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ml.chartshapes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public_html\CourseBase\Inventory\"/>
    </mc:Choice>
  </mc:AlternateContent>
  <bookViews>
    <workbookView xWindow="0" yWindow="0" windowWidth="19200" windowHeight="11460"/>
  </bookViews>
  <sheets>
    <sheet name="EOQ-Q" sheetId="4" r:id="rId1"/>
    <sheet name="CentDecent" sheetId="24" r:id="rId2"/>
    <sheet name="Discount-FH" sheetId="2" r:id="rId3"/>
    <sheet name="Discount-VH" sheetId="5" r:id="rId4"/>
    <sheet name="JustFormula" sheetId="3" r:id="rId5"/>
    <sheet name="Y=2X" sheetId="16" r:id="rId6"/>
    <sheet name="Y=X+X" sheetId="17" r:id="rId7"/>
    <sheet name="X+X+X+X" sheetId="18" r:id="rId8"/>
    <sheet name="7.NVP" sheetId="19" r:id="rId9"/>
    <sheet name="SigmaR&amp;L" sheetId="20" r:id="rId10"/>
    <sheet name="CentralLimit" sheetId="22" r:id="rId11"/>
    <sheet name="Q2+S" sheetId="23" r:id="rId12"/>
  </sheets>
  <externalReferences>
    <externalReference r:id="rId13"/>
    <externalReference r:id="rId14"/>
  </externalReferences>
  <definedNames>
    <definedName name="FofX" localSheetId="8">OFFSET('[1]B(3)'!$B$6,0,0,'[1]B(3)'!$B$1+1,1)</definedName>
    <definedName name="FofX">OFFSET([2]B!$B$8,0,0,[2]B!$B$1+1,1)</definedName>
    <definedName name="FofX1">OFFSET([2]Normal!$B$12,[2]Normal!$B$8,0,[2]Normal!$B$9-[2]Normal!$B$8+1,1)</definedName>
    <definedName name="FofX2">OFFSET([2]Normal!$C$12,[2]Normal!$B$8,0,[2]Normal!$B$9-[2]Normal!$B$8+1,1)</definedName>
    <definedName name="X" localSheetId="8">OFFSET('[1]B(3)'!$A$6,0,0,'[1]B(3)'!$B$1+1,1)</definedName>
    <definedName name="x">OFFSET([2]Normal!$A$12,[2]Normal!$B$8,0,[2]Normal!$B$9-[2]Normal!$B$8+1,1)</definedName>
    <definedName name="Xbinomial">OFFSET([2]B!$A$9,0,0,[2]B!$B$1+1,1)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3" i="4" l="1"/>
  <c r="X3" i="4" s="1"/>
  <c r="W2" i="4"/>
  <c r="X199" i="4"/>
  <c r="X244" i="4"/>
  <c r="X262" i="4"/>
  <c r="W4" i="4"/>
  <c r="W5" i="4"/>
  <c r="W6" i="4"/>
  <c r="W7" i="4"/>
  <c r="W8" i="4"/>
  <c r="W9" i="4"/>
  <c r="W10" i="4"/>
  <c r="X10" i="4" s="1"/>
  <c r="W11" i="4"/>
  <c r="X11" i="4" s="1"/>
  <c r="W12" i="4"/>
  <c r="W13" i="4"/>
  <c r="W14" i="4"/>
  <c r="W15" i="4"/>
  <c r="W16" i="4"/>
  <c r="W17" i="4"/>
  <c r="W18" i="4"/>
  <c r="W19" i="4" s="1"/>
  <c r="X19" i="4" s="1"/>
  <c r="W20" i="4"/>
  <c r="W21" i="4"/>
  <c r="W22" i="4"/>
  <c r="W23" i="4"/>
  <c r="W24" i="4"/>
  <c r="W25" i="4"/>
  <c r="W26" i="4"/>
  <c r="W27" i="4"/>
  <c r="W28" i="4" s="1"/>
  <c r="X28" i="4" s="1"/>
  <c r="W29" i="4"/>
  <c r="W30" i="4"/>
  <c r="W31" i="4"/>
  <c r="W32" i="4"/>
  <c r="W33" i="4"/>
  <c r="W34" i="4"/>
  <c r="W35" i="4"/>
  <c r="W36" i="4"/>
  <c r="W37" i="4" s="1"/>
  <c r="X37" i="4" s="1"/>
  <c r="W38" i="4"/>
  <c r="W39" i="4"/>
  <c r="W40" i="4"/>
  <c r="W41" i="4"/>
  <c r="W42" i="4"/>
  <c r="W43" i="4"/>
  <c r="W44" i="4"/>
  <c r="W45" i="4"/>
  <c r="W46" i="4"/>
  <c r="X46" i="4" s="1"/>
  <c r="W47" i="4"/>
  <c r="W48" i="4"/>
  <c r="W49" i="4"/>
  <c r="W50" i="4"/>
  <c r="W51" i="4"/>
  <c r="W52" i="4"/>
  <c r="W53" i="4"/>
  <c r="W54" i="4"/>
  <c r="W55" i="4" s="1"/>
  <c r="X55" i="4" s="1"/>
  <c r="W56" i="4"/>
  <c r="W57" i="4"/>
  <c r="W58" i="4"/>
  <c r="W59" i="4"/>
  <c r="W60" i="4"/>
  <c r="W61" i="4"/>
  <c r="W62" i="4"/>
  <c r="W63" i="4"/>
  <c r="W64" i="4" s="1"/>
  <c r="X64" i="4" s="1"/>
  <c r="W65" i="4"/>
  <c r="W66" i="4"/>
  <c r="W67" i="4"/>
  <c r="W68" i="4"/>
  <c r="W69" i="4"/>
  <c r="W70" i="4"/>
  <c r="W71" i="4"/>
  <c r="W72" i="4"/>
  <c r="W73" i="4" s="1"/>
  <c r="X73" i="4" s="1"/>
  <c r="W74" i="4"/>
  <c r="W75" i="4"/>
  <c r="W76" i="4"/>
  <c r="W77" i="4"/>
  <c r="W78" i="4"/>
  <c r="W79" i="4"/>
  <c r="W80" i="4"/>
  <c r="W81" i="4"/>
  <c r="W82" i="4" s="1"/>
  <c r="X82" i="4" s="1"/>
  <c r="W83" i="4"/>
  <c r="W84" i="4"/>
  <c r="W85" i="4"/>
  <c r="W86" i="4"/>
  <c r="W87" i="4"/>
  <c r="W88" i="4"/>
  <c r="W89" i="4"/>
  <c r="W90" i="4"/>
  <c r="W91" i="4" s="1"/>
  <c r="X91" i="4" s="1"/>
  <c r="W92" i="4"/>
  <c r="W93" i="4"/>
  <c r="W94" i="4"/>
  <c r="W95" i="4"/>
  <c r="W96" i="4"/>
  <c r="W97" i="4"/>
  <c r="W98" i="4"/>
  <c r="W99" i="4"/>
  <c r="W100" i="4"/>
  <c r="X100" i="4" s="1"/>
  <c r="X101" i="4" s="1"/>
  <c r="X102" i="4" s="1"/>
  <c r="X103" i="4" s="1"/>
  <c r="W101" i="4"/>
  <c r="W102" i="4"/>
  <c r="W103" i="4"/>
  <c r="W104" i="4"/>
  <c r="W105" i="4"/>
  <c r="W106" i="4"/>
  <c r="W107" i="4"/>
  <c r="W108" i="4"/>
  <c r="W109" i="4" s="1"/>
  <c r="X109" i="4" s="1"/>
  <c r="X110" i="4" s="1"/>
  <c r="X111" i="4" s="1"/>
  <c r="X112" i="4" s="1"/>
  <c r="W110" i="4"/>
  <c r="W111" i="4"/>
  <c r="W112" i="4"/>
  <c r="W113" i="4"/>
  <c r="W114" i="4"/>
  <c r="W115" i="4"/>
  <c r="W116" i="4"/>
  <c r="W117" i="4"/>
  <c r="W118" i="4" s="1"/>
  <c r="X118" i="4" s="1"/>
  <c r="X119" i="4" s="1"/>
  <c r="X120" i="4" s="1"/>
  <c r="X121" i="4" s="1"/>
  <c r="W119" i="4"/>
  <c r="W120" i="4"/>
  <c r="W121" i="4"/>
  <c r="W122" i="4"/>
  <c r="W123" i="4"/>
  <c r="W124" i="4"/>
  <c r="W125" i="4"/>
  <c r="W126" i="4"/>
  <c r="W127" i="4" s="1"/>
  <c r="X127" i="4" s="1"/>
  <c r="W128" i="4"/>
  <c r="W129" i="4"/>
  <c r="W130" i="4"/>
  <c r="W131" i="4"/>
  <c r="W132" i="4"/>
  <c r="W133" i="4"/>
  <c r="W134" i="4"/>
  <c r="W135" i="4"/>
  <c r="W136" i="4" s="1"/>
  <c r="X136" i="4" s="1"/>
  <c r="X137" i="4" s="1"/>
  <c r="X138" i="4" s="1"/>
  <c r="X139" i="4" s="1"/>
  <c r="W137" i="4"/>
  <c r="W138" i="4"/>
  <c r="W139" i="4"/>
  <c r="W140" i="4"/>
  <c r="W141" i="4"/>
  <c r="W142" i="4"/>
  <c r="W143" i="4"/>
  <c r="W144" i="4"/>
  <c r="W146" i="4"/>
  <c r="W147" i="4"/>
  <c r="W148" i="4"/>
  <c r="W149" i="4"/>
  <c r="W150" i="4"/>
  <c r="W151" i="4"/>
  <c r="W152" i="4"/>
  <c r="W153" i="4"/>
  <c r="W154" i="4" s="1"/>
  <c r="X154" i="4" s="1"/>
  <c r="X155" i="4" s="1"/>
  <c r="X156" i="4" s="1"/>
  <c r="X157" i="4" s="1"/>
  <c r="W155" i="4"/>
  <c r="W156" i="4"/>
  <c r="W157" i="4"/>
  <c r="W158" i="4"/>
  <c r="W159" i="4"/>
  <c r="W160" i="4"/>
  <c r="W161" i="4"/>
  <c r="W162" i="4"/>
  <c r="W163" i="4" s="1"/>
  <c r="X163" i="4" s="1"/>
  <c r="W164" i="4"/>
  <c r="W165" i="4"/>
  <c r="W166" i="4"/>
  <c r="W167" i="4"/>
  <c r="W168" i="4"/>
  <c r="W169" i="4"/>
  <c r="W170" i="4"/>
  <c r="W171" i="4"/>
  <c r="W172" i="4" s="1"/>
  <c r="X172" i="4" s="1"/>
  <c r="X173" i="4" s="1"/>
  <c r="X174" i="4" s="1"/>
  <c r="X175" i="4" s="1"/>
  <c r="X176" i="4" s="1"/>
  <c r="X177" i="4" s="1"/>
  <c r="X178" i="4" s="1"/>
  <c r="X179" i="4" s="1"/>
  <c r="X180" i="4" s="1"/>
  <c r="W173" i="4"/>
  <c r="W174" i="4"/>
  <c r="W175" i="4"/>
  <c r="W176" i="4"/>
  <c r="W177" i="4"/>
  <c r="W178" i="4"/>
  <c r="W179" i="4"/>
  <c r="W180" i="4"/>
  <c r="W181" i="4" s="1"/>
  <c r="X181" i="4" s="1"/>
  <c r="W182" i="4"/>
  <c r="W183" i="4"/>
  <c r="W184" i="4"/>
  <c r="W185" i="4"/>
  <c r="W186" i="4"/>
  <c r="W187" i="4"/>
  <c r="W188" i="4"/>
  <c r="W189" i="4"/>
  <c r="W190" i="4" s="1"/>
  <c r="X190" i="4" s="1"/>
  <c r="W191" i="4"/>
  <c r="W192" i="4"/>
  <c r="W193" i="4"/>
  <c r="W194" i="4"/>
  <c r="W195" i="4"/>
  <c r="W196" i="4"/>
  <c r="W197" i="4"/>
  <c r="W198" i="4"/>
  <c r="W199" i="4" s="1"/>
  <c r="W200" i="4"/>
  <c r="W201" i="4"/>
  <c r="W202" i="4"/>
  <c r="W203" i="4"/>
  <c r="W204" i="4"/>
  <c r="W205" i="4"/>
  <c r="W206" i="4"/>
  <c r="W207" i="4"/>
  <c r="W208" i="4"/>
  <c r="X208" i="4" s="1"/>
  <c r="W209" i="4"/>
  <c r="W210" i="4"/>
  <c r="W211" i="4"/>
  <c r="W212" i="4"/>
  <c r="W213" i="4"/>
  <c r="W214" i="4"/>
  <c r="W215" i="4"/>
  <c r="W216" i="4"/>
  <c r="W217" i="4" s="1"/>
  <c r="X217" i="4" s="1"/>
  <c r="W218" i="4"/>
  <c r="W219" i="4"/>
  <c r="W220" i="4"/>
  <c r="W221" i="4"/>
  <c r="W222" i="4"/>
  <c r="W223" i="4"/>
  <c r="W224" i="4"/>
  <c r="W225" i="4"/>
  <c r="W226" i="4" s="1"/>
  <c r="X226" i="4" s="1"/>
  <c r="W227" i="4"/>
  <c r="W228" i="4"/>
  <c r="W229" i="4"/>
  <c r="W230" i="4"/>
  <c r="W231" i="4"/>
  <c r="W232" i="4"/>
  <c r="W233" i="4"/>
  <c r="W234" i="4"/>
  <c r="W235" i="4" s="1"/>
  <c r="X235" i="4" s="1"/>
  <c r="W236" i="4"/>
  <c r="W237" i="4"/>
  <c r="W238" i="4"/>
  <c r="W239" i="4"/>
  <c r="W240" i="4"/>
  <c r="W241" i="4"/>
  <c r="W242" i="4"/>
  <c r="W243" i="4"/>
  <c r="W244" i="4" s="1"/>
  <c r="W245" i="4"/>
  <c r="W246" i="4"/>
  <c r="W247" i="4"/>
  <c r="W248" i="4"/>
  <c r="W249" i="4"/>
  <c r="W250" i="4"/>
  <c r="W251" i="4"/>
  <c r="W252" i="4"/>
  <c r="W253" i="4" s="1"/>
  <c r="X253" i="4" s="1"/>
  <c r="W254" i="4"/>
  <c r="W255" i="4"/>
  <c r="W256" i="4"/>
  <c r="W257" i="4"/>
  <c r="W258" i="4"/>
  <c r="W259" i="4"/>
  <c r="W260" i="4"/>
  <c r="W261" i="4"/>
  <c r="W262" i="4" s="1"/>
  <c r="W263" i="4"/>
  <c r="W264" i="4"/>
  <c r="W265" i="4"/>
  <c r="W266" i="4"/>
  <c r="W267" i="4"/>
  <c r="W268" i="4"/>
  <c r="W269" i="4"/>
  <c r="W270" i="4"/>
  <c r="W271" i="4" s="1"/>
  <c r="X271" i="4" s="1"/>
  <c r="W272" i="4"/>
  <c r="W273" i="4"/>
  <c r="W274" i="4"/>
  <c r="W275" i="4"/>
  <c r="W276" i="4"/>
  <c r="W277" i="4"/>
  <c r="W278" i="4"/>
  <c r="W279" i="4"/>
  <c r="W280" i="4" s="1"/>
  <c r="X280" i="4" s="1"/>
  <c r="W281" i="4"/>
  <c r="W282" i="4"/>
  <c r="W283" i="4"/>
  <c r="W284" i="4"/>
  <c r="W285" i="4"/>
  <c r="W286" i="4"/>
  <c r="W287" i="4"/>
  <c r="W288" i="4"/>
  <c r="W290" i="4"/>
  <c r="W291" i="4"/>
  <c r="W292" i="4"/>
  <c r="W293" i="4"/>
  <c r="W294" i="4"/>
  <c r="W295" i="4"/>
  <c r="W296" i="4"/>
  <c r="W297" i="4"/>
  <c r="W298" i="4" s="1"/>
  <c r="X298" i="4" s="1"/>
  <c r="W299" i="4"/>
  <c r="W300" i="4"/>
  <c r="W301" i="4"/>
  <c r="W302" i="4"/>
  <c r="W303" i="4"/>
  <c r="W304" i="4"/>
  <c r="W305" i="4"/>
  <c r="W306" i="4"/>
  <c r="W307" i="4" s="1"/>
  <c r="X307" i="4" s="1"/>
  <c r="W308" i="4"/>
  <c r="W309" i="4"/>
  <c r="W310" i="4"/>
  <c r="W311" i="4"/>
  <c r="W312" i="4"/>
  <c r="W313" i="4"/>
  <c r="W314" i="4"/>
  <c r="W315" i="4"/>
  <c r="W316" i="4"/>
  <c r="X316" i="4" s="1"/>
  <c r="W317" i="4"/>
  <c r="W318" i="4"/>
  <c r="W319" i="4"/>
  <c r="W320" i="4"/>
  <c r="W321" i="4"/>
  <c r="W322" i="4"/>
  <c r="W323" i="4"/>
  <c r="W324" i="4"/>
  <c r="W325" i="4" s="1"/>
  <c r="X325" i="4" s="1"/>
  <c r="W326" i="4"/>
  <c r="W327" i="4"/>
  <c r="W328" i="4"/>
  <c r="W329" i="4"/>
  <c r="W330" i="4"/>
  <c r="W331" i="4"/>
  <c r="W332" i="4"/>
  <c r="W333" i="4"/>
  <c r="W334" i="4" s="1"/>
  <c r="X334" i="4" s="1"/>
  <c r="W335" i="4"/>
  <c r="W336" i="4"/>
  <c r="W337" i="4"/>
  <c r="W338" i="4"/>
  <c r="W339" i="4"/>
  <c r="W340" i="4"/>
  <c r="W341" i="4"/>
  <c r="W342" i="4"/>
  <c r="W343" i="4" s="1"/>
  <c r="X343" i="4" s="1"/>
  <c r="W344" i="4"/>
  <c r="W345" i="4"/>
  <c r="W346" i="4"/>
  <c r="W347" i="4"/>
  <c r="W348" i="4"/>
  <c r="W349" i="4"/>
  <c r="W350" i="4"/>
  <c r="W351" i="4"/>
  <c r="W352" i="4"/>
  <c r="X352" i="4" s="1"/>
  <c r="X353" i="4" s="1"/>
  <c r="X354" i="4" s="1"/>
  <c r="X355" i="4" s="1"/>
  <c r="W353" i="4"/>
  <c r="W354" i="4"/>
  <c r="W355" i="4"/>
  <c r="W356" i="4"/>
  <c r="W357" i="4"/>
  <c r="W358" i="4"/>
  <c r="W359" i="4"/>
  <c r="W360" i="4"/>
  <c r="W361" i="4" s="1"/>
  <c r="X361" i="4" s="1"/>
  <c r="T361" i="4"/>
  <c r="T11" i="4"/>
  <c r="T12" i="4" s="1"/>
  <c r="T13" i="4" s="1"/>
  <c r="T14" i="4" s="1"/>
  <c r="T15" i="4" s="1"/>
  <c r="T16" i="4" s="1"/>
  <c r="T17" i="4" s="1"/>
  <c r="T18" i="4" s="1"/>
  <c r="T19" i="4" s="1"/>
  <c r="T20" i="4" s="1"/>
  <c r="T21" i="4" s="1"/>
  <c r="T22" i="4" s="1"/>
  <c r="T23" i="4" s="1"/>
  <c r="T24" i="4" s="1"/>
  <c r="T25" i="4" s="1"/>
  <c r="T26" i="4" s="1"/>
  <c r="T27" i="4" s="1"/>
  <c r="T28" i="4" s="1"/>
  <c r="T29" i="4" s="1"/>
  <c r="T30" i="4" s="1"/>
  <c r="T31" i="4" s="1"/>
  <c r="T32" i="4" s="1"/>
  <c r="T33" i="4" s="1"/>
  <c r="T34" i="4" s="1"/>
  <c r="T35" i="4" s="1"/>
  <c r="T36" i="4" s="1"/>
  <c r="T37" i="4" s="1"/>
  <c r="T38" i="4" s="1"/>
  <c r="T39" i="4" s="1"/>
  <c r="T40" i="4" s="1"/>
  <c r="T41" i="4" s="1"/>
  <c r="T42" i="4" s="1"/>
  <c r="T43" i="4" s="1"/>
  <c r="T44" i="4" s="1"/>
  <c r="T45" i="4" s="1"/>
  <c r="T46" i="4" s="1"/>
  <c r="T47" i="4" s="1"/>
  <c r="T48" i="4" s="1"/>
  <c r="T49" i="4" s="1"/>
  <c r="T50" i="4" s="1"/>
  <c r="T51" i="4" s="1"/>
  <c r="T52" i="4" s="1"/>
  <c r="T53" i="4" s="1"/>
  <c r="T54" i="4" s="1"/>
  <c r="T55" i="4" s="1"/>
  <c r="T56" i="4" s="1"/>
  <c r="T57" i="4" s="1"/>
  <c r="T58" i="4" s="1"/>
  <c r="T59" i="4" s="1"/>
  <c r="T60" i="4" s="1"/>
  <c r="T61" i="4" s="1"/>
  <c r="T62" i="4" s="1"/>
  <c r="T63" i="4" s="1"/>
  <c r="T64" i="4" s="1"/>
  <c r="T65" i="4" s="1"/>
  <c r="T66" i="4" s="1"/>
  <c r="T67" i="4" s="1"/>
  <c r="T68" i="4" s="1"/>
  <c r="T69" i="4" s="1"/>
  <c r="T70" i="4" s="1"/>
  <c r="T71" i="4" s="1"/>
  <c r="T72" i="4" s="1"/>
  <c r="T73" i="4" s="1"/>
  <c r="T74" i="4" s="1"/>
  <c r="T75" i="4" s="1"/>
  <c r="T76" i="4" s="1"/>
  <c r="T77" i="4" s="1"/>
  <c r="T78" i="4" s="1"/>
  <c r="T79" i="4" s="1"/>
  <c r="T80" i="4" s="1"/>
  <c r="T81" i="4" s="1"/>
  <c r="T82" i="4" s="1"/>
  <c r="T83" i="4" s="1"/>
  <c r="T84" i="4" s="1"/>
  <c r="T85" i="4" s="1"/>
  <c r="T86" i="4" s="1"/>
  <c r="T87" i="4" s="1"/>
  <c r="T88" i="4" s="1"/>
  <c r="T89" i="4" s="1"/>
  <c r="T90" i="4" s="1"/>
  <c r="T91" i="4" s="1"/>
  <c r="T92" i="4" s="1"/>
  <c r="T93" i="4" s="1"/>
  <c r="T94" i="4" s="1"/>
  <c r="T95" i="4" s="1"/>
  <c r="T96" i="4" s="1"/>
  <c r="T97" i="4" s="1"/>
  <c r="T98" i="4" s="1"/>
  <c r="T99" i="4" s="1"/>
  <c r="T100" i="4" s="1"/>
  <c r="T101" i="4" s="1"/>
  <c r="T102" i="4" s="1"/>
  <c r="T103" i="4" s="1"/>
  <c r="T104" i="4" s="1"/>
  <c r="T105" i="4" s="1"/>
  <c r="T106" i="4" s="1"/>
  <c r="T107" i="4" s="1"/>
  <c r="T108" i="4" s="1"/>
  <c r="T109" i="4" s="1"/>
  <c r="T110" i="4" s="1"/>
  <c r="T111" i="4" s="1"/>
  <c r="T112" i="4" s="1"/>
  <c r="T113" i="4" s="1"/>
  <c r="T114" i="4" s="1"/>
  <c r="T115" i="4" s="1"/>
  <c r="T116" i="4" s="1"/>
  <c r="T117" i="4" s="1"/>
  <c r="T118" i="4" s="1"/>
  <c r="T119" i="4" s="1"/>
  <c r="T120" i="4" s="1"/>
  <c r="T121" i="4" s="1"/>
  <c r="T122" i="4" s="1"/>
  <c r="T123" i="4" s="1"/>
  <c r="T124" i="4" s="1"/>
  <c r="T125" i="4" s="1"/>
  <c r="T126" i="4" s="1"/>
  <c r="T127" i="4" s="1"/>
  <c r="T128" i="4" s="1"/>
  <c r="T129" i="4" s="1"/>
  <c r="T130" i="4" s="1"/>
  <c r="T131" i="4" s="1"/>
  <c r="T132" i="4" s="1"/>
  <c r="T133" i="4" s="1"/>
  <c r="T134" i="4" s="1"/>
  <c r="T135" i="4" s="1"/>
  <c r="T136" i="4" s="1"/>
  <c r="T137" i="4" s="1"/>
  <c r="T138" i="4" s="1"/>
  <c r="T139" i="4" s="1"/>
  <c r="T140" i="4" s="1"/>
  <c r="T141" i="4" s="1"/>
  <c r="T142" i="4" s="1"/>
  <c r="T143" i="4" s="1"/>
  <c r="T144" i="4" s="1"/>
  <c r="T145" i="4" s="1"/>
  <c r="T146" i="4" s="1"/>
  <c r="T147" i="4" s="1"/>
  <c r="T148" i="4" s="1"/>
  <c r="T149" i="4" s="1"/>
  <c r="T150" i="4" s="1"/>
  <c r="T151" i="4" s="1"/>
  <c r="T152" i="4" s="1"/>
  <c r="T153" i="4" s="1"/>
  <c r="T154" i="4" s="1"/>
  <c r="T155" i="4" s="1"/>
  <c r="T156" i="4" s="1"/>
  <c r="T157" i="4" s="1"/>
  <c r="T158" i="4" s="1"/>
  <c r="T159" i="4" s="1"/>
  <c r="T160" i="4" s="1"/>
  <c r="T161" i="4" s="1"/>
  <c r="T162" i="4" s="1"/>
  <c r="T163" i="4" s="1"/>
  <c r="T164" i="4" s="1"/>
  <c r="T165" i="4" s="1"/>
  <c r="T166" i="4" s="1"/>
  <c r="T167" i="4" s="1"/>
  <c r="T168" i="4" s="1"/>
  <c r="T169" i="4" s="1"/>
  <c r="T170" i="4" s="1"/>
  <c r="T171" i="4" s="1"/>
  <c r="T172" i="4" s="1"/>
  <c r="T173" i="4" s="1"/>
  <c r="T174" i="4" s="1"/>
  <c r="T175" i="4" s="1"/>
  <c r="T176" i="4" s="1"/>
  <c r="T177" i="4" s="1"/>
  <c r="T178" i="4" s="1"/>
  <c r="T179" i="4" s="1"/>
  <c r="T180" i="4" s="1"/>
  <c r="T181" i="4" s="1"/>
  <c r="T182" i="4" s="1"/>
  <c r="T183" i="4" s="1"/>
  <c r="T184" i="4" s="1"/>
  <c r="T185" i="4" s="1"/>
  <c r="T186" i="4" s="1"/>
  <c r="T187" i="4" s="1"/>
  <c r="T188" i="4" s="1"/>
  <c r="T189" i="4" s="1"/>
  <c r="T190" i="4" s="1"/>
  <c r="T191" i="4" s="1"/>
  <c r="T192" i="4" s="1"/>
  <c r="T193" i="4" s="1"/>
  <c r="T194" i="4" s="1"/>
  <c r="T195" i="4" s="1"/>
  <c r="T196" i="4" s="1"/>
  <c r="T197" i="4" s="1"/>
  <c r="T198" i="4" s="1"/>
  <c r="T199" i="4" s="1"/>
  <c r="T200" i="4" s="1"/>
  <c r="T201" i="4" s="1"/>
  <c r="T202" i="4" s="1"/>
  <c r="T203" i="4" s="1"/>
  <c r="T204" i="4" s="1"/>
  <c r="T205" i="4" s="1"/>
  <c r="T206" i="4" s="1"/>
  <c r="T207" i="4" s="1"/>
  <c r="T208" i="4" s="1"/>
  <c r="T209" i="4" s="1"/>
  <c r="T210" i="4" s="1"/>
  <c r="T211" i="4" s="1"/>
  <c r="T212" i="4" s="1"/>
  <c r="T213" i="4" s="1"/>
  <c r="T214" i="4" s="1"/>
  <c r="T215" i="4" s="1"/>
  <c r="T216" i="4" s="1"/>
  <c r="T217" i="4" s="1"/>
  <c r="T218" i="4" s="1"/>
  <c r="T219" i="4" s="1"/>
  <c r="T220" i="4" s="1"/>
  <c r="T221" i="4" s="1"/>
  <c r="T222" i="4" s="1"/>
  <c r="T223" i="4" s="1"/>
  <c r="T224" i="4" s="1"/>
  <c r="T225" i="4" s="1"/>
  <c r="T226" i="4" s="1"/>
  <c r="T227" i="4" s="1"/>
  <c r="T228" i="4" s="1"/>
  <c r="T229" i="4" s="1"/>
  <c r="T230" i="4" s="1"/>
  <c r="T231" i="4" s="1"/>
  <c r="T232" i="4" s="1"/>
  <c r="T233" i="4" s="1"/>
  <c r="T234" i="4" s="1"/>
  <c r="T235" i="4" s="1"/>
  <c r="T236" i="4" s="1"/>
  <c r="T237" i="4" s="1"/>
  <c r="T238" i="4" s="1"/>
  <c r="T239" i="4" s="1"/>
  <c r="T240" i="4" s="1"/>
  <c r="T241" i="4" s="1"/>
  <c r="T242" i="4" s="1"/>
  <c r="T243" i="4" s="1"/>
  <c r="T244" i="4" s="1"/>
  <c r="T245" i="4" s="1"/>
  <c r="T246" i="4" s="1"/>
  <c r="T247" i="4" s="1"/>
  <c r="T248" i="4" s="1"/>
  <c r="T249" i="4" s="1"/>
  <c r="T250" i="4" s="1"/>
  <c r="T251" i="4" s="1"/>
  <c r="T252" i="4" s="1"/>
  <c r="T253" i="4" s="1"/>
  <c r="T254" i="4" s="1"/>
  <c r="T255" i="4" s="1"/>
  <c r="T256" i="4" s="1"/>
  <c r="T257" i="4" s="1"/>
  <c r="T258" i="4" s="1"/>
  <c r="T259" i="4" s="1"/>
  <c r="T260" i="4" s="1"/>
  <c r="T261" i="4" s="1"/>
  <c r="T262" i="4" s="1"/>
  <c r="T263" i="4" s="1"/>
  <c r="T264" i="4" s="1"/>
  <c r="T265" i="4" s="1"/>
  <c r="T266" i="4" s="1"/>
  <c r="T267" i="4" s="1"/>
  <c r="T268" i="4" s="1"/>
  <c r="T269" i="4" s="1"/>
  <c r="T270" i="4" s="1"/>
  <c r="T271" i="4" s="1"/>
  <c r="T272" i="4" s="1"/>
  <c r="T273" i="4" s="1"/>
  <c r="T274" i="4" s="1"/>
  <c r="T275" i="4" s="1"/>
  <c r="T276" i="4" s="1"/>
  <c r="T277" i="4" s="1"/>
  <c r="T278" i="4" s="1"/>
  <c r="T279" i="4" s="1"/>
  <c r="T280" i="4" s="1"/>
  <c r="T281" i="4" s="1"/>
  <c r="T282" i="4" s="1"/>
  <c r="T283" i="4" s="1"/>
  <c r="T284" i="4" s="1"/>
  <c r="T285" i="4" s="1"/>
  <c r="T286" i="4" s="1"/>
  <c r="T287" i="4" s="1"/>
  <c r="T288" i="4" s="1"/>
  <c r="T289" i="4" s="1"/>
  <c r="T290" i="4" s="1"/>
  <c r="T291" i="4" s="1"/>
  <c r="T292" i="4" s="1"/>
  <c r="T293" i="4" s="1"/>
  <c r="T294" i="4" s="1"/>
  <c r="T295" i="4" s="1"/>
  <c r="T296" i="4" s="1"/>
  <c r="T297" i="4" s="1"/>
  <c r="T298" i="4" s="1"/>
  <c r="T299" i="4" s="1"/>
  <c r="T300" i="4" s="1"/>
  <c r="T301" i="4" s="1"/>
  <c r="T302" i="4" s="1"/>
  <c r="T303" i="4" s="1"/>
  <c r="T304" i="4" s="1"/>
  <c r="T305" i="4" s="1"/>
  <c r="T306" i="4" s="1"/>
  <c r="T307" i="4" s="1"/>
  <c r="T308" i="4" s="1"/>
  <c r="T309" i="4" s="1"/>
  <c r="T310" i="4" s="1"/>
  <c r="T311" i="4" s="1"/>
  <c r="T312" i="4" s="1"/>
  <c r="T313" i="4" s="1"/>
  <c r="T314" i="4" s="1"/>
  <c r="T315" i="4" s="1"/>
  <c r="T316" i="4" s="1"/>
  <c r="T317" i="4" s="1"/>
  <c r="T318" i="4" s="1"/>
  <c r="T319" i="4" s="1"/>
  <c r="T320" i="4" s="1"/>
  <c r="T321" i="4" s="1"/>
  <c r="T322" i="4" s="1"/>
  <c r="T323" i="4" s="1"/>
  <c r="T324" i="4" s="1"/>
  <c r="T325" i="4" s="1"/>
  <c r="T326" i="4" s="1"/>
  <c r="T327" i="4" s="1"/>
  <c r="T328" i="4" s="1"/>
  <c r="T329" i="4" s="1"/>
  <c r="T330" i="4" s="1"/>
  <c r="T331" i="4" s="1"/>
  <c r="T332" i="4" s="1"/>
  <c r="T333" i="4" s="1"/>
  <c r="T334" i="4" s="1"/>
  <c r="T335" i="4" s="1"/>
  <c r="T336" i="4" s="1"/>
  <c r="T337" i="4" s="1"/>
  <c r="T338" i="4" s="1"/>
  <c r="T339" i="4" s="1"/>
  <c r="T340" i="4" s="1"/>
  <c r="T341" i="4" s="1"/>
  <c r="T342" i="4" s="1"/>
  <c r="T343" i="4" s="1"/>
  <c r="T344" i="4" s="1"/>
  <c r="T345" i="4" s="1"/>
  <c r="T346" i="4" s="1"/>
  <c r="T347" i="4" s="1"/>
  <c r="T348" i="4" s="1"/>
  <c r="T349" i="4" s="1"/>
  <c r="T350" i="4" s="1"/>
  <c r="T351" i="4" s="1"/>
  <c r="T352" i="4" s="1"/>
  <c r="T353" i="4" s="1"/>
  <c r="T354" i="4" s="1"/>
  <c r="T355" i="4" s="1"/>
  <c r="T356" i="4" s="1"/>
  <c r="T357" i="4" s="1"/>
  <c r="T358" i="4" s="1"/>
  <c r="T359" i="4" s="1"/>
  <c r="T360" i="4" s="1"/>
  <c r="T4" i="4"/>
  <c r="T5" i="4"/>
  <c r="T6" i="4" s="1"/>
  <c r="T7" i="4" s="1"/>
  <c r="T8" i="4" s="1"/>
  <c r="T9" i="4" s="1"/>
  <c r="T10" i="4" s="1"/>
  <c r="T3" i="4"/>
  <c r="R2" i="4"/>
  <c r="B26" i="4"/>
  <c r="C26" i="4" s="1"/>
  <c r="F26" i="4" s="1"/>
  <c r="D26" i="4"/>
  <c r="G26" i="4" s="1"/>
  <c r="E26" i="4"/>
  <c r="B27" i="4"/>
  <c r="C27" i="4"/>
  <c r="F27" i="4" s="1"/>
  <c r="D27" i="4"/>
  <c r="E27" i="4"/>
  <c r="G27" i="4"/>
  <c r="S339" i="4"/>
  <c r="S340" i="4"/>
  <c r="U340" i="4"/>
  <c r="S341" i="4"/>
  <c r="S342" i="4"/>
  <c r="U342" i="4"/>
  <c r="S343" i="4"/>
  <c r="S344" i="4"/>
  <c r="U344" i="4"/>
  <c r="S345" i="4"/>
  <c r="S346" i="4"/>
  <c r="U346" i="4"/>
  <c r="S347" i="4"/>
  <c r="S348" i="4"/>
  <c r="U348" i="4"/>
  <c r="S349" i="4"/>
  <c r="S350" i="4"/>
  <c r="U350" i="4"/>
  <c r="S351" i="4"/>
  <c r="S352" i="4"/>
  <c r="U352" i="4"/>
  <c r="S353" i="4"/>
  <c r="S354" i="4"/>
  <c r="U354" i="4"/>
  <c r="S355" i="4"/>
  <c r="S356" i="4"/>
  <c r="U356" i="4"/>
  <c r="S357" i="4"/>
  <c r="S358" i="4"/>
  <c r="U358" i="4"/>
  <c r="S359" i="4"/>
  <c r="S360" i="4"/>
  <c r="U360" i="4"/>
  <c r="S361" i="4"/>
  <c r="S313" i="4"/>
  <c r="U313" i="4"/>
  <c r="S314" i="4"/>
  <c r="U314" i="4"/>
  <c r="S315" i="4"/>
  <c r="U315" i="4"/>
  <c r="S316" i="4"/>
  <c r="U316" i="4"/>
  <c r="S317" i="4"/>
  <c r="U317" i="4"/>
  <c r="S318" i="4"/>
  <c r="U318" i="4"/>
  <c r="S319" i="4"/>
  <c r="U319" i="4"/>
  <c r="S320" i="4"/>
  <c r="U320" i="4"/>
  <c r="S321" i="4"/>
  <c r="U321" i="4"/>
  <c r="S322" i="4"/>
  <c r="U322" i="4"/>
  <c r="S323" i="4"/>
  <c r="U323" i="4"/>
  <c r="S324" i="4"/>
  <c r="U324" i="4"/>
  <c r="S325" i="4"/>
  <c r="U325" i="4"/>
  <c r="S326" i="4"/>
  <c r="U326" i="4"/>
  <c r="S327" i="4"/>
  <c r="U327" i="4"/>
  <c r="S328" i="4"/>
  <c r="U328" i="4"/>
  <c r="S329" i="4"/>
  <c r="U329" i="4"/>
  <c r="S330" i="4"/>
  <c r="U330" i="4"/>
  <c r="S331" i="4"/>
  <c r="U331" i="4"/>
  <c r="S332" i="4"/>
  <c r="U332" i="4"/>
  <c r="S333" i="4"/>
  <c r="U333" i="4"/>
  <c r="S334" i="4"/>
  <c r="U334" i="4"/>
  <c r="S335" i="4"/>
  <c r="U335" i="4"/>
  <c r="S336" i="4"/>
  <c r="U336" i="4"/>
  <c r="S337" i="4"/>
  <c r="U337" i="4"/>
  <c r="S338" i="4"/>
  <c r="U338" i="4"/>
  <c r="S297" i="4"/>
  <c r="S298" i="4"/>
  <c r="U298" i="4"/>
  <c r="S299" i="4"/>
  <c r="S300" i="4"/>
  <c r="U300" i="4"/>
  <c r="S301" i="4"/>
  <c r="S302" i="4"/>
  <c r="U302" i="4"/>
  <c r="S303" i="4"/>
  <c r="S304" i="4"/>
  <c r="U304" i="4"/>
  <c r="S305" i="4"/>
  <c r="S306" i="4"/>
  <c r="U306" i="4"/>
  <c r="S307" i="4"/>
  <c r="S308" i="4"/>
  <c r="U308" i="4"/>
  <c r="S309" i="4"/>
  <c r="S310" i="4"/>
  <c r="U310" i="4"/>
  <c r="S311" i="4"/>
  <c r="S312" i="4"/>
  <c r="U312" i="4"/>
  <c r="S277" i="4"/>
  <c r="U277" i="4"/>
  <c r="S278" i="4"/>
  <c r="U278" i="4"/>
  <c r="S279" i="4"/>
  <c r="U279" i="4"/>
  <c r="S280" i="4"/>
  <c r="U280" i="4"/>
  <c r="S281" i="4"/>
  <c r="U281" i="4"/>
  <c r="S282" i="4"/>
  <c r="U282" i="4"/>
  <c r="S283" i="4"/>
  <c r="U283" i="4"/>
  <c r="S284" i="4"/>
  <c r="U284" i="4"/>
  <c r="S285" i="4"/>
  <c r="U285" i="4"/>
  <c r="S286" i="4"/>
  <c r="U286" i="4"/>
  <c r="S287" i="4"/>
  <c r="U287" i="4"/>
  <c r="S288" i="4"/>
  <c r="U288" i="4"/>
  <c r="S289" i="4"/>
  <c r="U289" i="4"/>
  <c r="S290" i="4"/>
  <c r="U290" i="4"/>
  <c r="S291" i="4"/>
  <c r="U291" i="4"/>
  <c r="S292" i="4"/>
  <c r="U292" i="4"/>
  <c r="S293" i="4"/>
  <c r="U293" i="4"/>
  <c r="S294" i="4"/>
  <c r="U294" i="4"/>
  <c r="S295" i="4"/>
  <c r="U295" i="4"/>
  <c r="S296" i="4"/>
  <c r="U296" i="4"/>
  <c r="S256" i="4"/>
  <c r="S257" i="4"/>
  <c r="S258" i="4"/>
  <c r="U258" i="4"/>
  <c r="S259" i="4"/>
  <c r="S260" i="4"/>
  <c r="U260" i="4"/>
  <c r="S261" i="4"/>
  <c r="S262" i="4"/>
  <c r="U262" i="4"/>
  <c r="S263" i="4"/>
  <c r="S264" i="4"/>
  <c r="S265" i="4"/>
  <c r="S266" i="4"/>
  <c r="U266" i="4"/>
  <c r="S267" i="4"/>
  <c r="S268" i="4"/>
  <c r="U268" i="4"/>
  <c r="S269" i="4"/>
  <c r="S270" i="4"/>
  <c r="U270" i="4"/>
  <c r="S271" i="4"/>
  <c r="S272" i="4"/>
  <c r="S273" i="4"/>
  <c r="S274" i="4"/>
  <c r="U274" i="4"/>
  <c r="S275" i="4"/>
  <c r="S276" i="4"/>
  <c r="U276" i="4"/>
  <c r="S30" i="4"/>
  <c r="S31" i="4"/>
  <c r="S32" i="4"/>
  <c r="S33" i="4"/>
  <c r="S34" i="4"/>
  <c r="U34" i="4"/>
  <c r="S35" i="4"/>
  <c r="S36" i="4"/>
  <c r="U36" i="4"/>
  <c r="S37" i="4"/>
  <c r="S38" i="4"/>
  <c r="U38" i="4"/>
  <c r="S39" i="4"/>
  <c r="S40" i="4"/>
  <c r="S41" i="4"/>
  <c r="S42" i="4"/>
  <c r="U42" i="4"/>
  <c r="S43" i="4"/>
  <c r="S44" i="4"/>
  <c r="U44" i="4"/>
  <c r="S45" i="4"/>
  <c r="S46" i="4"/>
  <c r="U46" i="4"/>
  <c r="S47" i="4"/>
  <c r="S48" i="4"/>
  <c r="S49" i="4"/>
  <c r="S50" i="4"/>
  <c r="U50" i="4"/>
  <c r="S51" i="4"/>
  <c r="S52" i="4"/>
  <c r="U52" i="4"/>
  <c r="S53" i="4"/>
  <c r="S54" i="4"/>
  <c r="U54" i="4"/>
  <c r="S55" i="4"/>
  <c r="S56" i="4"/>
  <c r="S57" i="4"/>
  <c r="S58" i="4"/>
  <c r="U58" i="4"/>
  <c r="S59" i="4"/>
  <c r="S60" i="4"/>
  <c r="U60" i="4"/>
  <c r="S61" i="4"/>
  <c r="S62" i="4"/>
  <c r="U62" i="4"/>
  <c r="S63" i="4"/>
  <c r="S64" i="4"/>
  <c r="S65" i="4"/>
  <c r="S66" i="4"/>
  <c r="U66" i="4"/>
  <c r="S67" i="4"/>
  <c r="S68" i="4"/>
  <c r="U68" i="4"/>
  <c r="S69" i="4"/>
  <c r="S70" i="4"/>
  <c r="U70" i="4"/>
  <c r="S71" i="4"/>
  <c r="S72" i="4"/>
  <c r="S73" i="4"/>
  <c r="S74" i="4"/>
  <c r="U74" i="4"/>
  <c r="S75" i="4"/>
  <c r="S76" i="4"/>
  <c r="U76" i="4"/>
  <c r="S77" i="4"/>
  <c r="S78" i="4"/>
  <c r="U78" i="4"/>
  <c r="S79" i="4"/>
  <c r="S80" i="4"/>
  <c r="S81" i="4"/>
  <c r="S82" i="4"/>
  <c r="U82" i="4"/>
  <c r="S83" i="4"/>
  <c r="S84" i="4"/>
  <c r="U84" i="4"/>
  <c r="S85" i="4"/>
  <c r="S86" i="4"/>
  <c r="U86" i="4"/>
  <c r="S87" i="4"/>
  <c r="S88" i="4"/>
  <c r="S89" i="4"/>
  <c r="S90" i="4"/>
  <c r="U90" i="4"/>
  <c r="S91" i="4"/>
  <c r="S92" i="4"/>
  <c r="U92" i="4"/>
  <c r="S93" i="4"/>
  <c r="S94" i="4"/>
  <c r="U94" i="4"/>
  <c r="S95" i="4"/>
  <c r="S96" i="4"/>
  <c r="S97" i="4"/>
  <c r="S98" i="4"/>
  <c r="U98" i="4"/>
  <c r="S99" i="4"/>
  <c r="S100" i="4"/>
  <c r="U100" i="4"/>
  <c r="S101" i="4"/>
  <c r="S102" i="4"/>
  <c r="U102" i="4"/>
  <c r="S103" i="4"/>
  <c r="S104" i="4"/>
  <c r="S105" i="4"/>
  <c r="S106" i="4"/>
  <c r="U106" i="4"/>
  <c r="S107" i="4"/>
  <c r="S108" i="4"/>
  <c r="U108" i="4"/>
  <c r="S109" i="4"/>
  <c r="S110" i="4"/>
  <c r="U110" i="4"/>
  <c r="S111" i="4"/>
  <c r="S112" i="4"/>
  <c r="S113" i="4"/>
  <c r="S114" i="4"/>
  <c r="U114" i="4"/>
  <c r="S115" i="4"/>
  <c r="S116" i="4"/>
  <c r="U116" i="4"/>
  <c r="S117" i="4"/>
  <c r="S118" i="4"/>
  <c r="U118" i="4"/>
  <c r="S119" i="4"/>
  <c r="S120" i="4"/>
  <c r="S121" i="4"/>
  <c r="S122" i="4"/>
  <c r="U122" i="4"/>
  <c r="S123" i="4"/>
  <c r="S124" i="4"/>
  <c r="U124" i="4"/>
  <c r="S125" i="4"/>
  <c r="S126" i="4"/>
  <c r="U126" i="4"/>
  <c r="S127" i="4"/>
  <c r="S128" i="4"/>
  <c r="S129" i="4"/>
  <c r="S130" i="4"/>
  <c r="U130" i="4"/>
  <c r="S131" i="4"/>
  <c r="S132" i="4"/>
  <c r="U132" i="4"/>
  <c r="S133" i="4"/>
  <c r="S134" i="4"/>
  <c r="U134" i="4"/>
  <c r="S135" i="4"/>
  <c r="S136" i="4"/>
  <c r="S137" i="4"/>
  <c r="S138" i="4"/>
  <c r="U138" i="4"/>
  <c r="S139" i="4"/>
  <c r="S140" i="4"/>
  <c r="U140" i="4"/>
  <c r="S141" i="4"/>
  <c r="S142" i="4"/>
  <c r="U142" i="4"/>
  <c r="S143" i="4"/>
  <c r="S144" i="4"/>
  <c r="S145" i="4"/>
  <c r="S146" i="4"/>
  <c r="U146" i="4"/>
  <c r="S147" i="4"/>
  <c r="S148" i="4"/>
  <c r="U148" i="4"/>
  <c r="S149" i="4"/>
  <c r="S150" i="4"/>
  <c r="U150" i="4"/>
  <c r="S151" i="4"/>
  <c r="S152" i="4"/>
  <c r="S153" i="4"/>
  <c r="S154" i="4"/>
  <c r="U154" i="4"/>
  <c r="S155" i="4"/>
  <c r="S156" i="4"/>
  <c r="U156" i="4"/>
  <c r="S157" i="4"/>
  <c r="S158" i="4"/>
  <c r="U158" i="4"/>
  <c r="S159" i="4"/>
  <c r="S160" i="4"/>
  <c r="S161" i="4"/>
  <c r="S162" i="4"/>
  <c r="U162" i="4"/>
  <c r="S163" i="4"/>
  <c r="S164" i="4"/>
  <c r="U164" i="4"/>
  <c r="S165" i="4"/>
  <c r="S166" i="4"/>
  <c r="U166" i="4"/>
  <c r="S167" i="4"/>
  <c r="S168" i="4"/>
  <c r="S169" i="4"/>
  <c r="S170" i="4"/>
  <c r="U170" i="4"/>
  <c r="S171" i="4"/>
  <c r="U171" i="4"/>
  <c r="S172" i="4"/>
  <c r="U172" i="4"/>
  <c r="S173" i="4"/>
  <c r="U173" i="4"/>
  <c r="S174" i="4"/>
  <c r="U174" i="4"/>
  <c r="S175" i="4"/>
  <c r="U175" i="4"/>
  <c r="S176" i="4"/>
  <c r="U176" i="4"/>
  <c r="S177" i="4"/>
  <c r="U177" i="4"/>
  <c r="S178" i="4"/>
  <c r="U178" i="4"/>
  <c r="S179" i="4"/>
  <c r="U179" i="4"/>
  <c r="S180" i="4"/>
  <c r="U180" i="4"/>
  <c r="S181" i="4"/>
  <c r="U181" i="4"/>
  <c r="S182" i="4"/>
  <c r="U182" i="4"/>
  <c r="S183" i="4"/>
  <c r="U183" i="4"/>
  <c r="S184" i="4"/>
  <c r="U184" i="4"/>
  <c r="S185" i="4"/>
  <c r="U185" i="4"/>
  <c r="S186" i="4"/>
  <c r="U186" i="4"/>
  <c r="S187" i="4"/>
  <c r="U187" i="4"/>
  <c r="S188" i="4"/>
  <c r="U188" i="4"/>
  <c r="S189" i="4"/>
  <c r="U189" i="4"/>
  <c r="S190" i="4"/>
  <c r="U190" i="4"/>
  <c r="S191" i="4"/>
  <c r="U191" i="4"/>
  <c r="S192" i="4"/>
  <c r="U192" i="4"/>
  <c r="S193" i="4"/>
  <c r="U193" i="4"/>
  <c r="S194" i="4"/>
  <c r="U194" i="4"/>
  <c r="S195" i="4"/>
  <c r="U195" i="4"/>
  <c r="S196" i="4"/>
  <c r="U196" i="4"/>
  <c r="S197" i="4"/>
  <c r="U197" i="4"/>
  <c r="S198" i="4"/>
  <c r="U198" i="4"/>
  <c r="S199" i="4"/>
  <c r="U199" i="4"/>
  <c r="S200" i="4"/>
  <c r="U200" i="4"/>
  <c r="S201" i="4"/>
  <c r="U201" i="4"/>
  <c r="S202" i="4"/>
  <c r="U202" i="4"/>
  <c r="S203" i="4"/>
  <c r="U203" i="4"/>
  <c r="S204" i="4"/>
  <c r="U204" i="4"/>
  <c r="S205" i="4"/>
  <c r="U205" i="4"/>
  <c r="S206" i="4"/>
  <c r="U206" i="4"/>
  <c r="S207" i="4"/>
  <c r="U207" i="4"/>
  <c r="S208" i="4"/>
  <c r="U208" i="4"/>
  <c r="S209" i="4"/>
  <c r="U209" i="4"/>
  <c r="S210" i="4"/>
  <c r="U210" i="4"/>
  <c r="S211" i="4"/>
  <c r="U211" i="4"/>
  <c r="S212" i="4"/>
  <c r="U212" i="4"/>
  <c r="S213" i="4"/>
  <c r="U213" i="4"/>
  <c r="S214" i="4"/>
  <c r="U214" i="4"/>
  <c r="S215" i="4"/>
  <c r="U215" i="4"/>
  <c r="S216" i="4"/>
  <c r="U216" i="4"/>
  <c r="S217" i="4"/>
  <c r="U217" i="4"/>
  <c r="S218" i="4"/>
  <c r="U218" i="4"/>
  <c r="S219" i="4"/>
  <c r="U219" i="4"/>
  <c r="S220" i="4"/>
  <c r="U220" i="4"/>
  <c r="S221" i="4"/>
  <c r="U221" i="4"/>
  <c r="S222" i="4"/>
  <c r="U222" i="4"/>
  <c r="S223" i="4"/>
  <c r="U223" i="4"/>
  <c r="S224" i="4"/>
  <c r="U224" i="4"/>
  <c r="S225" i="4"/>
  <c r="U225" i="4"/>
  <c r="S226" i="4"/>
  <c r="U226" i="4"/>
  <c r="S227" i="4"/>
  <c r="U227" i="4"/>
  <c r="S228" i="4"/>
  <c r="U228" i="4"/>
  <c r="S229" i="4"/>
  <c r="U229" i="4"/>
  <c r="S230" i="4"/>
  <c r="U230" i="4"/>
  <c r="S231" i="4"/>
  <c r="U231" i="4"/>
  <c r="S232" i="4"/>
  <c r="U232" i="4"/>
  <c r="S233" i="4"/>
  <c r="U233" i="4"/>
  <c r="S234" i="4"/>
  <c r="U234" i="4"/>
  <c r="S235" i="4"/>
  <c r="U235" i="4"/>
  <c r="S236" i="4"/>
  <c r="U236" i="4"/>
  <c r="S237" i="4"/>
  <c r="U237" i="4"/>
  <c r="S238" i="4"/>
  <c r="U238" i="4"/>
  <c r="S239" i="4"/>
  <c r="U239" i="4"/>
  <c r="S240" i="4"/>
  <c r="U240" i="4"/>
  <c r="S241" i="4"/>
  <c r="U241" i="4"/>
  <c r="S242" i="4"/>
  <c r="U242" i="4"/>
  <c r="S243" i="4"/>
  <c r="U243" i="4"/>
  <c r="S244" i="4"/>
  <c r="U244" i="4"/>
  <c r="S245" i="4"/>
  <c r="U245" i="4"/>
  <c r="S246" i="4"/>
  <c r="U246" i="4"/>
  <c r="S247" i="4"/>
  <c r="U247" i="4"/>
  <c r="S248" i="4"/>
  <c r="U248" i="4"/>
  <c r="S249" i="4"/>
  <c r="U249" i="4"/>
  <c r="S250" i="4"/>
  <c r="U250" i="4"/>
  <c r="S251" i="4"/>
  <c r="U251" i="4"/>
  <c r="S252" i="4"/>
  <c r="U252" i="4"/>
  <c r="S253" i="4"/>
  <c r="U253" i="4"/>
  <c r="S254" i="4"/>
  <c r="U254" i="4"/>
  <c r="S255" i="4"/>
  <c r="U255" i="4"/>
  <c r="S26" i="4"/>
  <c r="S27" i="4"/>
  <c r="U27" i="4"/>
  <c r="S28" i="4"/>
  <c r="U28" i="4"/>
  <c r="S29" i="4"/>
  <c r="U29" i="4"/>
  <c r="G36" i="4"/>
  <c r="G35" i="4"/>
  <c r="F36" i="4"/>
  <c r="H35" i="4"/>
  <c r="F35" i="4"/>
  <c r="A10" i="4"/>
  <c r="A9" i="4"/>
  <c r="B25" i="4"/>
  <c r="C25" i="4"/>
  <c r="F25" i="4" s="1"/>
  <c r="D25" i="4"/>
  <c r="G25" i="4" s="1"/>
  <c r="E25" i="4"/>
  <c r="H5" i="4"/>
  <c r="H1" i="4"/>
  <c r="B17" i="4" s="1"/>
  <c r="E17" i="4"/>
  <c r="E18" i="4"/>
  <c r="E19" i="4"/>
  <c r="E20" i="4"/>
  <c r="E21" i="4"/>
  <c r="E22" i="4"/>
  <c r="E23" i="4"/>
  <c r="E24" i="4"/>
  <c r="E16" i="4"/>
  <c r="D17" i="4"/>
  <c r="D18" i="4"/>
  <c r="G18" i="4" s="1"/>
  <c r="D19" i="4"/>
  <c r="D20" i="4"/>
  <c r="D21" i="4"/>
  <c r="D22" i="4"/>
  <c r="D23" i="4"/>
  <c r="D24" i="4"/>
  <c r="D16" i="4"/>
  <c r="B20" i="4"/>
  <c r="C20" i="4" s="1"/>
  <c r="K3" i="4"/>
  <c r="K2" i="4"/>
  <c r="N2" i="4"/>
  <c r="S2" i="4"/>
  <c r="S3" i="4"/>
  <c r="S4" i="4"/>
  <c r="S5" i="4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X356" i="4" l="1"/>
  <c r="X357" i="4" s="1"/>
  <c r="X358" i="4" s="1"/>
  <c r="X359" i="4" s="1"/>
  <c r="X360" i="4" s="1"/>
  <c r="X158" i="4"/>
  <c r="X159" i="4" s="1"/>
  <c r="X160" i="4" s="1"/>
  <c r="X161" i="4" s="1"/>
  <c r="X162" i="4" s="1"/>
  <c r="X140" i="4"/>
  <c r="X141" i="4" s="1"/>
  <c r="X142" i="4" s="1"/>
  <c r="X143" i="4" s="1"/>
  <c r="X144" i="4" s="1"/>
  <c r="X122" i="4"/>
  <c r="X123" i="4" s="1"/>
  <c r="X124" i="4" s="1"/>
  <c r="X125" i="4" s="1"/>
  <c r="X126" i="4" s="1"/>
  <c r="X113" i="4"/>
  <c r="X114" i="4" s="1"/>
  <c r="X115" i="4" s="1"/>
  <c r="X116" i="4" s="1"/>
  <c r="X117" i="4" s="1"/>
  <c r="X104" i="4"/>
  <c r="X105" i="4" s="1"/>
  <c r="X106" i="4" s="1"/>
  <c r="X107" i="4" s="1"/>
  <c r="X108" i="4" s="1"/>
  <c r="X4" i="4"/>
  <c r="X5" i="4" s="1"/>
  <c r="X6" i="4" s="1"/>
  <c r="X7" i="4" s="1"/>
  <c r="X8" i="4" s="1"/>
  <c r="X9" i="4" s="1"/>
  <c r="X344" i="4"/>
  <c r="X345" i="4" s="1"/>
  <c r="X346" i="4" s="1"/>
  <c r="X347" i="4" s="1"/>
  <c r="X348" i="4" s="1"/>
  <c r="X349" i="4" s="1"/>
  <c r="X350" i="4" s="1"/>
  <c r="X351" i="4" s="1"/>
  <c r="X335" i="4"/>
  <c r="X336" i="4" s="1"/>
  <c r="X337" i="4" s="1"/>
  <c r="X338" i="4" s="1"/>
  <c r="X339" i="4" s="1"/>
  <c r="X340" i="4" s="1"/>
  <c r="X341" i="4" s="1"/>
  <c r="X342" i="4" s="1"/>
  <c r="X326" i="4"/>
  <c r="X327" i="4" s="1"/>
  <c r="X328" i="4" s="1"/>
  <c r="X329" i="4" s="1"/>
  <c r="X330" i="4" s="1"/>
  <c r="X331" i="4" s="1"/>
  <c r="X332" i="4" s="1"/>
  <c r="X333" i="4" s="1"/>
  <c r="X317" i="4"/>
  <c r="X318" i="4" s="1"/>
  <c r="X319" i="4" s="1"/>
  <c r="X320" i="4" s="1"/>
  <c r="X321" i="4" s="1"/>
  <c r="X322" i="4" s="1"/>
  <c r="X323" i="4" s="1"/>
  <c r="X324" i="4" s="1"/>
  <c r="X83" i="4"/>
  <c r="X84" i="4" s="1"/>
  <c r="X85" i="4" s="1"/>
  <c r="X86" i="4" s="1"/>
  <c r="X87" i="4" s="1"/>
  <c r="X88" i="4" s="1"/>
  <c r="X89" i="4" s="1"/>
  <c r="X90" i="4" s="1"/>
  <c r="X74" i="4"/>
  <c r="X75" i="4" s="1"/>
  <c r="X76" i="4" s="1"/>
  <c r="X77" i="4" s="1"/>
  <c r="X78" i="4" s="1"/>
  <c r="X79" i="4" s="1"/>
  <c r="X80" i="4" s="1"/>
  <c r="X81" i="4" s="1"/>
  <c r="X65" i="4"/>
  <c r="X66" i="4" s="1"/>
  <c r="X67" i="4" s="1"/>
  <c r="X68" i="4" s="1"/>
  <c r="X69" i="4" s="1"/>
  <c r="X70" i="4" s="1"/>
  <c r="X71" i="4" s="1"/>
  <c r="X72" i="4" s="1"/>
  <c r="X56" i="4"/>
  <c r="X57" i="4" s="1"/>
  <c r="X58" i="4" s="1"/>
  <c r="X59" i="4" s="1"/>
  <c r="X60" i="4" s="1"/>
  <c r="X61" i="4" s="1"/>
  <c r="X62" i="4" s="1"/>
  <c r="X63" i="4" s="1"/>
  <c r="X47" i="4"/>
  <c r="X48" i="4" s="1"/>
  <c r="X49" i="4" s="1"/>
  <c r="X50" i="4" s="1"/>
  <c r="X51" i="4" s="1"/>
  <c r="X52" i="4" s="1"/>
  <c r="X53" i="4" s="1"/>
  <c r="X54" i="4" s="1"/>
  <c r="X308" i="4"/>
  <c r="X309" i="4" s="1"/>
  <c r="X310" i="4" s="1"/>
  <c r="X311" i="4" s="1"/>
  <c r="X312" i="4" s="1"/>
  <c r="X313" i="4" s="1"/>
  <c r="X314" i="4" s="1"/>
  <c r="X315" i="4" s="1"/>
  <c r="X272" i="4"/>
  <c r="X273" i="4" s="1"/>
  <c r="X274" i="4" s="1"/>
  <c r="X275" i="4" s="1"/>
  <c r="X276" i="4" s="1"/>
  <c r="X277" i="4" s="1"/>
  <c r="X278" i="4" s="1"/>
  <c r="X279" i="4" s="1"/>
  <c r="X254" i="4"/>
  <c r="X255" i="4" s="1"/>
  <c r="X256" i="4" s="1"/>
  <c r="X257" i="4" s="1"/>
  <c r="X258" i="4" s="1"/>
  <c r="X259" i="4" s="1"/>
  <c r="X260" i="4" s="1"/>
  <c r="X261" i="4" s="1"/>
  <c r="X236" i="4"/>
  <c r="X237" i="4" s="1"/>
  <c r="X238" i="4" s="1"/>
  <c r="X239" i="4" s="1"/>
  <c r="X240" i="4" s="1"/>
  <c r="X241" i="4" s="1"/>
  <c r="X242" i="4" s="1"/>
  <c r="X243" i="4" s="1"/>
  <c r="X227" i="4"/>
  <c r="X228" i="4" s="1"/>
  <c r="X229" i="4" s="1"/>
  <c r="X230" i="4" s="1"/>
  <c r="X231" i="4" s="1"/>
  <c r="X232" i="4" s="1"/>
  <c r="X233" i="4" s="1"/>
  <c r="X234" i="4" s="1"/>
  <c r="X218" i="4"/>
  <c r="X219" i="4" s="1"/>
  <c r="X220" i="4" s="1"/>
  <c r="X221" i="4" s="1"/>
  <c r="X222" i="4" s="1"/>
  <c r="X223" i="4" s="1"/>
  <c r="X224" i="4" s="1"/>
  <c r="X225" i="4" s="1"/>
  <c r="X209" i="4"/>
  <c r="X210" i="4" s="1"/>
  <c r="X211" i="4" s="1"/>
  <c r="X212" i="4" s="1"/>
  <c r="X213" i="4" s="1"/>
  <c r="X214" i="4" s="1"/>
  <c r="X215" i="4" s="1"/>
  <c r="X216" i="4" s="1"/>
  <c r="X29" i="4"/>
  <c r="X30" i="4" s="1"/>
  <c r="X31" i="4" s="1"/>
  <c r="X32" i="4" s="1"/>
  <c r="X33" i="4" s="1"/>
  <c r="X34" i="4" s="1"/>
  <c r="X35" i="4" s="1"/>
  <c r="X36" i="4" s="1"/>
  <c r="X20" i="4"/>
  <c r="X21" i="4" s="1"/>
  <c r="X22" i="4" s="1"/>
  <c r="X23" i="4" s="1"/>
  <c r="X24" i="4" s="1"/>
  <c r="X25" i="4" s="1"/>
  <c r="X26" i="4" s="1"/>
  <c r="X27" i="4" s="1"/>
  <c r="X191" i="4"/>
  <c r="X192" i="4" s="1"/>
  <c r="X193" i="4" s="1"/>
  <c r="X194" i="4" s="1"/>
  <c r="X195" i="4" s="1"/>
  <c r="X196" i="4" s="1"/>
  <c r="X197" i="4" s="1"/>
  <c r="X198" i="4" s="1"/>
  <c r="X182" i="4"/>
  <c r="X183" i="4" s="1"/>
  <c r="X184" i="4" s="1"/>
  <c r="X185" i="4" s="1"/>
  <c r="X186" i="4" s="1"/>
  <c r="X187" i="4" s="1"/>
  <c r="X188" i="4" s="1"/>
  <c r="X189" i="4" s="1"/>
  <c r="X12" i="4"/>
  <c r="X13" i="4" s="1"/>
  <c r="X14" i="4" s="1"/>
  <c r="X15" i="4" s="1"/>
  <c r="X16" i="4" s="1"/>
  <c r="X17" i="4" s="1"/>
  <c r="X18" i="4" s="1"/>
  <c r="X299" i="4"/>
  <c r="X300" i="4" s="1"/>
  <c r="X301" i="4" s="1"/>
  <c r="X302" i="4" s="1"/>
  <c r="X303" i="4" s="1"/>
  <c r="X304" i="4" s="1"/>
  <c r="X305" i="4" s="1"/>
  <c r="X306" i="4" s="1"/>
  <c r="X263" i="4"/>
  <c r="X264" i="4" s="1"/>
  <c r="X265" i="4" s="1"/>
  <c r="X266" i="4" s="1"/>
  <c r="X267" i="4" s="1"/>
  <c r="X268" i="4" s="1"/>
  <c r="X269" i="4" s="1"/>
  <c r="X270" i="4" s="1"/>
  <c r="X200" i="4"/>
  <c r="X201" i="4" s="1"/>
  <c r="X202" i="4" s="1"/>
  <c r="X203" i="4" s="1"/>
  <c r="X204" i="4" s="1"/>
  <c r="X205" i="4" s="1"/>
  <c r="X206" i="4" s="1"/>
  <c r="X207" i="4" s="1"/>
  <c r="X164" i="4"/>
  <c r="X165" i="4" s="1"/>
  <c r="X166" i="4" s="1"/>
  <c r="X167" i="4" s="1"/>
  <c r="X168" i="4" s="1"/>
  <c r="X169" i="4" s="1"/>
  <c r="X170" i="4" s="1"/>
  <c r="X171" i="4" s="1"/>
  <c r="X128" i="4"/>
  <c r="X129" i="4" s="1"/>
  <c r="X130" i="4" s="1"/>
  <c r="X131" i="4" s="1"/>
  <c r="X132" i="4" s="1"/>
  <c r="X133" i="4" s="1"/>
  <c r="X134" i="4" s="1"/>
  <c r="X135" i="4" s="1"/>
  <c r="X92" i="4"/>
  <c r="X93" i="4" s="1"/>
  <c r="X94" i="4" s="1"/>
  <c r="X95" i="4" s="1"/>
  <c r="X96" i="4" s="1"/>
  <c r="X97" i="4" s="1"/>
  <c r="X98" i="4" s="1"/>
  <c r="X99" i="4" s="1"/>
  <c r="X281" i="4"/>
  <c r="X282" i="4" s="1"/>
  <c r="X283" i="4" s="1"/>
  <c r="X284" i="4" s="1"/>
  <c r="X285" i="4" s="1"/>
  <c r="X286" i="4" s="1"/>
  <c r="X287" i="4" s="1"/>
  <c r="X288" i="4" s="1"/>
  <c r="X245" i="4"/>
  <c r="X246" i="4" s="1"/>
  <c r="X247" i="4" s="1"/>
  <c r="X248" i="4" s="1"/>
  <c r="X249" i="4" s="1"/>
  <c r="X250" i="4" s="1"/>
  <c r="X251" i="4" s="1"/>
  <c r="X252" i="4" s="1"/>
  <c r="X38" i="4"/>
  <c r="X39" i="4" s="1"/>
  <c r="X40" i="4" s="1"/>
  <c r="X41" i="4" s="1"/>
  <c r="X42" i="4" s="1"/>
  <c r="X43" i="4" s="1"/>
  <c r="X44" i="4" s="1"/>
  <c r="X45" i="4" s="1"/>
  <c r="W289" i="4"/>
  <c r="X289" i="4" s="1"/>
  <c r="X290" i="4" s="1"/>
  <c r="X291" i="4" s="1"/>
  <c r="X292" i="4" s="1"/>
  <c r="X293" i="4" s="1"/>
  <c r="X294" i="4" s="1"/>
  <c r="X295" i="4" s="1"/>
  <c r="X296" i="4" s="1"/>
  <c r="X297" i="4" s="1"/>
  <c r="W145" i="4"/>
  <c r="X145" i="4" s="1"/>
  <c r="X146" i="4" s="1"/>
  <c r="X147" i="4" s="1"/>
  <c r="X148" i="4" s="1"/>
  <c r="X149" i="4" s="1"/>
  <c r="X150" i="4" s="1"/>
  <c r="X151" i="4" s="1"/>
  <c r="X152" i="4" s="1"/>
  <c r="X153" i="4" s="1"/>
  <c r="U297" i="4"/>
  <c r="U256" i="4"/>
  <c r="U259" i="4"/>
  <c r="U261" i="4"/>
  <c r="U263" i="4"/>
  <c r="U265" i="4"/>
  <c r="U267" i="4"/>
  <c r="U269" i="4"/>
  <c r="U271" i="4"/>
  <c r="U273" i="4"/>
  <c r="U275" i="4"/>
  <c r="U31" i="4"/>
  <c r="U33" i="4"/>
  <c r="U35" i="4"/>
  <c r="U37" i="4"/>
  <c r="U39" i="4"/>
  <c r="U41" i="4"/>
  <c r="U43" i="4"/>
  <c r="U45" i="4"/>
  <c r="U47" i="4"/>
  <c r="U49" i="4"/>
  <c r="U51" i="4"/>
  <c r="U53" i="4"/>
  <c r="U55" i="4"/>
  <c r="U57" i="4"/>
  <c r="U59" i="4"/>
  <c r="U61" i="4"/>
  <c r="U63" i="4"/>
  <c r="U65" i="4"/>
  <c r="U67" i="4"/>
  <c r="U69" i="4"/>
  <c r="U71" i="4"/>
  <c r="U73" i="4"/>
  <c r="U75" i="4"/>
  <c r="U77" i="4"/>
  <c r="U79" i="4"/>
  <c r="U81" i="4"/>
  <c r="U83" i="4"/>
  <c r="U85" i="4"/>
  <c r="U87" i="4"/>
  <c r="U89" i="4"/>
  <c r="U91" i="4"/>
  <c r="U93" i="4"/>
  <c r="U95" i="4"/>
  <c r="U97" i="4"/>
  <c r="U99" i="4"/>
  <c r="U101" i="4"/>
  <c r="U103" i="4"/>
  <c r="U105" i="4"/>
  <c r="U107" i="4"/>
  <c r="U109" i="4"/>
  <c r="U111" i="4"/>
  <c r="U113" i="4"/>
  <c r="U115" i="4"/>
  <c r="U117" i="4"/>
  <c r="U119" i="4"/>
  <c r="U121" i="4"/>
  <c r="U123" i="4"/>
  <c r="U125" i="4"/>
  <c r="U127" i="4"/>
  <c r="U129" i="4"/>
  <c r="U131" i="4"/>
  <c r="U133" i="4"/>
  <c r="U135" i="4"/>
  <c r="U137" i="4"/>
  <c r="U139" i="4"/>
  <c r="U141" i="4"/>
  <c r="U143" i="4"/>
  <c r="U145" i="4"/>
  <c r="U147" i="4"/>
  <c r="U149" i="4"/>
  <c r="U151" i="4"/>
  <c r="U153" i="4"/>
  <c r="U155" i="4"/>
  <c r="U157" i="4"/>
  <c r="U159" i="4"/>
  <c r="U161" i="4"/>
  <c r="U163" i="4"/>
  <c r="U165" i="4"/>
  <c r="U167" i="4"/>
  <c r="U169" i="4"/>
  <c r="U26" i="4"/>
  <c r="U168" i="4"/>
  <c r="U160" i="4"/>
  <c r="U152" i="4"/>
  <c r="U144" i="4"/>
  <c r="U136" i="4"/>
  <c r="U128" i="4"/>
  <c r="U120" i="4"/>
  <c r="U112" i="4"/>
  <c r="U104" i="4"/>
  <c r="U96" i="4"/>
  <c r="U88" i="4"/>
  <c r="U80" i="4"/>
  <c r="U72" i="4"/>
  <c r="U64" i="4"/>
  <c r="U56" i="4"/>
  <c r="U48" i="4"/>
  <c r="U40" i="4"/>
  <c r="U32" i="4"/>
  <c r="U30" i="4"/>
  <c r="U272" i="4"/>
  <c r="U264" i="4"/>
  <c r="U257" i="4"/>
  <c r="U311" i="4"/>
  <c r="U309" i="4"/>
  <c r="U307" i="4"/>
  <c r="U305" i="4"/>
  <c r="U303" i="4"/>
  <c r="U301" i="4"/>
  <c r="U299" i="4"/>
  <c r="U361" i="4"/>
  <c r="U359" i="4"/>
  <c r="U357" i="4"/>
  <c r="U355" i="4"/>
  <c r="U353" i="4"/>
  <c r="U351" i="4"/>
  <c r="U349" i="4"/>
  <c r="U347" i="4"/>
  <c r="U345" i="4"/>
  <c r="U343" i="4"/>
  <c r="U341" i="4"/>
  <c r="U339" i="4"/>
  <c r="F20" i="4"/>
  <c r="C17" i="4"/>
  <c r="F17" i="4" s="1"/>
  <c r="G20" i="4"/>
  <c r="B24" i="4"/>
  <c r="C24" i="4" s="1"/>
  <c r="F24" i="4" s="1"/>
  <c r="G16" i="4"/>
  <c r="G17" i="4"/>
  <c r="B23" i="4"/>
  <c r="C23" i="4" s="1"/>
  <c r="F23" i="4" s="1"/>
  <c r="B19" i="4"/>
  <c r="C19" i="4" s="1"/>
  <c r="F19" i="4" s="1"/>
  <c r="G24" i="4"/>
  <c r="D9" i="4"/>
  <c r="B22" i="4"/>
  <c r="C22" i="4" s="1"/>
  <c r="F22" i="4" s="1"/>
  <c r="B18" i="4"/>
  <c r="C18" i="4" s="1"/>
  <c r="F18" i="4" s="1"/>
  <c r="G21" i="4"/>
  <c r="B16" i="4"/>
  <c r="C16" i="4" s="1"/>
  <c r="F16" i="4" s="1"/>
  <c r="B21" i="4"/>
  <c r="C21" i="4" s="1"/>
  <c r="F21" i="4" s="1"/>
  <c r="G23" i="4"/>
  <c r="G19" i="4"/>
  <c r="G22" i="4"/>
  <c r="I3" i="4"/>
  <c r="K5" i="4"/>
  <c r="K6" i="4" s="1"/>
  <c r="K7" i="4" s="1"/>
  <c r="E4" i="24"/>
  <c r="J1" i="24"/>
  <c r="H1" i="24"/>
  <c r="B15" i="24" s="1"/>
  <c r="B18" i="24" s="1"/>
  <c r="B19" i="24" s="1"/>
  <c r="U5" i="4"/>
  <c r="U8" i="4"/>
  <c r="U16" i="4"/>
  <c r="U24" i="4"/>
  <c r="U2" i="4"/>
  <c r="J1" i="4"/>
  <c r="T2" i="4"/>
  <c r="B9" i="4" l="1"/>
  <c r="C9" i="4" s="1"/>
  <c r="E9" i="4"/>
  <c r="G9" i="4"/>
  <c r="B16" i="24"/>
  <c r="B17" i="24" s="1"/>
  <c r="I1" i="24"/>
  <c r="D15" i="24"/>
  <c r="U10" i="4"/>
  <c r="U18" i="4"/>
  <c r="U22" i="4"/>
  <c r="U14" i="4"/>
  <c r="U6" i="4"/>
  <c r="U20" i="4"/>
  <c r="U12" i="4"/>
  <c r="U4" i="4"/>
  <c r="U23" i="4"/>
  <c r="U19" i="4"/>
  <c r="U15" i="4"/>
  <c r="U11" i="4"/>
  <c r="U7" i="4"/>
  <c r="U3" i="4"/>
  <c r="U25" i="4"/>
  <c r="U21" i="4"/>
  <c r="U17" i="4"/>
  <c r="U13" i="4"/>
  <c r="U9" i="4"/>
  <c r="G16" i="22"/>
  <c r="F4" i="18"/>
  <c r="F9" i="4" l="1"/>
  <c r="D19" i="24"/>
  <c r="D17" i="24"/>
  <c r="J1" i="23"/>
  <c r="L1" i="23"/>
  <c r="U1" i="23"/>
  <c r="C10" i="23" s="1"/>
  <c r="B11" i="23"/>
  <c r="B12" i="23"/>
  <c r="B13" i="23"/>
  <c r="B14" i="23"/>
  <c r="B15" i="23"/>
  <c r="B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29" i="23"/>
  <c r="B30" i="23"/>
  <c r="B31" i="23"/>
  <c r="B32" i="23"/>
  <c r="B33" i="23"/>
  <c r="B34" i="23"/>
  <c r="B35" i="23"/>
  <c r="B36" i="23"/>
  <c r="B37" i="23"/>
  <c r="B38" i="23"/>
  <c r="B39" i="23"/>
  <c r="B40" i="23"/>
  <c r="B41" i="23"/>
  <c r="B42" i="23"/>
  <c r="B43" i="23"/>
  <c r="B44" i="23"/>
  <c r="B45" i="23"/>
  <c r="B46" i="23"/>
  <c r="B47" i="23"/>
  <c r="B48" i="23"/>
  <c r="B49" i="23"/>
  <c r="B50" i="23"/>
  <c r="B51" i="23"/>
  <c r="B52" i="23"/>
  <c r="B53" i="23"/>
  <c r="B54" i="23"/>
  <c r="B55" i="23"/>
  <c r="B56" i="23"/>
  <c r="B57" i="23"/>
  <c r="B58" i="23"/>
  <c r="B59" i="23"/>
  <c r="B60" i="23"/>
  <c r="B61" i="23"/>
  <c r="B62" i="23"/>
  <c r="B63" i="23"/>
  <c r="B64" i="23"/>
  <c r="B65" i="23"/>
  <c r="B66" i="23"/>
  <c r="B67" i="23"/>
  <c r="B68" i="23"/>
  <c r="B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82" i="23"/>
  <c r="B83" i="23"/>
  <c r="B84" i="23"/>
  <c r="B85" i="23"/>
  <c r="B86" i="23"/>
  <c r="B87" i="23"/>
  <c r="B88" i="23"/>
  <c r="B89" i="23"/>
  <c r="B90" i="23"/>
  <c r="B91" i="23"/>
  <c r="B92" i="23"/>
  <c r="B93" i="23"/>
  <c r="B94" i="23"/>
  <c r="B95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8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1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4" i="23"/>
  <c r="B135" i="23"/>
  <c r="B136" i="23"/>
  <c r="B137" i="23"/>
  <c r="B138" i="23"/>
  <c r="B139" i="23"/>
  <c r="B140" i="23"/>
  <c r="B141" i="23"/>
  <c r="B142" i="23"/>
  <c r="B143" i="23"/>
  <c r="B144" i="23"/>
  <c r="B145" i="23"/>
  <c r="B146" i="23"/>
  <c r="B147" i="23"/>
  <c r="B148" i="23"/>
  <c r="B149" i="23"/>
  <c r="B150" i="23"/>
  <c r="B151" i="23"/>
  <c r="B152" i="23"/>
  <c r="B153" i="23"/>
  <c r="B154" i="23"/>
  <c r="B155" i="23"/>
  <c r="B156" i="23"/>
  <c r="B157" i="23"/>
  <c r="B158" i="23"/>
  <c r="B159" i="23"/>
  <c r="B160" i="23"/>
  <c r="B161" i="23"/>
  <c r="B162" i="23"/>
  <c r="B163" i="23"/>
  <c r="B164" i="23"/>
  <c r="B165" i="23"/>
  <c r="B166" i="23"/>
  <c r="B167" i="23"/>
  <c r="B168" i="23"/>
  <c r="B169" i="23"/>
  <c r="B170" i="23"/>
  <c r="B171" i="23"/>
  <c r="B172" i="23"/>
  <c r="B173" i="23"/>
  <c r="B174" i="23"/>
  <c r="B175" i="23"/>
  <c r="B176" i="23"/>
  <c r="B177" i="23"/>
  <c r="B178" i="23"/>
  <c r="B179" i="23"/>
  <c r="B180" i="23"/>
  <c r="B181" i="23"/>
  <c r="B182" i="23"/>
  <c r="B183" i="23"/>
  <c r="B184" i="23"/>
  <c r="B185" i="23"/>
  <c r="B186" i="23"/>
  <c r="B187" i="23"/>
  <c r="B188" i="23"/>
  <c r="B189" i="23"/>
  <c r="B190" i="23"/>
  <c r="B191" i="23"/>
  <c r="B192" i="23"/>
  <c r="B193" i="23"/>
  <c r="B194" i="23"/>
  <c r="B195" i="23"/>
  <c r="B196" i="23"/>
  <c r="B197" i="23"/>
  <c r="B198" i="23"/>
  <c r="B199" i="23"/>
  <c r="B200" i="23"/>
  <c r="B201" i="23"/>
  <c r="B202" i="23"/>
  <c r="B203" i="23"/>
  <c r="B204" i="23"/>
  <c r="B205" i="23"/>
  <c r="B206" i="23"/>
  <c r="B207" i="23"/>
  <c r="B208" i="23"/>
  <c r="B209" i="23"/>
  <c r="B210" i="23"/>
  <c r="B211" i="23"/>
  <c r="B212" i="23"/>
  <c r="B213" i="23"/>
  <c r="B214" i="23"/>
  <c r="B215" i="23"/>
  <c r="B216" i="23"/>
  <c r="B217" i="23"/>
  <c r="B218" i="23"/>
  <c r="B219" i="23"/>
  <c r="B220" i="23"/>
  <c r="B221" i="23"/>
  <c r="B222" i="23"/>
  <c r="B223" i="23"/>
  <c r="B224" i="23"/>
  <c r="B225" i="23"/>
  <c r="B226" i="23"/>
  <c r="B227" i="23"/>
  <c r="B228" i="23"/>
  <c r="B229" i="23"/>
  <c r="B230" i="23"/>
  <c r="B231" i="23"/>
  <c r="B232" i="23"/>
  <c r="B233" i="23"/>
  <c r="B234" i="23"/>
  <c r="B235" i="23"/>
  <c r="B236" i="23"/>
  <c r="B237" i="23"/>
  <c r="B238" i="23"/>
  <c r="B239" i="23"/>
  <c r="B240" i="23"/>
  <c r="B241" i="23"/>
  <c r="B242" i="23"/>
  <c r="B243" i="23"/>
  <c r="B244" i="23"/>
  <c r="B245" i="23"/>
  <c r="B246" i="23"/>
  <c r="B247" i="23"/>
  <c r="B248" i="23"/>
  <c r="B249" i="23"/>
  <c r="B250" i="23"/>
  <c r="B251" i="23"/>
  <c r="B252" i="23"/>
  <c r="B253" i="23"/>
  <c r="B254" i="23"/>
  <c r="B255" i="23"/>
  <c r="B256" i="23"/>
  <c r="B257" i="23"/>
  <c r="B258" i="23"/>
  <c r="B259" i="23"/>
  <c r="B260" i="23"/>
  <c r="B261" i="23"/>
  <c r="B262" i="23"/>
  <c r="B263" i="23"/>
  <c r="B264" i="23"/>
  <c r="B265" i="23"/>
  <c r="B266" i="23"/>
  <c r="B267" i="23"/>
  <c r="B268" i="23"/>
  <c r="B269" i="23"/>
  <c r="B270" i="23"/>
  <c r="B271" i="23"/>
  <c r="B272" i="23"/>
  <c r="B273" i="23"/>
  <c r="B274" i="23"/>
  <c r="B275" i="23"/>
  <c r="B276" i="23"/>
  <c r="B277" i="23"/>
  <c r="B278" i="23"/>
  <c r="B279" i="23"/>
  <c r="B280" i="23"/>
  <c r="B281" i="23"/>
  <c r="B282" i="23"/>
  <c r="B283" i="23"/>
  <c r="B284" i="23"/>
  <c r="B285" i="23"/>
  <c r="B286" i="23"/>
  <c r="B287" i="23"/>
  <c r="B288" i="23"/>
  <c r="B289" i="23"/>
  <c r="B290" i="23"/>
  <c r="B291" i="23"/>
  <c r="B292" i="23"/>
  <c r="B293" i="23"/>
  <c r="B294" i="23"/>
  <c r="B295" i="23"/>
  <c r="B296" i="23"/>
  <c r="B297" i="23"/>
  <c r="B298" i="23"/>
  <c r="B299" i="23"/>
  <c r="B300" i="23"/>
  <c r="B301" i="23"/>
  <c r="B302" i="23"/>
  <c r="B303" i="23"/>
  <c r="B304" i="23"/>
  <c r="B305" i="23"/>
  <c r="B306" i="23"/>
  <c r="B307" i="23"/>
  <c r="B308" i="23"/>
  <c r="B309" i="23"/>
  <c r="B310" i="23"/>
  <c r="B311" i="23"/>
  <c r="B312" i="23"/>
  <c r="B313" i="23"/>
  <c r="B314" i="23"/>
  <c r="B315" i="23"/>
  <c r="B316" i="23"/>
  <c r="B317" i="23"/>
  <c r="B318" i="23"/>
  <c r="B319" i="23"/>
  <c r="B320" i="23"/>
  <c r="B321" i="23"/>
  <c r="B322" i="23"/>
  <c r="B323" i="23"/>
  <c r="B324" i="23"/>
  <c r="B325" i="23"/>
  <c r="B326" i="23"/>
  <c r="B327" i="23"/>
  <c r="B328" i="23"/>
  <c r="B329" i="23"/>
  <c r="B330" i="23"/>
  <c r="B331" i="23"/>
  <c r="B332" i="23"/>
  <c r="B333" i="23"/>
  <c r="B334" i="23"/>
  <c r="B335" i="23"/>
  <c r="B336" i="23"/>
  <c r="B337" i="23"/>
  <c r="B338" i="23"/>
  <c r="B339" i="23"/>
  <c r="B340" i="23"/>
  <c r="B341" i="23"/>
  <c r="B342" i="23"/>
  <c r="B343" i="23"/>
  <c r="B344" i="23"/>
  <c r="B345" i="23"/>
  <c r="B346" i="23"/>
  <c r="B347" i="23"/>
  <c r="B348" i="23"/>
  <c r="B349" i="23"/>
  <c r="B350" i="23"/>
  <c r="B351" i="23"/>
  <c r="B352" i="23"/>
  <c r="B353" i="23"/>
  <c r="B354" i="23"/>
  <c r="B355" i="23"/>
  <c r="B356" i="23"/>
  <c r="B357" i="23"/>
  <c r="B358" i="23"/>
  <c r="B359" i="23"/>
  <c r="B360" i="23"/>
  <c r="B361" i="23"/>
  <c r="B362" i="23"/>
  <c r="B363" i="23"/>
  <c r="B364" i="23"/>
  <c r="B365" i="23"/>
  <c r="B366" i="23"/>
  <c r="B367" i="23"/>
  <c r="B368" i="23"/>
  <c r="B369" i="23"/>
  <c r="B370" i="23"/>
  <c r="B371" i="23"/>
  <c r="B372" i="23"/>
  <c r="B373" i="23"/>
  <c r="B374" i="23"/>
  <c r="B375" i="23"/>
  <c r="N1" i="23" l="1"/>
  <c r="C11" i="23"/>
  <c r="C12" i="23" s="1"/>
  <c r="C13" i="23" s="1"/>
  <c r="C14" i="23" s="1"/>
  <c r="C15" i="23" s="1"/>
  <c r="C16" i="23" s="1"/>
  <c r="C17" i="23" s="1"/>
  <c r="C18" i="23" s="1"/>
  <c r="C19" i="23" s="1"/>
  <c r="C20" i="23" s="1"/>
  <c r="E17" i="24"/>
  <c r="D16" i="24"/>
  <c r="E19" i="24"/>
  <c r="D18" i="24"/>
  <c r="H10" i="23"/>
  <c r="H26" i="23"/>
  <c r="H42" i="23"/>
  <c r="H58" i="23"/>
  <c r="H74" i="23"/>
  <c r="H90" i="23"/>
  <c r="H21" i="23"/>
  <c r="H37" i="23"/>
  <c r="H53" i="23"/>
  <c r="H69" i="23"/>
  <c r="H85" i="23"/>
  <c r="H95" i="23"/>
  <c r="H99" i="23"/>
  <c r="H103" i="23"/>
  <c r="H107" i="23"/>
  <c r="H111" i="23"/>
  <c r="H115" i="23"/>
  <c r="H119" i="23"/>
  <c r="H123" i="23"/>
  <c r="H127" i="23"/>
  <c r="H131" i="23"/>
  <c r="H135" i="23"/>
  <c r="H139" i="23"/>
  <c r="H143" i="23"/>
  <c r="H147" i="23"/>
  <c r="H151" i="23"/>
  <c r="H155" i="23"/>
  <c r="H159" i="23"/>
  <c r="H163" i="23"/>
  <c r="H167" i="23"/>
  <c r="H171" i="23"/>
  <c r="H175" i="23"/>
  <c r="H179" i="23"/>
  <c r="H183" i="23"/>
  <c r="H187" i="23"/>
  <c r="H191" i="23"/>
  <c r="H195" i="23"/>
  <c r="H199" i="23"/>
  <c r="H203" i="23"/>
  <c r="H207" i="23"/>
  <c r="H211" i="23"/>
  <c r="H215" i="23"/>
  <c r="H219" i="23"/>
  <c r="H11" i="23" l="1"/>
  <c r="H16" i="23"/>
  <c r="H19" i="23"/>
  <c r="H24" i="23"/>
  <c r="H27" i="23"/>
  <c r="H32" i="23"/>
  <c r="H35" i="23"/>
  <c r="H40" i="23"/>
  <c r="H43" i="23"/>
  <c r="H48" i="23"/>
  <c r="H51" i="23"/>
  <c r="H56" i="23"/>
  <c r="H59" i="23"/>
  <c r="H64" i="23"/>
  <c r="H67" i="23"/>
  <c r="H72" i="23"/>
  <c r="H75" i="23"/>
  <c r="H80" i="23"/>
  <c r="H83" i="23"/>
  <c r="H88" i="23"/>
  <c r="H91" i="23"/>
  <c r="H221" i="23"/>
  <c r="H223" i="23"/>
  <c r="H225" i="23"/>
  <c r="H227" i="23"/>
  <c r="H229" i="23"/>
  <c r="H231" i="23"/>
  <c r="H233" i="23"/>
  <c r="H235" i="23"/>
  <c r="H237" i="23"/>
  <c r="H239" i="23"/>
  <c r="H241" i="23"/>
  <c r="H243" i="23"/>
  <c r="H245" i="23"/>
  <c r="H247" i="23"/>
  <c r="H249" i="23"/>
  <c r="H251" i="23"/>
  <c r="H253" i="23"/>
  <c r="H255" i="23"/>
  <c r="H257" i="23"/>
  <c r="H259" i="23"/>
  <c r="H261" i="23"/>
  <c r="H263" i="23"/>
  <c r="H265" i="23"/>
  <c r="H267" i="23"/>
  <c r="H269" i="23"/>
  <c r="H271" i="23"/>
  <c r="H273" i="23"/>
  <c r="H275" i="23"/>
  <c r="H277" i="23"/>
  <c r="H279" i="23"/>
  <c r="H281" i="23"/>
  <c r="H283" i="23"/>
  <c r="H285" i="23"/>
  <c r="H287" i="23"/>
  <c r="H289" i="23"/>
  <c r="H291" i="23"/>
  <c r="H293" i="23"/>
  <c r="H295" i="23"/>
  <c r="H297" i="23"/>
  <c r="H299" i="23"/>
  <c r="H301" i="23"/>
  <c r="H303" i="23"/>
  <c r="H305" i="23"/>
  <c r="H307" i="23"/>
  <c r="H309" i="23"/>
  <c r="H311" i="23"/>
  <c r="H313" i="23"/>
  <c r="H315" i="23"/>
  <c r="H317" i="23"/>
  <c r="H319" i="23"/>
  <c r="H321" i="23"/>
  <c r="H323" i="23"/>
  <c r="H325" i="23"/>
  <c r="H327" i="23"/>
  <c r="H329" i="23"/>
  <c r="H331" i="23"/>
  <c r="H333" i="23"/>
  <c r="H335" i="23"/>
  <c r="H337" i="23"/>
  <c r="H339" i="23"/>
  <c r="H341" i="23"/>
  <c r="H343" i="23"/>
  <c r="H345" i="23"/>
  <c r="H347" i="23"/>
  <c r="H222" i="23"/>
  <c r="H230" i="23"/>
  <c r="H238" i="23"/>
  <c r="H246" i="23"/>
  <c r="H254" i="23"/>
  <c r="H262" i="23"/>
  <c r="H270" i="23"/>
  <c r="H278" i="23"/>
  <c r="H286" i="23"/>
  <c r="H294" i="23"/>
  <c r="H302" i="23"/>
  <c r="H310" i="23"/>
  <c r="H318" i="23"/>
  <c r="H326" i="23"/>
  <c r="H334" i="23"/>
  <c r="H342" i="23"/>
  <c r="H28" i="23"/>
  <c r="H31" i="23"/>
  <c r="H44" i="23"/>
  <c r="H47" i="23"/>
  <c r="H60" i="23"/>
  <c r="H63" i="23"/>
  <c r="H76" i="23"/>
  <c r="H79" i="23"/>
  <c r="H92" i="23"/>
  <c r="H228" i="23"/>
  <c r="H236" i="23"/>
  <c r="H244" i="23"/>
  <c r="H252" i="23"/>
  <c r="H260" i="23"/>
  <c r="H268" i="23"/>
  <c r="H276" i="23"/>
  <c r="H284" i="23"/>
  <c r="H292" i="23"/>
  <c r="H300" i="23"/>
  <c r="H308" i="23"/>
  <c r="H316" i="23"/>
  <c r="H324" i="23"/>
  <c r="H332" i="23"/>
  <c r="H340" i="23"/>
  <c r="H348" i="23"/>
  <c r="H350" i="23"/>
  <c r="H352" i="23"/>
  <c r="H354" i="23"/>
  <c r="H356" i="23"/>
  <c r="H358" i="23"/>
  <c r="H360" i="23"/>
  <c r="H362" i="23"/>
  <c r="H364" i="23"/>
  <c r="H366" i="23"/>
  <c r="H368" i="23"/>
  <c r="H370" i="23"/>
  <c r="H372" i="23"/>
  <c r="H374" i="23"/>
  <c r="H12" i="23"/>
  <c r="H226" i="23"/>
  <c r="H234" i="23"/>
  <c r="H242" i="23"/>
  <c r="H250" i="23"/>
  <c r="H258" i="23"/>
  <c r="H266" i="23"/>
  <c r="H274" i="23"/>
  <c r="H282" i="23"/>
  <c r="H290" i="23"/>
  <c r="H298" i="23"/>
  <c r="H306" i="23"/>
  <c r="H314" i="23"/>
  <c r="H322" i="23"/>
  <c r="H330" i="23"/>
  <c r="H338" i="23"/>
  <c r="H346" i="23"/>
  <c r="H20" i="23"/>
  <c r="H23" i="23"/>
  <c r="H36" i="23"/>
  <c r="H39" i="23"/>
  <c r="H52" i="23"/>
  <c r="H55" i="23"/>
  <c r="H68" i="23"/>
  <c r="H71" i="23"/>
  <c r="H84" i="23"/>
  <c r="H87" i="23"/>
  <c r="H224" i="23"/>
  <c r="H232" i="23"/>
  <c r="H240" i="23"/>
  <c r="H248" i="23"/>
  <c r="H256" i="23"/>
  <c r="H264" i="23"/>
  <c r="H272" i="23"/>
  <c r="H280" i="23"/>
  <c r="H288" i="23"/>
  <c r="H296" i="23"/>
  <c r="H304" i="23"/>
  <c r="H312" i="23"/>
  <c r="H320" i="23"/>
  <c r="H328" i="23"/>
  <c r="H336" i="23"/>
  <c r="H344" i="23"/>
  <c r="H349" i="23"/>
  <c r="H351" i="23"/>
  <c r="H353" i="23"/>
  <c r="H355" i="23"/>
  <c r="H357" i="23"/>
  <c r="H359" i="23"/>
  <c r="H361" i="23"/>
  <c r="H363" i="23"/>
  <c r="H365" i="23"/>
  <c r="H367" i="23"/>
  <c r="H369" i="23"/>
  <c r="H371" i="23"/>
  <c r="H373" i="23"/>
  <c r="H375" i="23"/>
  <c r="H218" i="23"/>
  <c r="H214" i="23"/>
  <c r="H210" i="23"/>
  <c r="H206" i="23"/>
  <c r="H202" i="23"/>
  <c r="H198" i="23"/>
  <c r="H194" i="23"/>
  <c r="H190" i="23"/>
  <c r="H186" i="23"/>
  <c r="H182" i="23"/>
  <c r="H178" i="23"/>
  <c r="H174" i="23"/>
  <c r="H170" i="23"/>
  <c r="H166" i="23"/>
  <c r="H162" i="23"/>
  <c r="H158" i="23"/>
  <c r="H154" i="23"/>
  <c r="H150" i="23"/>
  <c r="H146" i="23"/>
  <c r="H142" i="23"/>
  <c r="H138" i="23"/>
  <c r="H134" i="23"/>
  <c r="H130" i="23"/>
  <c r="H126" i="23"/>
  <c r="H122" i="23"/>
  <c r="H118" i="23"/>
  <c r="H114" i="23"/>
  <c r="H110" i="23"/>
  <c r="H106" i="23"/>
  <c r="H102" i="23"/>
  <c r="H98" i="23"/>
  <c r="H94" i="23"/>
  <c r="H81" i="23"/>
  <c r="H65" i="23"/>
  <c r="H49" i="23"/>
  <c r="H33" i="23"/>
  <c r="H17" i="23"/>
  <c r="H86" i="23"/>
  <c r="H70" i="23"/>
  <c r="H54" i="23"/>
  <c r="H38" i="23"/>
  <c r="H22" i="23"/>
  <c r="H15" i="23"/>
  <c r="H217" i="23"/>
  <c r="H213" i="23"/>
  <c r="H209" i="23"/>
  <c r="H205" i="23"/>
  <c r="H201" i="23"/>
  <c r="H197" i="23"/>
  <c r="H193" i="23"/>
  <c r="H189" i="23"/>
  <c r="H185" i="23"/>
  <c r="H181" i="23"/>
  <c r="H177" i="23"/>
  <c r="H173" i="23"/>
  <c r="H169" i="23"/>
  <c r="H165" i="23"/>
  <c r="H161" i="23"/>
  <c r="H157" i="23"/>
  <c r="H153" i="23"/>
  <c r="H149" i="23"/>
  <c r="H145" i="23"/>
  <c r="H141" i="23"/>
  <c r="H137" i="23"/>
  <c r="H133" i="23"/>
  <c r="H129" i="23"/>
  <c r="H125" i="23"/>
  <c r="H121" i="23"/>
  <c r="H117" i="23"/>
  <c r="H113" i="23"/>
  <c r="H109" i="23"/>
  <c r="H105" i="23"/>
  <c r="H101" i="23"/>
  <c r="H97" i="23"/>
  <c r="H93" i="23"/>
  <c r="H77" i="23"/>
  <c r="H61" i="23"/>
  <c r="H45" i="23"/>
  <c r="H29" i="23"/>
  <c r="H13" i="23"/>
  <c r="H82" i="23"/>
  <c r="H66" i="23"/>
  <c r="H50" i="23"/>
  <c r="H34" i="23"/>
  <c r="H18" i="23"/>
  <c r="H220" i="23"/>
  <c r="H216" i="23"/>
  <c r="H212" i="23"/>
  <c r="H208" i="23"/>
  <c r="H204" i="23"/>
  <c r="H200" i="23"/>
  <c r="H196" i="23"/>
  <c r="H192" i="23"/>
  <c r="H188" i="23"/>
  <c r="H184" i="23"/>
  <c r="H180" i="23"/>
  <c r="H176" i="23"/>
  <c r="H172" i="23"/>
  <c r="H168" i="23"/>
  <c r="H164" i="23"/>
  <c r="H160" i="23"/>
  <c r="H156" i="23"/>
  <c r="H152" i="23"/>
  <c r="H148" i="23"/>
  <c r="H144" i="23"/>
  <c r="H140" i="23"/>
  <c r="H136" i="23"/>
  <c r="H132" i="23"/>
  <c r="H128" i="23"/>
  <c r="H124" i="23"/>
  <c r="H120" i="23"/>
  <c r="H116" i="23"/>
  <c r="H112" i="23"/>
  <c r="H108" i="23"/>
  <c r="H104" i="23"/>
  <c r="H100" i="23"/>
  <c r="H96" i="23"/>
  <c r="H89" i="23"/>
  <c r="H73" i="23"/>
  <c r="H57" i="23"/>
  <c r="H41" i="23"/>
  <c r="H25" i="23"/>
  <c r="P1" i="23"/>
  <c r="D11" i="23" s="1"/>
  <c r="C21" i="23" s="1"/>
  <c r="H78" i="23"/>
  <c r="H62" i="23"/>
  <c r="H46" i="23"/>
  <c r="H30" i="23"/>
  <c r="H14" i="23"/>
  <c r="D12" i="23" l="1"/>
  <c r="D13" i="23" s="1"/>
  <c r="C22" i="23" l="1"/>
  <c r="C23" i="23" s="1"/>
  <c r="D14" i="23"/>
  <c r="D15" i="23" s="1"/>
  <c r="D2" i="22"/>
  <c r="D3" i="22"/>
  <c r="D4" i="22"/>
  <c r="D5" i="22"/>
  <c r="D6" i="22"/>
  <c r="D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D49" i="22"/>
  <c r="D50" i="22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6" i="22"/>
  <c r="D67" i="22"/>
  <c r="D68" i="22"/>
  <c r="D69" i="22"/>
  <c r="D70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84" i="22"/>
  <c r="D85" i="22"/>
  <c r="D86" i="22"/>
  <c r="D87" i="22"/>
  <c r="D88" i="22"/>
  <c r="D89" i="22"/>
  <c r="D90" i="22"/>
  <c r="D91" i="22"/>
  <c r="D92" i="22"/>
  <c r="D93" i="22"/>
  <c r="D94" i="22"/>
  <c r="D95" i="22"/>
  <c r="D96" i="22"/>
  <c r="D97" i="22"/>
  <c r="D98" i="22"/>
  <c r="D99" i="22"/>
  <c r="D100" i="22"/>
  <c r="D101" i="22"/>
  <c r="D102" i="22"/>
  <c r="D103" i="22"/>
  <c r="D104" i="22"/>
  <c r="D105" i="22"/>
  <c r="D106" i="22"/>
  <c r="D107" i="22"/>
  <c r="D108" i="22"/>
  <c r="D109" i="22"/>
  <c r="D110" i="22"/>
  <c r="D111" i="22"/>
  <c r="D112" i="22"/>
  <c r="D113" i="22"/>
  <c r="D114" i="22"/>
  <c r="D115" i="22"/>
  <c r="D116" i="22"/>
  <c r="D117" i="22"/>
  <c r="D118" i="22"/>
  <c r="D119" i="22"/>
  <c r="D120" i="22"/>
  <c r="D121" i="22"/>
  <c r="D122" i="22"/>
  <c r="D123" i="22"/>
  <c r="D124" i="22"/>
  <c r="D125" i="22"/>
  <c r="D126" i="22"/>
  <c r="D127" i="22"/>
  <c r="D128" i="22"/>
  <c r="D129" i="22"/>
  <c r="D130" i="22"/>
  <c r="D131" i="22"/>
  <c r="D132" i="22"/>
  <c r="D133" i="22"/>
  <c r="D134" i="22"/>
  <c r="D135" i="22"/>
  <c r="D136" i="22"/>
  <c r="D137" i="22"/>
  <c r="D138" i="22"/>
  <c r="D139" i="22"/>
  <c r="D140" i="22"/>
  <c r="D141" i="22"/>
  <c r="D142" i="22"/>
  <c r="D143" i="22"/>
  <c r="D144" i="22"/>
  <c r="D145" i="22"/>
  <c r="D146" i="22"/>
  <c r="D147" i="22"/>
  <c r="D148" i="22"/>
  <c r="D149" i="22"/>
  <c r="D150" i="22"/>
  <c r="D151" i="22"/>
  <c r="D152" i="22"/>
  <c r="D153" i="22"/>
  <c r="D154" i="22"/>
  <c r="D155" i="22"/>
  <c r="D156" i="22"/>
  <c r="D157" i="22"/>
  <c r="D158" i="22"/>
  <c r="D159" i="22"/>
  <c r="D160" i="22"/>
  <c r="D161" i="22"/>
  <c r="D162" i="22"/>
  <c r="D163" i="22"/>
  <c r="D164" i="22"/>
  <c r="D165" i="22"/>
  <c r="D166" i="22"/>
  <c r="D167" i="22"/>
  <c r="D168" i="22"/>
  <c r="D169" i="22"/>
  <c r="D170" i="22"/>
  <c r="D171" i="22"/>
  <c r="D172" i="22"/>
  <c r="D173" i="22"/>
  <c r="D174" i="22"/>
  <c r="D175" i="22"/>
  <c r="D176" i="22"/>
  <c r="D177" i="22"/>
  <c r="D178" i="22"/>
  <c r="D179" i="22"/>
  <c r="D180" i="22"/>
  <c r="D181" i="22"/>
  <c r="D182" i="22"/>
  <c r="D183" i="22"/>
  <c r="D184" i="22"/>
  <c r="D185" i="22"/>
  <c r="D186" i="22"/>
  <c r="D187" i="22"/>
  <c r="D188" i="22"/>
  <c r="D189" i="22"/>
  <c r="D190" i="22"/>
  <c r="D191" i="22"/>
  <c r="D192" i="22"/>
  <c r="D193" i="22"/>
  <c r="D194" i="22"/>
  <c r="D195" i="22"/>
  <c r="D196" i="22"/>
  <c r="D197" i="22"/>
  <c r="D198" i="22"/>
  <c r="D199" i="22"/>
  <c r="D200" i="22"/>
  <c r="D201" i="22"/>
  <c r="D202" i="22"/>
  <c r="D203" i="22"/>
  <c r="D204" i="22"/>
  <c r="D205" i="22"/>
  <c r="D206" i="22"/>
  <c r="D207" i="22"/>
  <c r="D208" i="22"/>
  <c r="D209" i="22"/>
  <c r="D210" i="22"/>
  <c r="D211" i="22"/>
  <c r="D212" i="22"/>
  <c r="D213" i="22"/>
  <c r="D214" i="22"/>
  <c r="D215" i="22"/>
  <c r="D216" i="22"/>
  <c r="D217" i="22"/>
  <c r="D218" i="22"/>
  <c r="D219" i="22"/>
  <c r="D220" i="22"/>
  <c r="D221" i="22"/>
  <c r="D222" i="22"/>
  <c r="D223" i="22"/>
  <c r="D224" i="22"/>
  <c r="D225" i="22"/>
  <c r="D226" i="22"/>
  <c r="D227" i="22"/>
  <c r="D228" i="22"/>
  <c r="D229" i="22"/>
  <c r="D230" i="22"/>
  <c r="D231" i="22"/>
  <c r="D232" i="22"/>
  <c r="D233" i="22"/>
  <c r="D234" i="22"/>
  <c r="D235" i="22"/>
  <c r="D236" i="22"/>
  <c r="D237" i="22"/>
  <c r="D238" i="22"/>
  <c r="D239" i="22"/>
  <c r="D240" i="22"/>
  <c r="D241" i="22"/>
  <c r="D242" i="22"/>
  <c r="D243" i="22"/>
  <c r="D244" i="22"/>
  <c r="D245" i="22"/>
  <c r="D246" i="22"/>
  <c r="D247" i="22"/>
  <c r="D248" i="22"/>
  <c r="D249" i="22"/>
  <c r="D250" i="22"/>
  <c r="D251" i="22"/>
  <c r="D252" i="22"/>
  <c r="D253" i="22"/>
  <c r="D254" i="22"/>
  <c r="D255" i="22"/>
  <c r="D256" i="22"/>
  <c r="D257" i="22"/>
  <c r="D258" i="22"/>
  <c r="D259" i="22"/>
  <c r="D260" i="22"/>
  <c r="D261" i="22"/>
  <c r="D262" i="22"/>
  <c r="D263" i="22"/>
  <c r="D264" i="22"/>
  <c r="D265" i="22"/>
  <c r="D266" i="22"/>
  <c r="D267" i="22"/>
  <c r="D268" i="22"/>
  <c r="D269" i="22"/>
  <c r="D270" i="22"/>
  <c r="D271" i="22"/>
  <c r="D272" i="22"/>
  <c r="D273" i="22"/>
  <c r="D274" i="22"/>
  <c r="D275" i="22"/>
  <c r="D276" i="22"/>
  <c r="D277" i="22"/>
  <c r="D278" i="22"/>
  <c r="D279" i="22"/>
  <c r="D280" i="22"/>
  <c r="D281" i="22"/>
  <c r="D282" i="22"/>
  <c r="D283" i="22"/>
  <c r="D284" i="22"/>
  <c r="D285" i="22"/>
  <c r="D286" i="22"/>
  <c r="D287" i="22"/>
  <c r="D288" i="22"/>
  <c r="D289" i="22"/>
  <c r="D290" i="22"/>
  <c r="D291" i="22"/>
  <c r="D292" i="22"/>
  <c r="D293" i="22"/>
  <c r="D294" i="22"/>
  <c r="D295" i="22"/>
  <c r="D296" i="22"/>
  <c r="D297" i="22"/>
  <c r="D298" i="22"/>
  <c r="D299" i="22"/>
  <c r="D300" i="22"/>
  <c r="D301" i="22"/>
  <c r="D302" i="22"/>
  <c r="D303" i="22"/>
  <c r="D304" i="22"/>
  <c r="D305" i="22"/>
  <c r="D306" i="22"/>
  <c r="D307" i="22"/>
  <c r="D308" i="22"/>
  <c r="D309" i="22"/>
  <c r="D310" i="22"/>
  <c r="D311" i="22"/>
  <c r="D312" i="22"/>
  <c r="D313" i="22"/>
  <c r="D314" i="22"/>
  <c r="D315" i="22"/>
  <c r="D316" i="22"/>
  <c r="D317" i="22"/>
  <c r="D318" i="22"/>
  <c r="D319" i="22"/>
  <c r="D320" i="22"/>
  <c r="D321" i="22"/>
  <c r="D322" i="22"/>
  <c r="D323" i="22"/>
  <c r="D324" i="22"/>
  <c r="D325" i="22"/>
  <c r="D326" i="22"/>
  <c r="D327" i="22"/>
  <c r="D328" i="22"/>
  <c r="D329" i="22"/>
  <c r="D330" i="22"/>
  <c r="D331" i="22"/>
  <c r="D332" i="22"/>
  <c r="D333" i="22"/>
  <c r="D334" i="22"/>
  <c r="D335" i="22"/>
  <c r="D336" i="22"/>
  <c r="D337" i="22"/>
  <c r="D338" i="22"/>
  <c r="D339" i="22"/>
  <c r="D340" i="22"/>
  <c r="D341" i="22"/>
  <c r="D342" i="22"/>
  <c r="D343" i="22"/>
  <c r="D344" i="22"/>
  <c r="D345" i="22"/>
  <c r="D346" i="22"/>
  <c r="D347" i="22"/>
  <c r="D348" i="22"/>
  <c r="D349" i="22"/>
  <c r="D350" i="22"/>
  <c r="D351" i="22"/>
  <c r="D352" i="22"/>
  <c r="D353" i="22"/>
  <c r="D354" i="22"/>
  <c r="D355" i="22"/>
  <c r="D356" i="22"/>
  <c r="D357" i="22"/>
  <c r="D358" i="22"/>
  <c r="D359" i="22"/>
  <c r="D360" i="22"/>
  <c r="D361" i="22"/>
  <c r="D362" i="22"/>
  <c r="D363" i="22"/>
  <c r="D364" i="22"/>
  <c r="D365" i="22"/>
  <c r="D366" i="22"/>
  <c r="D367" i="22"/>
  <c r="D368" i="22"/>
  <c r="D369" i="22"/>
  <c r="D370" i="22"/>
  <c r="D371" i="22"/>
  <c r="D372" i="22"/>
  <c r="D373" i="22"/>
  <c r="D374" i="22"/>
  <c r="D375" i="22"/>
  <c r="D376" i="22"/>
  <c r="D377" i="22"/>
  <c r="D378" i="22"/>
  <c r="D379" i="22"/>
  <c r="D380" i="22"/>
  <c r="D381" i="22"/>
  <c r="D382" i="22"/>
  <c r="D383" i="22"/>
  <c r="D384" i="22"/>
  <c r="D385" i="22"/>
  <c r="D386" i="22"/>
  <c r="D387" i="22"/>
  <c r="D388" i="22"/>
  <c r="D389" i="22"/>
  <c r="D390" i="22"/>
  <c r="D391" i="22"/>
  <c r="D392" i="22"/>
  <c r="D393" i="22"/>
  <c r="D394" i="22"/>
  <c r="D395" i="22"/>
  <c r="D396" i="22"/>
  <c r="D397" i="22"/>
  <c r="D398" i="22"/>
  <c r="D399" i="22"/>
  <c r="D400" i="22"/>
  <c r="D401" i="22"/>
  <c r="D402" i="22"/>
  <c r="D403" i="22"/>
  <c r="D404" i="22"/>
  <c r="D405" i="22"/>
  <c r="D406" i="22"/>
  <c r="D407" i="22"/>
  <c r="D408" i="22"/>
  <c r="D409" i="22"/>
  <c r="D410" i="22"/>
  <c r="D411" i="22"/>
  <c r="D412" i="22"/>
  <c r="D413" i="22"/>
  <c r="D414" i="22"/>
  <c r="D415" i="22"/>
  <c r="D416" i="22"/>
  <c r="D417" i="22"/>
  <c r="D418" i="22"/>
  <c r="D419" i="22"/>
  <c r="D420" i="22"/>
  <c r="D421" i="22"/>
  <c r="D422" i="22"/>
  <c r="D423" i="22"/>
  <c r="D424" i="22"/>
  <c r="D425" i="22"/>
  <c r="D426" i="22"/>
  <c r="D427" i="22"/>
  <c r="D428" i="22"/>
  <c r="D429" i="22"/>
  <c r="D430" i="22"/>
  <c r="D431" i="22"/>
  <c r="D432" i="22"/>
  <c r="D433" i="22"/>
  <c r="D434" i="22"/>
  <c r="D435" i="22"/>
  <c r="D436" i="22"/>
  <c r="D437" i="22"/>
  <c r="D438" i="22"/>
  <c r="D439" i="22"/>
  <c r="D440" i="22"/>
  <c r="D441" i="22"/>
  <c r="D442" i="22"/>
  <c r="D443" i="22"/>
  <c r="D444" i="22"/>
  <c r="D445" i="22"/>
  <c r="D446" i="22"/>
  <c r="D447" i="22"/>
  <c r="D448" i="22"/>
  <c r="D449" i="22"/>
  <c r="D450" i="22"/>
  <c r="D451" i="22"/>
  <c r="D452" i="22"/>
  <c r="D453" i="22"/>
  <c r="D454" i="22"/>
  <c r="D455" i="22"/>
  <c r="D456" i="22"/>
  <c r="D457" i="22"/>
  <c r="D458" i="22"/>
  <c r="D459" i="22"/>
  <c r="D460" i="22"/>
  <c r="D461" i="22"/>
  <c r="D462" i="22"/>
  <c r="D463" i="22"/>
  <c r="D464" i="22"/>
  <c r="D465" i="22"/>
  <c r="D466" i="22"/>
  <c r="D467" i="22"/>
  <c r="D468" i="22"/>
  <c r="D469" i="22"/>
  <c r="D470" i="22"/>
  <c r="D471" i="22"/>
  <c r="D472" i="22"/>
  <c r="D473" i="22"/>
  <c r="D474" i="22"/>
  <c r="D475" i="22"/>
  <c r="D476" i="22"/>
  <c r="D477" i="22"/>
  <c r="D478" i="22"/>
  <c r="D479" i="22"/>
  <c r="D480" i="22"/>
  <c r="D481" i="22"/>
  <c r="D482" i="22"/>
  <c r="D483" i="22"/>
  <c r="D484" i="22"/>
  <c r="D485" i="22"/>
  <c r="D486" i="22"/>
  <c r="D487" i="22"/>
  <c r="D488" i="22"/>
  <c r="D489" i="22"/>
  <c r="D490" i="22"/>
  <c r="D491" i="22"/>
  <c r="D492" i="22"/>
  <c r="D493" i="22"/>
  <c r="D494" i="22"/>
  <c r="D495" i="22"/>
  <c r="D496" i="22"/>
  <c r="D497" i="22"/>
  <c r="D498" i="22"/>
  <c r="D499" i="22"/>
  <c r="D500" i="22"/>
  <c r="D501" i="22"/>
  <c r="D502" i="22"/>
  <c r="D503" i="22"/>
  <c r="D504" i="22"/>
  <c r="D505" i="22"/>
  <c r="D506" i="22"/>
  <c r="D507" i="22"/>
  <c r="D508" i="22"/>
  <c r="D509" i="22"/>
  <c r="D510" i="22"/>
  <c r="D511" i="22"/>
  <c r="D512" i="22"/>
  <c r="D513" i="22"/>
  <c r="D514" i="22"/>
  <c r="D515" i="22"/>
  <c r="D516" i="22"/>
  <c r="D517" i="22"/>
  <c r="D518" i="22"/>
  <c r="D519" i="22"/>
  <c r="D520" i="22"/>
  <c r="D521" i="22"/>
  <c r="D522" i="22"/>
  <c r="D523" i="22"/>
  <c r="D524" i="22"/>
  <c r="D525" i="22"/>
  <c r="D526" i="22"/>
  <c r="D527" i="22"/>
  <c r="D528" i="22"/>
  <c r="D529" i="22"/>
  <c r="D530" i="22"/>
  <c r="D531" i="22"/>
  <c r="D532" i="22"/>
  <c r="D533" i="22"/>
  <c r="D534" i="22"/>
  <c r="D535" i="22"/>
  <c r="D536" i="22"/>
  <c r="D537" i="22"/>
  <c r="D538" i="22"/>
  <c r="D539" i="22"/>
  <c r="D540" i="22"/>
  <c r="D541" i="22"/>
  <c r="D542" i="22"/>
  <c r="D543" i="22"/>
  <c r="D544" i="22"/>
  <c r="D545" i="22"/>
  <c r="D546" i="22"/>
  <c r="D547" i="22"/>
  <c r="D548" i="22"/>
  <c r="D549" i="22"/>
  <c r="D550" i="22"/>
  <c r="D551" i="22"/>
  <c r="D552" i="22"/>
  <c r="D553" i="22"/>
  <c r="D554" i="22"/>
  <c r="D555" i="22"/>
  <c r="D556" i="22"/>
  <c r="D557" i="22"/>
  <c r="D558" i="22"/>
  <c r="D559" i="22"/>
  <c r="D560" i="22"/>
  <c r="D561" i="22"/>
  <c r="D562" i="22"/>
  <c r="D563" i="22"/>
  <c r="D564" i="22"/>
  <c r="D565" i="22"/>
  <c r="D566" i="22"/>
  <c r="D567" i="22"/>
  <c r="D568" i="22"/>
  <c r="D569" i="22"/>
  <c r="D570" i="22"/>
  <c r="D571" i="22"/>
  <c r="D572" i="22"/>
  <c r="D573" i="22"/>
  <c r="D574" i="22"/>
  <c r="D575" i="22"/>
  <c r="D576" i="22"/>
  <c r="D577" i="22"/>
  <c r="D578" i="22"/>
  <c r="D579" i="22"/>
  <c r="D580" i="22"/>
  <c r="D581" i="22"/>
  <c r="D582" i="22"/>
  <c r="D583" i="22"/>
  <c r="D584" i="22"/>
  <c r="D585" i="22"/>
  <c r="D586" i="22"/>
  <c r="D587" i="22"/>
  <c r="D588" i="22"/>
  <c r="D589" i="22"/>
  <c r="D590" i="22"/>
  <c r="D591" i="22"/>
  <c r="D592" i="22"/>
  <c r="D593" i="22"/>
  <c r="D594" i="22"/>
  <c r="D595" i="22"/>
  <c r="D596" i="22"/>
  <c r="D597" i="22"/>
  <c r="D598" i="22"/>
  <c r="D599" i="22"/>
  <c r="D600" i="22"/>
  <c r="D601" i="22"/>
  <c r="D602" i="22"/>
  <c r="D603" i="22"/>
  <c r="D604" i="22"/>
  <c r="D605" i="22"/>
  <c r="D606" i="22"/>
  <c r="D607" i="22"/>
  <c r="D608" i="22"/>
  <c r="D609" i="22"/>
  <c r="D610" i="22"/>
  <c r="D611" i="22"/>
  <c r="D612" i="22"/>
  <c r="D613" i="22"/>
  <c r="D614" i="22"/>
  <c r="D615" i="22"/>
  <c r="D616" i="22"/>
  <c r="D617" i="22"/>
  <c r="D618" i="22"/>
  <c r="D619" i="22"/>
  <c r="D620" i="22"/>
  <c r="D621" i="22"/>
  <c r="D622" i="22"/>
  <c r="D623" i="22"/>
  <c r="D624" i="22"/>
  <c r="D625" i="22"/>
  <c r="D626" i="22"/>
  <c r="D627" i="22"/>
  <c r="D628" i="22"/>
  <c r="D629" i="22"/>
  <c r="D630" i="22"/>
  <c r="D631" i="22"/>
  <c r="D632" i="22"/>
  <c r="D633" i="22"/>
  <c r="D634" i="22"/>
  <c r="D635" i="22"/>
  <c r="D636" i="22"/>
  <c r="D637" i="22"/>
  <c r="D638" i="22"/>
  <c r="D639" i="22"/>
  <c r="D640" i="22"/>
  <c r="D641" i="22"/>
  <c r="D642" i="22"/>
  <c r="D643" i="22"/>
  <c r="D644" i="22"/>
  <c r="D645" i="22"/>
  <c r="D646" i="22"/>
  <c r="D647" i="22"/>
  <c r="D648" i="22"/>
  <c r="D649" i="22"/>
  <c r="D650" i="22"/>
  <c r="D651" i="22"/>
  <c r="D652" i="22"/>
  <c r="D653" i="22"/>
  <c r="D654" i="22"/>
  <c r="D655" i="22"/>
  <c r="D656" i="22"/>
  <c r="D657" i="22"/>
  <c r="D658" i="22"/>
  <c r="D659" i="22"/>
  <c r="D660" i="22"/>
  <c r="D661" i="22"/>
  <c r="D662" i="22"/>
  <c r="D663" i="22"/>
  <c r="D664" i="22"/>
  <c r="D665" i="22"/>
  <c r="D666" i="22"/>
  <c r="D667" i="22"/>
  <c r="D668" i="22"/>
  <c r="D669" i="22"/>
  <c r="D670" i="22"/>
  <c r="D671" i="22"/>
  <c r="D672" i="22"/>
  <c r="D673" i="22"/>
  <c r="D674" i="22"/>
  <c r="D675" i="22"/>
  <c r="D676" i="22"/>
  <c r="D677" i="22"/>
  <c r="D678" i="22"/>
  <c r="D679" i="22"/>
  <c r="D680" i="22"/>
  <c r="D681" i="22"/>
  <c r="D682" i="22"/>
  <c r="D683" i="22"/>
  <c r="D684" i="22"/>
  <c r="D685" i="22"/>
  <c r="D686" i="22"/>
  <c r="D687" i="22"/>
  <c r="D688" i="22"/>
  <c r="D689" i="22"/>
  <c r="D690" i="22"/>
  <c r="D691" i="22"/>
  <c r="D692" i="22"/>
  <c r="D693" i="22"/>
  <c r="D694" i="22"/>
  <c r="D695" i="22"/>
  <c r="D696" i="22"/>
  <c r="D697" i="22"/>
  <c r="D698" i="22"/>
  <c r="D699" i="22"/>
  <c r="D700" i="22"/>
  <c r="D701" i="22"/>
  <c r="D702" i="22"/>
  <c r="D703" i="22"/>
  <c r="D704" i="22"/>
  <c r="D705" i="22"/>
  <c r="D706" i="22"/>
  <c r="D707" i="22"/>
  <c r="D708" i="22"/>
  <c r="D709" i="22"/>
  <c r="D710" i="22"/>
  <c r="D711" i="22"/>
  <c r="D712" i="22"/>
  <c r="D713" i="22"/>
  <c r="D714" i="22"/>
  <c r="D715" i="22"/>
  <c r="D716" i="22"/>
  <c r="D717" i="22"/>
  <c r="D718" i="22"/>
  <c r="D719" i="22"/>
  <c r="D720" i="22"/>
  <c r="D721" i="22"/>
  <c r="D722" i="22"/>
  <c r="D723" i="22"/>
  <c r="D724" i="22"/>
  <c r="D725" i="22"/>
  <c r="D726" i="22"/>
  <c r="D727" i="22"/>
  <c r="D728" i="22"/>
  <c r="D729" i="22"/>
  <c r="D730" i="22"/>
  <c r="D731" i="22"/>
  <c r="D732" i="22"/>
  <c r="D733" i="22"/>
  <c r="D734" i="22"/>
  <c r="D735" i="22"/>
  <c r="D736" i="22"/>
  <c r="D737" i="22"/>
  <c r="D738" i="22"/>
  <c r="D739" i="22"/>
  <c r="D740" i="22"/>
  <c r="D741" i="22"/>
  <c r="D742" i="22"/>
  <c r="D743" i="22"/>
  <c r="D744" i="22"/>
  <c r="D745" i="22"/>
  <c r="D746" i="22"/>
  <c r="D747" i="22"/>
  <c r="D748" i="22"/>
  <c r="D749" i="22"/>
  <c r="D750" i="22"/>
  <c r="D751" i="22"/>
  <c r="D752" i="22"/>
  <c r="D753" i="22"/>
  <c r="D754" i="22"/>
  <c r="D755" i="22"/>
  <c r="D756" i="22"/>
  <c r="D757" i="22"/>
  <c r="D758" i="22"/>
  <c r="D759" i="22"/>
  <c r="D760" i="22"/>
  <c r="D761" i="22"/>
  <c r="D762" i="22"/>
  <c r="D763" i="22"/>
  <c r="D764" i="22"/>
  <c r="D765" i="22"/>
  <c r="D766" i="22"/>
  <c r="D767" i="22"/>
  <c r="D768" i="22"/>
  <c r="D769" i="22"/>
  <c r="D770" i="22"/>
  <c r="D771" i="22"/>
  <c r="D772" i="22"/>
  <c r="D773" i="22"/>
  <c r="D774" i="22"/>
  <c r="D775" i="22"/>
  <c r="D776" i="22"/>
  <c r="D777" i="22"/>
  <c r="D778" i="22"/>
  <c r="D779" i="22"/>
  <c r="D780" i="22"/>
  <c r="D781" i="22"/>
  <c r="D782" i="22"/>
  <c r="D783" i="22"/>
  <c r="D784" i="22"/>
  <c r="D785" i="22"/>
  <c r="D786" i="22"/>
  <c r="D787" i="22"/>
  <c r="D788" i="22"/>
  <c r="D789" i="22"/>
  <c r="D790" i="22"/>
  <c r="D791" i="22"/>
  <c r="D792" i="22"/>
  <c r="D793" i="22"/>
  <c r="D794" i="22"/>
  <c r="D795" i="22"/>
  <c r="D796" i="22"/>
  <c r="D797" i="22"/>
  <c r="D798" i="22"/>
  <c r="D799" i="22"/>
  <c r="D800" i="22"/>
  <c r="D801" i="22"/>
  <c r="D802" i="22"/>
  <c r="D803" i="22"/>
  <c r="D804" i="22"/>
  <c r="D805" i="22"/>
  <c r="D806" i="22"/>
  <c r="D807" i="22"/>
  <c r="D808" i="22"/>
  <c r="D809" i="22"/>
  <c r="D810" i="22"/>
  <c r="D811" i="22"/>
  <c r="D812" i="22"/>
  <c r="D813" i="22"/>
  <c r="D814" i="22"/>
  <c r="D815" i="22"/>
  <c r="D816" i="22"/>
  <c r="D817" i="22"/>
  <c r="D818" i="22"/>
  <c r="D819" i="22"/>
  <c r="D820" i="22"/>
  <c r="D821" i="22"/>
  <c r="D822" i="22"/>
  <c r="D823" i="22"/>
  <c r="D824" i="22"/>
  <c r="D825" i="22"/>
  <c r="D826" i="22"/>
  <c r="D827" i="22"/>
  <c r="D828" i="22"/>
  <c r="D829" i="22"/>
  <c r="D830" i="22"/>
  <c r="D831" i="22"/>
  <c r="D832" i="22"/>
  <c r="D833" i="22"/>
  <c r="D834" i="22"/>
  <c r="D835" i="22"/>
  <c r="D836" i="22"/>
  <c r="D837" i="22"/>
  <c r="D838" i="22"/>
  <c r="D839" i="22"/>
  <c r="D840" i="22"/>
  <c r="D841" i="22"/>
  <c r="D842" i="22"/>
  <c r="D843" i="22"/>
  <c r="D844" i="22"/>
  <c r="D845" i="22"/>
  <c r="D846" i="22"/>
  <c r="D847" i="22"/>
  <c r="D848" i="22"/>
  <c r="D849" i="22"/>
  <c r="D850" i="22"/>
  <c r="D851" i="22"/>
  <c r="D852" i="22"/>
  <c r="D853" i="22"/>
  <c r="D854" i="22"/>
  <c r="D855" i="22"/>
  <c r="D856" i="22"/>
  <c r="D857" i="22"/>
  <c r="D858" i="22"/>
  <c r="D859" i="22"/>
  <c r="D860" i="22"/>
  <c r="D861" i="22"/>
  <c r="D862" i="22"/>
  <c r="D863" i="22"/>
  <c r="D864" i="22"/>
  <c r="D865" i="22"/>
  <c r="D866" i="22"/>
  <c r="D867" i="22"/>
  <c r="D868" i="22"/>
  <c r="D869" i="22"/>
  <c r="D870" i="22"/>
  <c r="D871" i="22"/>
  <c r="D872" i="22"/>
  <c r="D873" i="22"/>
  <c r="D874" i="22"/>
  <c r="D875" i="22"/>
  <c r="D876" i="22"/>
  <c r="D877" i="22"/>
  <c r="D878" i="22"/>
  <c r="D879" i="22"/>
  <c r="D880" i="22"/>
  <c r="D881" i="22"/>
  <c r="D882" i="22"/>
  <c r="D883" i="22"/>
  <c r="D884" i="22"/>
  <c r="D885" i="22"/>
  <c r="D886" i="22"/>
  <c r="D887" i="22"/>
  <c r="D888" i="22"/>
  <c r="D889" i="22"/>
  <c r="D890" i="22"/>
  <c r="D891" i="22"/>
  <c r="D892" i="22"/>
  <c r="D893" i="22"/>
  <c r="D894" i="22"/>
  <c r="D895" i="22"/>
  <c r="D896" i="22"/>
  <c r="D897" i="22"/>
  <c r="D898" i="22"/>
  <c r="D899" i="22"/>
  <c r="D900" i="22"/>
  <c r="D901" i="22"/>
  <c r="D902" i="22"/>
  <c r="D903" i="22"/>
  <c r="D904" i="22"/>
  <c r="D905" i="22"/>
  <c r="D906" i="22"/>
  <c r="D907" i="22"/>
  <c r="D908" i="22"/>
  <c r="D909" i="22"/>
  <c r="D910" i="22"/>
  <c r="D911" i="22"/>
  <c r="D912" i="22"/>
  <c r="D913" i="22"/>
  <c r="D914" i="22"/>
  <c r="D915" i="22"/>
  <c r="D916" i="22"/>
  <c r="D917" i="22"/>
  <c r="D918" i="22"/>
  <c r="D919" i="22"/>
  <c r="D920" i="22"/>
  <c r="D921" i="22"/>
  <c r="D922" i="22"/>
  <c r="D923" i="22"/>
  <c r="D924" i="22"/>
  <c r="D925" i="22"/>
  <c r="D926" i="22"/>
  <c r="D927" i="22"/>
  <c r="D928" i="22"/>
  <c r="D929" i="22"/>
  <c r="D930" i="22"/>
  <c r="D931" i="22"/>
  <c r="D932" i="22"/>
  <c r="D933" i="22"/>
  <c r="D934" i="22"/>
  <c r="D935" i="22"/>
  <c r="D936" i="22"/>
  <c r="D937" i="22"/>
  <c r="D938" i="22"/>
  <c r="D939" i="22"/>
  <c r="D940" i="22"/>
  <c r="D941" i="22"/>
  <c r="D942" i="22"/>
  <c r="D943" i="22"/>
  <c r="D944" i="22"/>
  <c r="D945" i="22"/>
  <c r="D946" i="22"/>
  <c r="D947" i="22"/>
  <c r="D948" i="22"/>
  <c r="D949" i="22"/>
  <c r="D950" i="22"/>
  <c r="D951" i="22"/>
  <c r="D952" i="22"/>
  <c r="D953" i="22"/>
  <c r="D954" i="22"/>
  <c r="D955" i="22"/>
  <c r="D956" i="22"/>
  <c r="D957" i="22"/>
  <c r="D958" i="22"/>
  <c r="D959" i="22"/>
  <c r="D960" i="22"/>
  <c r="D961" i="22"/>
  <c r="D962" i="22"/>
  <c r="D963" i="22"/>
  <c r="D964" i="22"/>
  <c r="D965" i="22"/>
  <c r="D966" i="22"/>
  <c r="D967" i="22"/>
  <c r="D968" i="22"/>
  <c r="D969" i="22"/>
  <c r="D970" i="22"/>
  <c r="D971" i="22"/>
  <c r="D972" i="22"/>
  <c r="D973" i="22"/>
  <c r="D974" i="22"/>
  <c r="D975" i="22"/>
  <c r="D976" i="22"/>
  <c r="D977" i="22"/>
  <c r="D978" i="22"/>
  <c r="D979" i="22"/>
  <c r="D980" i="22"/>
  <c r="D981" i="22"/>
  <c r="D982" i="22"/>
  <c r="D983" i="22"/>
  <c r="D984" i="22"/>
  <c r="D985" i="22"/>
  <c r="D986" i="22"/>
  <c r="D987" i="22"/>
  <c r="D988" i="22"/>
  <c r="D989" i="22"/>
  <c r="D990" i="22"/>
  <c r="D991" i="22"/>
  <c r="D992" i="22"/>
  <c r="D993" i="22"/>
  <c r="D994" i="22"/>
  <c r="D995" i="22"/>
  <c r="D996" i="22"/>
  <c r="D997" i="22"/>
  <c r="D998" i="22"/>
  <c r="D999" i="22"/>
  <c r="D1000" i="22"/>
  <c r="D1001" i="22"/>
  <c r="F2" i="22"/>
  <c r="G2" i="22"/>
  <c r="H2" i="22"/>
  <c r="I2" i="22"/>
  <c r="J2" i="22"/>
  <c r="K2" i="22"/>
  <c r="L2" i="22"/>
  <c r="M2" i="22"/>
  <c r="N2" i="22"/>
  <c r="F3" i="22"/>
  <c r="G3" i="22"/>
  <c r="H3" i="22"/>
  <c r="I3" i="22"/>
  <c r="J3" i="22"/>
  <c r="K3" i="22"/>
  <c r="L3" i="22"/>
  <c r="M3" i="22"/>
  <c r="N3" i="22"/>
  <c r="F4" i="22"/>
  <c r="G4" i="22"/>
  <c r="H4" i="22"/>
  <c r="I4" i="22"/>
  <c r="J4" i="22"/>
  <c r="K4" i="22"/>
  <c r="L4" i="22"/>
  <c r="M4" i="22"/>
  <c r="N4" i="22"/>
  <c r="F5" i="22"/>
  <c r="G5" i="22"/>
  <c r="H5" i="22"/>
  <c r="I5" i="22"/>
  <c r="J5" i="22"/>
  <c r="K5" i="22"/>
  <c r="L5" i="22"/>
  <c r="M5" i="22"/>
  <c r="N5" i="22"/>
  <c r="F6" i="22"/>
  <c r="G6" i="22"/>
  <c r="H6" i="22"/>
  <c r="I6" i="22"/>
  <c r="J6" i="22"/>
  <c r="K6" i="22"/>
  <c r="L6" i="22"/>
  <c r="M6" i="22"/>
  <c r="N6" i="22"/>
  <c r="F7" i="22"/>
  <c r="G7" i="22"/>
  <c r="H7" i="22"/>
  <c r="I7" i="22"/>
  <c r="J7" i="22"/>
  <c r="K7" i="22"/>
  <c r="L7" i="22"/>
  <c r="M7" i="22"/>
  <c r="N7" i="22"/>
  <c r="F8" i="22"/>
  <c r="G8" i="22"/>
  <c r="H8" i="22"/>
  <c r="I8" i="22"/>
  <c r="J8" i="22"/>
  <c r="K8" i="22"/>
  <c r="L8" i="22"/>
  <c r="M8" i="22"/>
  <c r="N8" i="22"/>
  <c r="F9" i="22"/>
  <c r="G9" i="22"/>
  <c r="H9" i="22"/>
  <c r="I9" i="22"/>
  <c r="J9" i="22"/>
  <c r="K9" i="22"/>
  <c r="L9" i="22"/>
  <c r="M9" i="22"/>
  <c r="N9" i="22"/>
  <c r="F10" i="22"/>
  <c r="G10" i="22"/>
  <c r="H10" i="22"/>
  <c r="I10" i="22"/>
  <c r="J10" i="22"/>
  <c r="K10" i="22"/>
  <c r="L10" i="22"/>
  <c r="M10" i="22"/>
  <c r="N10" i="22"/>
  <c r="F11" i="22"/>
  <c r="G11" i="22"/>
  <c r="H11" i="22"/>
  <c r="I11" i="22"/>
  <c r="J11" i="22"/>
  <c r="K11" i="22"/>
  <c r="L11" i="22"/>
  <c r="M11" i="22"/>
  <c r="N11" i="22"/>
  <c r="F12" i="22"/>
  <c r="G12" i="22"/>
  <c r="H12" i="22"/>
  <c r="I12" i="22"/>
  <c r="J12" i="22"/>
  <c r="K12" i="22"/>
  <c r="L12" i="22"/>
  <c r="M12" i="22"/>
  <c r="N12" i="22"/>
  <c r="F13" i="22"/>
  <c r="G13" i="22"/>
  <c r="H13" i="22"/>
  <c r="I13" i="22"/>
  <c r="J13" i="22"/>
  <c r="K13" i="22"/>
  <c r="L13" i="22"/>
  <c r="M13" i="22"/>
  <c r="N13" i="22"/>
  <c r="F14" i="22"/>
  <c r="G14" i="22"/>
  <c r="H14" i="22"/>
  <c r="I14" i="22"/>
  <c r="J14" i="22"/>
  <c r="K14" i="22"/>
  <c r="L14" i="22"/>
  <c r="M14" i="22"/>
  <c r="N14" i="22"/>
  <c r="F15" i="22"/>
  <c r="G15" i="22"/>
  <c r="H15" i="22"/>
  <c r="I15" i="22"/>
  <c r="J15" i="22"/>
  <c r="K15" i="22"/>
  <c r="L15" i="22"/>
  <c r="M15" i="22"/>
  <c r="N15" i="22"/>
  <c r="F16" i="22"/>
  <c r="H16" i="22"/>
  <c r="I16" i="22"/>
  <c r="J16" i="22"/>
  <c r="K16" i="22"/>
  <c r="L16" i="22"/>
  <c r="M16" i="22"/>
  <c r="N16" i="22"/>
  <c r="F17" i="22"/>
  <c r="G17" i="22"/>
  <c r="H17" i="22"/>
  <c r="I17" i="22"/>
  <c r="J17" i="22"/>
  <c r="K17" i="22"/>
  <c r="L17" i="22"/>
  <c r="M17" i="22"/>
  <c r="N17" i="22"/>
  <c r="F18" i="22"/>
  <c r="G18" i="22"/>
  <c r="H18" i="22"/>
  <c r="I18" i="22"/>
  <c r="J18" i="22"/>
  <c r="K18" i="22"/>
  <c r="L18" i="22"/>
  <c r="M18" i="22"/>
  <c r="N18" i="22"/>
  <c r="F19" i="22"/>
  <c r="G19" i="22"/>
  <c r="H19" i="22"/>
  <c r="I19" i="22"/>
  <c r="J19" i="22"/>
  <c r="K19" i="22"/>
  <c r="L19" i="22"/>
  <c r="M19" i="22"/>
  <c r="N19" i="22"/>
  <c r="F20" i="22"/>
  <c r="G20" i="22"/>
  <c r="H20" i="22"/>
  <c r="I20" i="22"/>
  <c r="J20" i="22"/>
  <c r="K20" i="22"/>
  <c r="L20" i="22"/>
  <c r="M20" i="22"/>
  <c r="N20" i="22"/>
  <c r="F21" i="22"/>
  <c r="G21" i="22"/>
  <c r="H21" i="22"/>
  <c r="I21" i="22"/>
  <c r="J21" i="22"/>
  <c r="K21" i="22"/>
  <c r="L21" i="22"/>
  <c r="M21" i="22"/>
  <c r="N21" i="22"/>
  <c r="F22" i="22"/>
  <c r="G22" i="22"/>
  <c r="H22" i="22"/>
  <c r="I22" i="22"/>
  <c r="J22" i="22"/>
  <c r="K22" i="22"/>
  <c r="L22" i="22"/>
  <c r="M22" i="22"/>
  <c r="N22" i="22"/>
  <c r="F23" i="22"/>
  <c r="G23" i="22"/>
  <c r="H23" i="22"/>
  <c r="I23" i="22"/>
  <c r="J23" i="22"/>
  <c r="K23" i="22"/>
  <c r="L23" i="22"/>
  <c r="M23" i="22"/>
  <c r="N23" i="22"/>
  <c r="F24" i="22"/>
  <c r="G24" i="22"/>
  <c r="H24" i="22"/>
  <c r="I24" i="22"/>
  <c r="J24" i="22"/>
  <c r="K24" i="22"/>
  <c r="L24" i="22"/>
  <c r="M24" i="22"/>
  <c r="N24" i="22"/>
  <c r="F25" i="22"/>
  <c r="G25" i="22"/>
  <c r="H25" i="22"/>
  <c r="I25" i="22"/>
  <c r="J25" i="22"/>
  <c r="K25" i="22"/>
  <c r="L25" i="22"/>
  <c r="M25" i="22"/>
  <c r="N25" i="22"/>
  <c r="F26" i="22"/>
  <c r="G26" i="22"/>
  <c r="H26" i="22"/>
  <c r="I26" i="22"/>
  <c r="J26" i="22"/>
  <c r="K26" i="22"/>
  <c r="L26" i="22"/>
  <c r="M26" i="22"/>
  <c r="N26" i="22"/>
  <c r="F27" i="22"/>
  <c r="G27" i="22"/>
  <c r="H27" i="22"/>
  <c r="I27" i="22"/>
  <c r="J27" i="22"/>
  <c r="K27" i="22"/>
  <c r="L27" i="22"/>
  <c r="M27" i="22"/>
  <c r="N27" i="22"/>
  <c r="F28" i="22"/>
  <c r="G28" i="22"/>
  <c r="H28" i="22"/>
  <c r="I28" i="22"/>
  <c r="J28" i="22"/>
  <c r="K28" i="22"/>
  <c r="L28" i="22"/>
  <c r="M28" i="22"/>
  <c r="N28" i="22"/>
  <c r="F29" i="22"/>
  <c r="G29" i="22"/>
  <c r="H29" i="22"/>
  <c r="I29" i="22"/>
  <c r="J29" i="22"/>
  <c r="K29" i="22"/>
  <c r="L29" i="22"/>
  <c r="M29" i="22"/>
  <c r="N29" i="22"/>
  <c r="F30" i="22"/>
  <c r="G30" i="22"/>
  <c r="H30" i="22"/>
  <c r="I30" i="22"/>
  <c r="J30" i="22"/>
  <c r="K30" i="22"/>
  <c r="L30" i="22"/>
  <c r="M30" i="22"/>
  <c r="N30" i="22"/>
  <c r="F31" i="22"/>
  <c r="G31" i="22"/>
  <c r="H31" i="22"/>
  <c r="I31" i="22"/>
  <c r="J31" i="22"/>
  <c r="K31" i="22"/>
  <c r="L31" i="22"/>
  <c r="M31" i="22"/>
  <c r="N31" i="22"/>
  <c r="F32" i="22"/>
  <c r="G32" i="22"/>
  <c r="H32" i="22"/>
  <c r="I32" i="22"/>
  <c r="J32" i="22"/>
  <c r="K32" i="22"/>
  <c r="L32" i="22"/>
  <c r="M32" i="22"/>
  <c r="N32" i="22"/>
  <c r="F33" i="22"/>
  <c r="G33" i="22"/>
  <c r="H33" i="22"/>
  <c r="I33" i="22"/>
  <c r="J33" i="22"/>
  <c r="K33" i="22"/>
  <c r="L33" i="22"/>
  <c r="M33" i="22"/>
  <c r="N33" i="22"/>
  <c r="F34" i="22"/>
  <c r="G34" i="22"/>
  <c r="H34" i="22"/>
  <c r="I34" i="22"/>
  <c r="J34" i="22"/>
  <c r="K34" i="22"/>
  <c r="L34" i="22"/>
  <c r="M34" i="22"/>
  <c r="N34" i="22"/>
  <c r="F35" i="22"/>
  <c r="G35" i="22"/>
  <c r="H35" i="22"/>
  <c r="I35" i="22"/>
  <c r="J35" i="22"/>
  <c r="K35" i="22"/>
  <c r="L35" i="22"/>
  <c r="M35" i="22"/>
  <c r="N35" i="22"/>
  <c r="F36" i="22"/>
  <c r="G36" i="22"/>
  <c r="H36" i="22"/>
  <c r="I36" i="22"/>
  <c r="J36" i="22"/>
  <c r="K36" i="22"/>
  <c r="L36" i="22"/>
  <c r="M36" i="22"/>
  <c r="N36" i="22"/>
  <c r="F37" i="22"/>
  <c r="G37" i="22"/>
  <c r="H37" i="22"/>
  <c r="I37" i="22"/>
  <c r="J37" i="22"/>
  <c r="K37" i="22"/>
  <c r="L37" i="22"/>
  <c r="M37" i="22"/>
  <c r="N37" i="22"/>
  <c r="F38" i="22"/>
  <c r="G38" i="22"/>
  <c r="H38" i="22"/>
  <c r="I38" i="22"/>
  <c r="J38" i="22"/>
  <c r="K38" i="22"/>
  <c r="L38" i="22"/>
  <c r="M38" i="22"/>
  <c r="N38" i="22"/>
  <c r="F39" i="22"/>
  <c r="G39" i="22"/>
  <c r="H39" i="22"/>
  <c r="I39" i="22"/>
  <c r="J39" i="22"/>
  <c r="K39" i="22"/>
  <c r="L39" i="22"/>
  <c r="M39" i="22"/>
  <c r="N39" i="22"/>
  <c r="F40" i="22"/>
  <c r="G40" i="22"/>
  <c r="H40" i="22"/>
  <c r="I40" i="22"/>
  <c r="J40" i="22"/>
  <c r="K40" i="22"/>
  <c r="L40" i="22"/>
  <c r="M40" i="22"/>
  <c r="N40" i="22"/>
  <c r="F41" i="22"/>
  <c r="G41" i="22"/>
  <c r="H41" i="22"/>
  <c r="I41" i="22"/>
  <c r="J41" i="22"/>
  <c r="K41" i="22"/>
  <c r="L41" i="22"/>
  <c r="M41" i="22"/>
  <c r="N41" i="22"/>
  <c r="F42" i="22"/>
  <c r="G42" i="22"/>
  <c r="H42" i="22"/>
  <c r="I42" i="22"/>
  <c r="J42" i="22"/>
  <c r="K42" i="22"/>
  <c r="L42" i="22"/>
  <c r="M42" i="22"/>
  <c r="N42" i="22"/>
  <c r="F43" i="22"/>
  <c r="G43" i="22"/>
  <c r="H43" i="22"/>
  <c r="I43" i="22"/>
  <c r="J43" i="22"/>
  <c r="K43" i="22"/>
  <c r="L43" i="22"/>
  <c r="M43" i="22"/>
  <c r="N43" i="22"/>
  <c r="F44" i="22"/>
  <c r="G44" i="22"/>
  <c r="H44" i="22"/>
  <c r="I44" i="22"/>
  <c r="J44" i="22"/>
  <c r="K44" i="22"/>
  <c r="L44" i="22"/>
  <c r="M44" i="22"/>
  <c r="N44" i="22"/>
  <c r="F45" i="22"/>
  <c r="G45" i="22"/>
  <c r="H45" i="22"/>
  <c r="I45" i="22"/>
  <c r="J45" i="22"/>
  <c r="K45" i="22"/>
  <c r="L45" i="22"/>
  <c r="M45" i="22"/>
  <c r="N45" i="22"/>
  <c r="F46" i="22"/>
  <c r="G46" i="22"/>
  <c r="H46" i="22"/>
  <c r="I46" i="22"/>
  <c r="J46" i="22"/>
  <c r="K46" i="22"/>
  <c r="L46" i="22"/>
  <c r="M46" i="22"/>
  <c r="N46" i="22"/>
  <c r="F47" i="22"/>
  <c r="G47" i="22"/>
  <c r="H47" i="22"/>
  <c r="I47" i="22"/>
  <c r="J47" i="22"/>
  <c r="K47" i="22"/>
  <c r="L47" i="22"/>
  <c r="M47" i="22"/>
  <c r="N47" i="22"/>
  <c r="F48" i="22"/>
  <c r="G48" i="22"/>
  <c r="H48" i="22"/>
  <c r="I48" i="22"/>
  <c r="J48" i="22"/>
  <c r="K48" i="22"/>
  <c r="L48" i="22"/>
  <c r="M48" i="22"/>
  <c r="N48" i="22"/>
  <c r="F49" i="22"/>
  <c r="G49" i="22"/>
  <c r="H49" i="22"/>
  <c r="I49" i="22"/>
  <c r="J49" i="22"/>
  <c r="K49" i="22"/>
  <c r="L49" i="22"/>
  <c r="M49" i="22"/>
  <c r="N49" i="22"/>
  <c r="F50" i="22"/>
  <c r="G50" i="22"/>
  <c r="H50" i="22"/>
  <c r="I50" i="22"/>
  <c r="J50" i="22"/>
  <c r="K50" i="22"/>
  <c r="L50" i="22"/>
  <c r="M50" i="22"/>
  <c r="N50" i="22"/>
  <c r="F51" i="22"/>
  <c r="G51" i="22"/>
  <c r="H51" i="22"/>
  <c r="I51" i="22"/>
  <c r="J51" i="22"/>
  <c r="K51" i="22"/>
  <c r="L51" i="22"/>
  <c r="M51" i="22"/>
  <c r="N51" i="22"/>
  <c r="F52" i="22"/>
  <c r="G52" i="22"/>
  <c r="H52" i="22"/>
  <c r="I52" i="22"/>
  <c r="J52" i="22"/>
  <c r="K52" i="22"/>
  <c r="L52" i="22"/>
  <c r="M52" i="22"/>
  <c r="N52" i="22"/>
  <c r="F53" i="22"/>
  <c r="G53" i="22"/>
  <c r="H53" i="22"/>
  <c r="I53" i="22"/>
  <c r="J53" i="22"/>
  <c r="K53" i="22"/>
  <c r="L53" i="22"/>
  <c r="M53" i="22"/>
  <c r="N53" i="22"/>
  <c r="F54" i="22"/>
  <c r="G54" i="22"/>
  <c r="H54" i="22"/>
  <c r="I54" i="22"/>
  <c r="J54" i="22"/>
  <c r="K54" i="22"/>
  <c r="L54" i="22"/>
  <c r="M54" i="22"/>
  <c r="N54" i="22"/>
  <c r="F55" i="22"/>
  <c r="G55" i="22"/>
  <c r="H55" i="22"/>
  <c r="I55" i="22"/>
  <c r="J55" i="22"/>
  <c r="K55" i="22"/>
  <c r="L55" i="22"/>
  <c r="M55" i="22"/>
  <c r="N55" i="22"/>
  <c r="F56" i="22"/>
  <c r="G56" i="22"/>
  <c r="H56" i="22"/>
  <c r="I56" i="22"/>
  <c r="J56" i="22"/>
  <c r="K56" i="22"/>
  <c r="L56" i="22"/>
  <c r="M56" i="22"/>
  <c r="N56" i="22"/>
  <c r="F57" i="22"/>
  <c r="G57" i="22"/>
  <c r="H57" i="22"/>
  <c r="I57" i="22"/>
  <c r="J57" i="22"/>
  <c r="K57" i="22"/>
  <c r="L57" i="22"/>
  <c r="M57" i="22"/>
  <c r="N57" i="22"/>
  <c r="F58" i="22"/>
  <c r="G58" i="22"/>
  <c r="H58" i="22"/>
  <c r="I58" i="22"/>
  <c r="J58" i="22"/>
  <c r="K58" i="22"/>
  <c r="L58" i="22"/>
  <c r="M58" i="22"/>
  <c r="N58" i="22"/>
  <c r="F59" i="22"/>
  <c r="G59" i="22"/>
  <c r="H59" i="22"/>
  <c r="I59" i="22"/>
  <c r="J59" i="22"/>
  <c r="K59" i="22"/>
  <c r="L59" i="22"/>
  <c r="M59" i="22"/>
  <c r="N59" i="22"/>
  <c r="F60" i="22"/>
  <c r="G60" i="22"/>
  <c r="H60" i="22"/>
  <c r="I60" i="22"/>
  <c r="J60" i="22"/>
  <c r="K60" i="22"/>
  <c r="L60" i="22"/>
  <c r="M60" i="22"/>
  <c r="N60" i="22"/>
  <c r="F61" i="22"/>
  <c r="G61" i="22"/>
  <c r="H61" i="22"/>
  <c r="I61" i="22"/>
  <c r="J61" i="22"/>
  <c r="K61" i="22"/>
  <c r="L61" i="22"/>
  <c r="M61" i="22"/>
  <c r="N61" i="22"/>
  <c r="F62" i="22"/>
  <c r="G62" i="22"/>
  <c r="H62" i="22"/>
  <c r="I62" i="22"/>
  <c r="J62" i="22"/>
  <c r="K62" i="22"/>
  <c r="L62" i="22"/>
  <c r="M62" i="22"/>
  <c r="N62" i="22"/>
  <c r="F63" i="22"/>
  <c r="G63" i="22"/>
  <c r="H63" i="22"/>
  <c r="I63" i="22"/>
  <c r="J63" i="22"/>
  <c r="K63" i="22"/>
  <c r="L63" i="22"/>
  <c r="M63" i="22"/>
  <c r="N63" i="22"/>
  <c r="F64" i="22"/>
  <c r="G64" i="22"/>
  <c r="H64" i="22"/>
  <c r="I64" i="22"/>
  <c r="J64" i="22"/>
  <c r="K64" i="22"/>
  <c r="L64" i="22"/>
  <c r="M64" i="22"/>
  <c r="N64" i="22"/>
  <c r="F65" i="22"/>
  <c r="G65" i="22"/>
  <c r="H65" i="22"/>
  <c r="I65" i="22"/>
  <c r="J65" i="22"/>
  <c r="K65" i="22"/>
  <c r="L65" i="22"/>
  <c r="M65" i="22"/>
  <c r="N65" i="22"/>
  <c r="F66" i="22"/>
  <c r="G66" i="22"/>
  <c r="H66" i="22"/>
  <c r="I66" i="22"/>
  <c r="J66" i="22"/>
  <c r="K66" i="22"/>
  <c r="L66" i="22"/>
  <c r="M66" i="22"/>
  <c r="N66" i="22"/>
  <c r="F67" i="22"/>
  <c r="G67" i="22"/>
  <c r="H67" i="22"/>
  <c r="I67" i="22"/>
  <c r="J67" i="22"/>
  <c r="K67" i="22"/>
  <c r="L67" i="22"/>
  <c r="M67" i="22"/>
  <c r="N67" i="22"/>
  <c r="F68" i="22"/>
  <c r="G68" i="22"/>
  <c r="H68" i="22"/>
  <c r="I68" i="22"/>
  <c r="J68" i="22"/>
  <c r="K68" i="22"/>
  <c r="L68" i="22"/>
  <c r="M68" i="22"/>
  <c r="N68" i="22"/>
  <c r="F69" i="22"/>
  <c r="G69" i="22"/>
  <c r="H69" i="22"/>
  <c r="I69" i="22"/>
  <c r="J69" i="22"/>
  <c r="K69" i="22"/>
  <c r="L69" i="22"/>
  <c r="M69" i="22"/>
  <c r="N69" i="22"/>
  <c r="F70" i="22"/>
  <c r="G70" i="22"/>
  <c r="H70" i="22"/>
  <c r="I70" i="22"/>
  <c r="J70" i="22"/>
  <c r="K70" i="22"/>
  <c r="L70" i="22"/>
  <c r="M70" i="22"/>
  <c r="N70" i="22"/>
  <c r="F71" i="22"/>
  <c r="G71" i="22"/>
  <c r="H71" i="22"/>
  <c r="I71" i="22"/>
  <c r="J71" i="22"/>
  <c r="K71" i="22"/>
  <c r="L71" i="22"/>
  <c r="M71" i="22"/>
  <c r="N71" i="22"/>
  <c r="F72" i="22"/>
  <c r="G72" i="22"/>
  <c r="H72" i="22"/>
  <c r="I72" i="22"/>
  <c r="J72" i="22"/>
  <c r="K72" i="22"/>
  <c r="L72" i="22"/>
  <c r="M72" i="22"/>
  <c r="N72" i="22"/>
  <c r="F73" i="22"/>
  <c r="G73" i="22"/>
  <c r="H73" i="22"/>
  <c r="I73" i="22"/>
  <c r="J73" i="22"/>
  <c r="K73" i="22"/>
  <c r="L73" i="22"/>
  <c r="M73" i="22"/>
  <c r="N73" i="22"/>
  <c r="F74" i="22"/>
  <c r="G74" i="22"/>
  <c r="H74" i="22"/>
  <c r="I74" i="22"/>
  <c r="J74" i="22"/>
  <c r="K74" i="22"/>
  <c r="L74" i="22"/>
  <c r="M74" i="22"/>
  <c r="N74" i="22"/>
  <c r="F75" i="22"/>
  <c r="G75" i="22"/>
  <c r="H75" i="22"/>
  <c r="I75" i="22"/>
  <c r="J75" i="22"/>
  <c r="K75" i="22"/>
  <c r="L75" i="22"/>
  <c r="M75" i="22"/>
  <c r="N75" i="22"/>
  <c r="F76" i="22"/>
  <c r="G76" i="22"/>
  <c r="H76" i="22"/>
  <c r="I76" i="22"/>
  <c r="J76" i="22"/>
  <c r="K76" i="22"/>
  <c r="L76" i="22"/>
  <c r="M76" i="22"/>
  <c r="N76" i="22"/>
  <c r="F77" i="22"/>
  <c r="G77" i="22"/>
  <c r="H77" i="22"/>
  <c r="I77" i="22"/>
  <c r="J77" i="22"/>
  <c r="K77" i="22"/>
  <c r="L77" i="22"/>
  <c r="M77" i="22"/>
  <c r="N77" i="22"/>
  <c r="F78" i="22"/>
  <c r="G78" i="22"/>
  <c r="H78" i="22"/>
  <c r="I78" i="22"/>
  <c r="J78" i="22"/>
  <c r="K78" i="22"/>
  <c r="L78" i="22"/>
  <c r="M78" i="22"/>
  <c r="N78" i="22"/>
  <c r="F79" i="22"/>
  <c r="G79" i="22"/>
  <c r="H79" i="22"/>
  <c r="I79" i="22"/>
  <c r="J79" i="22"/>
  <c r="K79" i="22"/>
  <c r="L79" i="22"/>
  <c r="M79" i="22"/>
  <c r="N79" i="22"/>
  <c r="F80" i="22"/>
  <c r="G80" i="22"/>
  <c r="H80" i="22"/>
  <c r="I80" i="22"/>
  <c r="J80" i="22"/>
  <c r="K80" i="22"/>
  <c r="L80" i="22"/>
  <c r="M80" i="22"/>
  <c r="N80" i="22"/>
  <c r="F81" i="22"/>
  <c r="G81" i="22"/>
  <c r="H81" i="22"/>
  <c r="I81" i="22"/>
  <c r="J81" i="22"/>
  <c r="K81" i="22"/>
  <c r="L81" i="22"/>
  <c r="M81" i="22"/>
  <c r="N81" i="22"/>
  <c r="F82" i="22"/>
  <c r="G82" i="22"/>
  <c r="H82" i="22"/>
  <c r="I82" i="22"/>
  <c r="J82" i="22"/>
  <c r="K82" i="22"/>
  <c r="L82" i="22"/>
  <c r="M82" i="22"/>
  <c r="N82" i="22"/>
  <c r="F83" i="22"/>
  <c r="G83" i="22"/>
  <c r="H83" i="22"/>
  <c r="I83" i="22"/>
  <c r="J83" i="22"/>
  <c r="K83" i="22"/>
  <c r="L83" i="22"/>
  <c r="M83" i="22"/>
  <c r="N83" i="22"/>
  <c r="F84" i="22"/>
  <c r="G84" i="22"/>
  <c r="H84" i="22"/>
  <c r="I84" i="22"/>
  <c r="J84" i="22"/>
  <c r="K84" i="22"/>
  <c r="L84" i="22"/>
  <c r="M84" i="22"/>
  <c r="N84" i="22"/>
  <c r="F85" i="22"/>
  <c r="G85" i="22"/>
  <c r="H85" i="22"/>
  <c r="I85" i="22"/>
  <c r="J85" i="22"/>
  <c r="K85" i="22"/>
  <c r="L85" i="22"/>
  <c r="M85" i="22"/>
  <c r="N85" i="22"/>
  <c r="F86" i="22"/>
  <c r="G86" i="22"/>
  <c r="H86" i="22"/>
  <c r="I86" i="22"/>
  <c r="J86" i="22"/>
  <c r="K86" i="22"/>
  <c r="L86" i="22"/>
  <c r="M86" i="22"/>
  <c r="N86" i="22"/>
  <c r="F87" i="22"/>
  <c r="G87" i="22"/>
  <c r="H87" i="22"/>
  <c r="I87" i="22"/>
  <c r="J87" i="22"/>
  <c r="K87" i="22"/>
  <c r="L87" i="22"/>
  <c r="M87" i="22"/>
  <c r="N87" i="22"/>
  <c r="F88" i="22"/>
  <c r="G88" i="22"/>
  <c r="H88" i="22"/>
  <c r="I88" i="22"/>
  <c r="J88" i="22"/>
  <c r="K88" i="22"/>
  <c r="L88" i="22"/>
  <c r="M88" i="22"/>
  <c r="N88" i="22"/>
  <c r="F89" i="22"/>
  <c r="G89" i="22"/>
  <c r="H89" i="22"/>
  <c r="I89" i="22"/>
  <c r="J89" i="22"/>
  <c r="K89" i="22"/>
  <c r="L89" i="22"/>
  <c r="M89" i="22"/>
  <c r="N89" i="22"/>
  <c r="F90" i="22"/>
  <c r="G90" i="22"/>
  <c r="H90" i="22"/>
  <c r="I90" i="22"/>
  <c r="J90" i="22"/>
  <c r="K90" i="22"/>
  <c r="L90" i="22"/>
  <c r="M90" i="22"/>
  <c r="N90" i="22"/>
  <c r="F91" i="22"/>
  <c r="G91" i="22"/>
  <c r="H91" i="22"/>
  <c r="I91" i="22"/>
  <c r="J91" i="22"/>
  <c r="K91" i="22"/>
  <c r="L91" i="22"/>
  <c r="M91" i="22"/>
  <c r="N91" i="22"/>
  <c r="F92" i="22"/>
  <c r="G92" i="22"/>
  <c r="H92" i="22"/>
  <c r="I92" i="22"/>
  <c r="J92" i="22"/>
  <c r="K92" i="22"/>
  <c r="L92" i="22"/>
  <c r="M92" i="22"/>
  <c r="N92" i="22"/>
  <c r="F93" i="22"/>
  <c r="G93" i="22"/>
  <c r="H93" i="22"/>
  <c r="I93" i="22"/>
  <c r="J93" i="22"/>
  <c r="K93" i="22"/>
  <c r="L93" i="22"/>
  <c r="M93" i="22"/>
  <c r="N93" i="22"/>
  <c r="F94" i="22"/>
  <c r="G94" i="22"/>
  <c r="H94" i="22"/>
  <c r="I94" i="22"/>
  <c r="J94" i="22"/>
  <c r="K94" i="22"/>
  <c r="L94" i="22"/>
  <c r="M94" i="22"/>
  <c r="N94" i="22"/>
  <c r="F95" i="22"/>
  <c r="G95" i="22"/>
  <c r="H95" i="22"/>
  <c r="I95" i="22"/>
  <c r="J95" i="22"/>
  <c r="K95" i="22"/>
  <c r="L95" i="22"/>
  <c r="M95" i="22"/>
  <c r="N95" i="22"/>
  <c r="F96" i="22"/>
  <c r="G96" i="22"/>
  <c r="H96" i="22"/>
  <c r="I96" i="22"/>
  <c r="J96" i="22"/>
  <c r="K96" i="22"/>
  <c r="L96" i="22"/>
  <c r="M96" i="22"/>
  <c r="N96" i="22"/>
  <c r="F97" i="22"/>
  <c r="G97" i="22"/>
  <c r="H97" i="22"/>
  <c r="I97" i="22"/>
  <c r="J97" i="22"/>
  <c r="K97" i="22"/>
  <c r="L97" i="22"/>
  <c r="M97" i="22"/>
  <c r="N97" i="22"/>
  <c r="F98" i="22"/>
  <c r="G98" i="22"/>
  <c r="H98" i="22"/>
  <c r="I98" i="22"/>
  <c r="J98" i="22"/>
  <c r="K98" i="22"/>
  <c r="L98" i="22"/>
  <c r="M98" i="22"/>
  <c r="N98" i="22"/>
  <c r="F99" i="22"/>
  <c r="G99" i="22"/>
  <c r="H99" i="22"/>
  <c r="I99" i="22"/>
  <c r="J99" i="22"/>
  <c r="K99" i="22"/>
  <c r="L99" i="22"/>
  <c r="M99" i="22"/>
  <c r="N99" i="22"/>
  <c r="F100" i="22"/>
  <c r="G100" i="22"/>
  <c r="H100" i="22"/>
  <c r="I100" i="22"/>
  <c r="J100" i="22"/>
  <c r="K100" i="22"/>
  <c r="L100" i="22"/>
  <c r="M100" i="22"/>
  <c r="N100" i="22"/>
  <c r="F101" i="22"/>
  <c r="G101" i="22"/>
  <c r="H101" i="22"/>
  <c r="I101" i="22"/>
  <c r="J101" i="22"/>
  <c r="K101" i="22"/>
  <c r="L101" i="22"/>
  <c r="M101" i="22"/>
  <c r="N101" i="22"/>
  <c r="F102" i="22"/>
  <c r="G102" i="22"/>
  <c r="H102" i="22"/>
  <c r="I102" i="22"/>
  <c r="J102" i="22"/>
  <c r="K102" i="22"/>
  <c r="L102" i="22"/>
  <c r="M102" i="22"/>
  <c r="N102" i="22"/>
  <c r="F103" i="22"/>
  <c r="G103" i="22"/>
  <c r="H103" i="22"/>
  <c r="I103" i="22"/>
  <c r="J103" i="22"/>
  <c r="K103" i="22"/>
  <c r="L103" i="22"/>
  <c r="M103" i="22"/>
  <c r="N103" i="22"/>
  <c r="F104" i="22"/>
  <c r="G104" i="22"/>
  <c r="H104" i="22"/>
  <c r="I104" i="22"/>
  <c r="J104" i="22"/>
  <c r="K104" i="22"/>
  <c r="L104" i="22"/>
  <c r="M104" i="22"/>
  <c r="N104" i="22"/>
  <c r="F105" i="22"/>
  <c r="G105" i="22"/>
  <c r="H105" i="22"/>
  <c r="I105" i="22"/>
  <c r="J105" i="22"/>
  <c r="K105" i="22"/>
  <c r="L105" i="22"/>
  <c r="M105" i="22"/>
  <c r="N105" i="22"/>
  <c r="F106" i="22"/>
  <c r="G106" i="22"/>
  <c r="H106" i="22"/>
  <c r="I106" i="22"/>
  <c r="J106" i="22"/>
  <c r="K106" i="22"/>
  <c r="L106" i="22"/>
  <c r="M106" i="22"/>
  <c r="N106" i="22"/>
  <c r="F107" i="22"/>
  <c r="G107" i="22"/>
  <c r="H107" i="22"/>
  <c r="I107" i="22"/>
  <c r="J107" i="22"/>
  <c r="K107" i="22"/>
  <c r="L107" i="22"/>
  <c r="M107" i="22"/>
  <c r="N107" i="22"/>
  <c r="F108" i="22"/>
  <c r="G108" i="22"/>
  <c r="H108" i="22"/>
  <c r="I108" i="22"/>
  <c r="J108" i="22"/>
  <c r="K108" i="22"/>
  <c r="L108" i="22"/>
  <c r="M108" i="22"/>
  <c r="N108" i="22"/>
  <c r="F109" i="22"/>
  <c r="G109" i="22"/>
  <c r="H109" i="22"/>
  <c r="I109" i="22"/>
  <c r="J109" i="22"/>
  <c r="K109" i="22"/>
  <c r="L109" i="22"/>
  <c r="M109" i="22"/>
  <c r="N109" i="22"/>
  <c r="F110" i="22"/>
  <c r="G110" i="22"/>
  <c r="H110" i="22"/>
  <c r="I110" i="22"/>
  <c r="J110" i="22"/>
  <c r="K110" i="22"/>
  <c r="L110" i="22"/>
  <c r="M110" i="22"/>
  <c r="N110" i="22"/>
  <c r="F111" i="22"/>
  <c r="G111" i="22"/>
  <c r="H111" i="22"/>
  <c r="I111" i="22"/>
  <c r="J111" i="22"/>
  <c r="K111" i="22"/>
  <c r="L111" i="22"/>
  <c r="M111" i="22"/>
  <c r="N111" i="22"/>
  <c r="F112" i="22"/>
  <c r="G112" i="22"/>
  <c r="H112" i="22"/>
  <c r="I112" i="22"/>
  <c r="J112" i="22"/>
  <c r="K112" i="22"/>
  <c r="L112" i="22"/>
  <c r="M112" i="22"/>
  <c r="N112" i="22"/>
  <c r="F113" i="22"/>
  <c r="G113" i="22"/>
  <c r="H113" i="22"/>
  <c r="I113" i="22"/>
  <c r="J113" i="22"/>
  <c r="K113" i="22"/>
  <c r="L113" i="22"/>
  <c r="M113" i="22"/>
  <c r="N113" i="22"/>
  <c r="F114" i="22"/>
  <c r="G114" i="22"/>
  <c r="H114" i="22"/>
  <c r="I114" i="22"/>
  <c r="J114" i="22"/>
  <c r="K114" i="22"/>
  <c r="L114" i="22"/>
  <c r="M114" i="22"/>
  <c r="N114" i="22"/>
  <c r="F115" i="22"/>
  <c r="G115" i="22"/>
  <c r="H115" i="22"/>
  <c r="I115" i="22"/>
  <c r="J115" i="22"/>
  <c r="K115" i="22"/>
  <c r="L115" i="22"/>
  <c r="M115" i="22"/>
  <c r="N115" i="22"/>
  <c r="F116" i="22"/>
  <c r="G116" i="22"/>
  <c r="H116" i="22"/>
  <c r="I116" i="22"/>
  <c r="J116" i="22"/>
  <c r="K116" i="22"/>
  <c r="L116" i="22"/>
  <c r="M116" i="22"/>
  <c r="N116" i="22"/>
  <c r="F117" i="22"/>
  <c r="G117" i="22"/>
  <c r="H117" i="22"/>
  <c r="I117" i="22"/>
  <c r="J117" i="22"/>
  <c r="K117" i="22"/>
  <c r="L117" i="22"/>
  <c r="M117" i="22"/>
  <c r="N117" i="22"/>
  <c r="F118" i="22"/>
  <c r="G118" i="22"/>
  <c r="H118" i="22"/>
  <c r="I118" i="22"/>
  <c r="J118" i="22"/>
  <c r="K118" i="22"/>
  <c r="L118" i="22"/>
  <c r="M118" i="22"/>
  <c r="N118" i="22"/>
  <c r="F119" i="22"/>
  <c r="G119" i="22"/>
  <c r="H119" i="22"/>
  <c r="I119" i="22"/>
  <c r="J119" i="22"/>
  <c r="K119" i="22"/>
  <c r="L119" i="22"/>
  <c r="M119" i="22"/>
  <c r="N119" i="22"/>
  <c r="F120" i="22"/>
  <c r="G120" i="22"/>
  <c r="H120" i="22"/>
  <c r="I120" i="22"/>
  <c r="J120" i="22"/>
  <c r="K120" i="22"/>
  <c r="L120" i="22"/>
  <c r="M120" i="22"/>
  <c r="N120" i="22"/>
  <c r="F121" i="22"/>
  <c r="G121" i="22"/>
  <c r="H121" i="22"/>
  <c r="I121" i="22"/>
  <c r="J121" i="22"/>
  <c r="K121" i="22"/>
  <c r="L121" i="22"/>
  <c r="M121" i="22"/>
  <c r="N121" i="22"/>
  <c r="F122" i="22"/>
  <c r="G122" i="22"/>
  <c r="H122" i="22"/>
  <c r="I122" i="22"/>
  <c r="J122" i="22"/>
  <c r="K122" i="22"/>
  <c r="L122" i="22"/>
  <c r="M122" i="22"/>
  <c r="N122" i="22"/>
  <c r="F123" i="22"/>
  <c r="G123" i="22"/>
  <c r="H123" i="22"/>
  <c r="I123" i="22"/>
  <c r="J123" i="22"/>
  <c r="K123" i="22"/>
  <c r="L123" i="22"/>
  <c r="M123" i="22"/>
  <c r="N123" i="22"/>
  <c r="F124" i="22"/>
  <c r="G124" i="22"/>
  <c r="H124" i="22"/>
  <c r="I124" i="22"/>
  <c r="J124" i="22"/>
  <c r="K124" i="22"/>
  <c r="L124" i="22"/>
  <c r="M124" i="22"/>
  <c r="N124" i="22"/>
  <c r="F125" i="22"/>
  <c r="G125" i="22"/>
  <c r="H125" i="22"/>
  <c r="I125" i="22"/>
  <c r="J125" i="22"/>
  <c r="K125" i="22"/>
  <c r="L125" i="22"/>
  <c r="M125" i="22"/>
  <c r="N125" i="22"/>
  <c r="F126" i="22"/>
  <c r="G126" i="22"/>
  <c r="H126" i="22"/>
  <c r="I126" i="22"/>
  <c r="J126" i="22"/>
  <c r="K126" i="22"/>
  <c r="L126" i="22"/>
  <c r="M126" i="22"/>
  <c r="N126" i="22"/>
  <c r="F127" i="22"/>
  <c r="G127" i="22"/>
  <c r="H127" i="22"/>
  <c r="I127" i="22"/>
  <c r="J127" i="22"/>
  <c r="K127" i="22"/>
  <c r="L127" i="22"/>
  <c r="M127" i="22"/>
  <c r="N127" i="22"/>
  <c r="F128" i="22"/>
  <c r="G128" i="22"/>
  <c r="H128" i="22"/>
  <c r="I128" i="22"/>
  <c r="J128" i="22"/>
  <c r="K128" i="22"/>
  <c r="L128" i="22"/>
  <c r="M128" i="22"/>
  <c r="N128" i="22"/>
  <c r="F129" i="22"/>
  <c r="G129" i="22"/>
  <c r="H129" i="22"/>
  <c r="I129" i="22"/>
  <c r="J129" i="22"/>
  <c r="K129" i="22"/>
  <c r="L129" i="22"/>
  <c r="M129" i="22"/>
  <c r="N129" i="22"/>
  <c r="F130" i="22"/>
  <c r="G130" i="22"/>
  <c r="H130" i="22"/>
  <c r="I130" i="22"/>
  <c r="J130" i="22"/>
  <c r="K130" i="22"/>
  <c r="L130" i="22"/>
  <c r="M130" i="22"/>
  <c r="N130" i="22"/>
  <c r="F131" i="22"/>
  <c r="G131" i="22"/>
  <c r="H131" i="22"/>
  <c r="I131" i="22"/>
  <c r="J131" i="22"/>
  <c r="K131" i="22"/>
  <c r="L131" i="22"/>
  <c r="M131" i="22"/>
  <c r="N131" i="22"/>
  <c r="F132" i="22"/>
  <c r="G132" i="22"/>
  <c r="H132" i="22"/>
  <c r="I132" i="22"/>
  <c r="J132" i="22"/>
  <c r="K132" i="22"/>
  <c r="L132" i="22"/>
  <c r="M132" i="22"/>
  <c r="N132" i="22"/>
  <c r="F133" i="22"/>
  <c r="G133" i="22"/>
  <c r="H133" i="22"/>
  <c r="I133" i="22"/>
  <c r="J133" i="22"/>
  <c r="K133" i="22"/>
  <c r="L133" i="22"/>
  <c r="M133" i="22"/>
  <c r="N133" i="22"/>
  <c r="F134" i="22"/>
  <c r="G134" i="22"/>
  <c r="H134" i="22"/>
  <c r="I134" i="22"/>
  <c r="J134" i="22"/>
  <c r="K134" i="22"/>
  <c r="L134" i="22"/>
  <c r="M134" i="22"/>
  <c r="N134" i="22"/>
  <c r="F135" i="22"/>
  <c r="G135" i="22"/>
  <c r="H135" i="22"/>
  <c r="I135" i="22"/>
  <c r="J135" i="22"/>
  <c r="K135" i="22"/>
  <c r="L135" i="22"/>
  <c r="M135" i="22"/>
  <c r="N135" i="22"/>
  <c r="F136" i="22"/>
  <c r="G136" i="22"/>
  <c r="H136" i="22"/>
  <c r="I136" i="22"/>
  <c r="J136" i="22"/>
  <c r="K136" i="22"/>
  <c r="L136" i="22"/>
  <c r="M136" i="22"/>
  <c r="N136" i="22"/>
  <c r="F137" i="22"/>
  <c r="G137" i="22"/>
  <c r="H137" i="22"/>
  <c r="I137" i="22"/>
  <c r="J137" i="22"/>
  <c r="K137" i="22"/>
  <c r="L137" i="22"/>
  <c r="M137" i="22"/>
  <c r="N137" i="22"/>
  <c r="F138" i="22"/>
  <c r="G138" i="22"/>
  <c r="H138" i="22"/>
  <c r="I138" i="22"/>
  <c r="J138" i="22"/>
  <c r="K138" i="22"/>
  <c r="L138" i="22"/>
  <c r="M138" i="22"/>
  <c r="N138" i="22"/>
  <c r="F139" i="22"/>
  <c r="G139" i="22"/>
  <c r="H139" i="22"/>
  <c r="I139" i="22"/>
  <c r="J139" i="22"/>
  <c r="K139" i="22"/>
  <c r="L139" i="22"/>
  <c r="M139" i="22"/>
  <c r="N139" i="22"/>
  <c r="F140" i="22"/>
  <c r="G140" i="22"/>
  <c r="H140" i="22"/>
  <c r="I140" i="22"/>
  <c r="J140" i="22"/>
  <c r="K140" i="22"/>
  <c r="L140" i="22"/>
  <c r="M140" i="22"/>
  <c r="N140" i="22"/>
  <c r="F141" i="22"/>
  <c r="G141" i="22"/>
  <c r="H141" i="22"/>
  <c r="I141" i="22"/>
  <c r="J141" i="22"/>
  <c r="K141" i="22"/>
  <c r="L141" i="22"/>
  <c r="M141" i="22"/>
  <c r="N141" i="22"/>
  <c r="F142" i="22"/>
  <c r="G142" i="22"/>
  <c r="H142" i="22"/>
  <c r="I142" i="22"/>
  <c r="J142" i="22"/>
  <c r="K142" i="22"/>
  <c r="L142" i="22"/>
  <c r="M142" i="22"/>
  <c r="N142" i="22"/>
  <c r="F143" i="22"/>
  <c r="G143" i="22"/>
  <c r="H143" i="22"/>
  <c r="I143" i="22"/>
  <c r="J143" i="22"/>
  <c r="K143" i="22"/>
  <c r="L143" i="22"/>
  <c r="M143" i="22"/>
  <c r="N143" i="22"/>
  <c r="F144" i="22"/>
  <c r="G144" i="22"/>
  <c r="H144" i="22"/>
  <c r="I144" i="22"/>
  <c r="J144" i="22"/>
  <c r="K144" i="22"/>
  <c r="L144" i="22"/>
  <c r="M144" i="22"/>
  <c r="N144" i="22"/>
  <c r="F145" i="22"/>
  <c r="G145" i="22"/>
  <c r="H145" i="22"/>
  <c r="I145" i="22"/>
  <c r="J145" i="22"/>
  <c r="K145" i="22"/>
  <c r="L145" i="22"/>
  <c r="M145" i="22"/>
  <c r="N145" i="22"/>
  <c r="F146" i="22"/>
  <c r="G146" i="22"/>
  <c r="H146" i="22"/>
  <c r="I146" i="22"/>
  <c r="J146" i="22"/>
  <c r="K146" i="22"/>
  <c r="L146" i="22"/>
  <c r="M146" i="22"/>
  <c r="N146" i="22"/>
  <c r="F147" i="22"/>
  <c r="G147" i="22"/>
  <c r="H147" i="22"/>
  <c r="I147" i="22"/>
  <c r="J147" i="22"/>
  <c r="K147" i="22"/>
  <c r="L147" i="22"/>
  <c r="M147" i="22"/>
  <c r="N147" i="22"/>
  <c r="F148" i="22"/>
  <c r="G148" i="22"/>
  <c r="H148" i="22"/>
  <c r="I148" i="22"/>
  <c r="J148" i="22"/>
  <c r="K148" i="22"/>
  <c r="L148" i="22"/>
  <c r="M148" i="22"/>
  <c r="N148" i="22"/>
  <c r="F149" i="22"/>
  <c r="G149" i="22"/>
  <c r="H149" i="22"/>
  <c r="I149" i="22"/>
  <c r="J149" i="22"/>
  <c r="K149" i="22"/>
  <c r="L149" i="22"/>
  <c r="M149" i="22"/>
  <c r="N149" i="22"/>
  <c r="F150" i="22"/>
  <c r="G150" i="22"/>
  <c r="H150" i="22"/>
  <c r="I150" i="22"/>
  <c r="J150" i="22"/>
  <c r="K150" i="22"/>
  <c r="L150" i="22"/>
  <c r="M150" i="22"/>
  <c r="N150" i="22"/>
  <c r="F151" i="22"/>
  <c r="G151" i="22"/>
  <c r="H151" i="22"/>
  <c r="I151" i="22"/>
  <c r="J151" i="22"/>
  <c r="K151" i="22"/>
  <c r="L151" i="22"/>
  <c r="M151" i="22"/>
  <c r="N151" i="22"/>
  <c r="F152" i="22"/>
  <c r="G152" i="22"/>
  <c r="H152" i="22"/>
  <c r="I152" i="22"/>
  <c r="J152" i="22"/>
  <c r="K152" i="22"/>
  <c r="L152" i="22"/>
  <c r="M152" i="22"/>
  <c r="N152" i="22"/>
  <c r="F153" i="22"/>
  <c r="G153" i="22"/>
  <c r="H153" i="22"/>
  <c r="I153" i="22"/>
  <c r="J153" i="22"/>
  <c r="K153" i="22"/>
  <c r="L153" i="22"/>
  <c r="M153" i="22"/>
  <c r="N153" i="22"/>
  <c r="F154" i="22"/>
  <c r="G154" i="22"/>
  <c r="H154" i="22"/>
  <c r="I154" i="22"/>
  <c r="J154" i="22"/>
  <c r="K154" i="22"/>
  <c r="L154" i="22"/>
  <c r="M154" i="22"/>
  <c r="N154" i="22"/>
  <c r="F155" i="22"/>
  <c r="G155" i="22"/>
  <c r="H155" i="22"/>
  <c r="I155" i="22"/>
  <c r="J155" i="22"/>
  <c r="K155" i="22"/>
  <c r="L155" i="22"/>
  <c r="M155" i="22"/>
  <c r="N155" i="22"/>
  <c r="F156" i="22"/>
  <c r="G156" i="22"/>
  <c r="H156" i="22"/>
  <c r="I156" i="22"/>
  <c r="J156" i="22"/>
  <c r="K156" i="22"/>
  <c r="L156" i="22"/>
  <c r="M156" i="22"/>
  <c r="N156" i="22"/>
  <c r="F157" i="22"/>
  <c r="G157" i="22"/>
  <c r="H157" i="22"/>
  <c r="I157" i="22"/>
  <c r="J157" i="22"/>
  <c r="K157" i="22"/>
  <c r="L157" i="22"/>
  <c r="M157" i="22"/>
  <c r="N157" i="22"/>
  <c r="F158" i="22"/>
  <c r="G158" i="22"/>
  <c r="H158" i="22"/>
  <c r="I158" i="22"/>
  <c r="J158" i="22"/>
  <c r="K158" i="22"/>
  <c r="L158" i="22"/>
  <c r="M158" i="22"/>
  <c r="N158" i="22"/>
  <c r="F159" i="22"/>
  <c r="G159" i="22"/>
  <c r="H159" i="22"/>
  <c r="I159" i="22"/>
  <c r="J159" i="22"/>
  <c r="K159" i="22"/>
  <c r="L159" i="22"/>
  <c r="M159" i="22"/>
  <c r="N159" i="22"/>
  <c r="F160" i="22"/>
  <c r="G160" i="22"/>
  <c r="H160" i="22"/>
  <c r="I160" i="22"/>
  <c r="J160" i="22"/>
  <c r="K160" i="22"/>
  <c r="L160" i="22"/>
  <c r="M160" i="22"/>
  <c r="N160" i="22"/>
  <c r="F161" i="22"/>
  <c r="G161" i="22"/>
  <c r="H161" i="22"/>
  <c r="I161" i="22"/>
  <c r="J161" i="22"/>
  <c r="K161" i="22"/>
  <c r="L161" i="22"/>
  <c r="M161" i="22"/>
  <c r="N161" i="22"/>
  <c r="F162" i="22"/>
  <c r="G162" i="22"/>
  <c r="H162" i="22"/>
  <c r="I162" i="22"/>
  <c r="J162" i="22"/>
  <c r="K162" i="22"/>
  <c r="L162" i="22"/>
  <c r="M162" i="22"/>
  <c r="N162" i="22"/>
  <c r="F163" i="22"/>
  <c r="G163" i="22"/>
  <c r="H163" i="22"/>
  <c r="I163" i="22"/>
  <c r="J163" i="22"/>
  <c r="K163" i="22"/>
  <c r="L163" i="22"/>
  <c r="M163" i="22"/>
  <c r="N163" i="22"/>
  <c r="F164" i="22"/>
  <c r="G164" i="22"/>
  <c r="H164" i="22"/>
  <c r="I164" i="22"/>
  <c r="J164" i="22"/>
  <c r="K164" i="22"/>
  <c r="L164" i="22"/>
  <c r="M164" i="22"/>
  <c r="N164" i="22"/>
  <c r="F165" i="22"/>
  <c r="G165" i="22"/>
  <c r="H165" i="22"/>
  <c r="I165" i="22"/>
  <c r="J165" i="22"/>
  <c r="K165" i="22"/>
  <c r="L165" i="22"/>
  <c r="M165" i="22"/>
  <c r="N165" i="22"/>
  <c r="F166" i="22"/>
  <c r="G166" i="22"/>
  <c r="H166" i="22"/>
  <c r="I166" i="22"/>
  <c r="J166" i="22"/>
  <c r="K166" i="22"/>
  <c r="L166" i="22"/>
  <c r="M166" i="22"/>
  <c r="N166" i="22"/>
  <c r="F167" i="22"/>
  <c r="G167" i="22"/>
  <c r="H167" i="22"/>
  <c r="I167" i="22"/>
  <c r="J167" i="22"/>
  <c r="K167" i="22"/>
  <c r="L167" i="22"/>
  <c r="M167" i="22"/>
  <c r="N167" i="22"/>
  <c r="F168" i="22"/>
  <c r="G168" i="22"/>
  <c r="H168" i="22"/>
  <c r="I168" i="22"/>
  <c r="J168" i="22"/>
  <c r="K168" i="22"/>
  <c r="L168" i="22"/>
  <c r="M168" i="22"/>
  <c r="N168" i="22"/>
  <c r="F169" i="22"/>
  <c r="G169" i="22"/>
  <c r="H169" i="22"/>
  <c r="I169" i="22"/>
  <c r="J169" i="22"/>
  <c r="K169" i="22"/>
  <c r="L169" i="22"/>
  <c r="M169" i="22"/>
  <c r="N169" i="22"/>
  <c r="F170" i="22"/>
  <c r="G170" i="22"/>
  <c r="H170" i="22"/>
  <c r="I170" i="22"/>
  <c r="J170" i="22"/>
  <c r="K170" i="22"/>
  <c r="L170" i="22"/>
  <c r="M170" i="22"/>
  <c r="N170" i="22"/>
  <c r="F171" i="22"/>
  <c r="G171" i="22"/>
  <c r="H171" i="22"/>
  <c r="I171" i="22"/>
  <c r="J171" i="22"/>
  <c r="K171" i="22"/>
  <c r="L171" i="22"/>
  <c r="M171" i="22"/>
  <c r="N171" i="22"/>
  <c r="F172" i="22"/>
  <c r="G172" i="22"/>
  <c r="H172" i="22"/>
  <c r="I172" i="22"/>
  <c r="J172" i="22"/>
  <c r="K172" i="22"/>
  <c r="L172" i="22"/>
  <c r="M172" i="22"/>
  <c r="N172" i="22"/>
  <c r="F173" i="22"/>
  <c r="G173" i="22"/>
  <c r="H173" i="22"/>
  <c r="I173" i="22"/>
  <c r="J173" i="22"/>
  <c r="K173" i="22"/>
  <c r="L173" i="22"/>
  <c r="M173" i="22"/>
  <c r="N173" i="22"/>
  <c r="F174" i="22"/>
  <c r="G174" i="22"/>
  <c r="H174" i="22"/>
  <c r="I174" i="22"/>
  <c r="J174" i="22"/>
  <c r="K174" i="22"/>
  <c r="L174" i="22"/>
  <c r="M174" i="22"/>
  <c r="N174" i="22"/>
  <c r="F175" i="22"/>
  <c r="G175" i="22"/>
  <c r="H175" i="22"/>
  <c r="I175" i="22"/>
  <c r="J175" i="22"/>
  <c r="K175" i="22"/>
  <c r="L175" i="22"/>
  <c r="M175" i="22"/>
  <c r="N175" i="22"/>
  <c r="F176" i="22"/>
  <c r="G176" i="22"/>
  <c r="H176" i="22"/>
  <c r="I176" i="22"/>
  <c r="J176" i="22"/>
  <c r="K176" i="22"/>
  <c r="L176" i="22"/>
  <c r="M176" i="22"/>
  <c r="N176" i="22"/>
  <c r="F177" i="22"/>
  <c r="G177" i="22"/>
  <c r="H177" i="22"/>
  <c r="I177" i="22"/>
  <c r="J177" i="22"/>
  <c r="K177" i="22"/>
  <c r="L177" i="22"/>
  <c r="M177" i="22"/>
  <c r="N177" i="22"/>
  <c r="F178" i="22"/>
  <c r="G178" i="22"/>
  <c r="H178" i="22"/>
  <c r="I178" i="22"/>
  <c r="J178" i="22"/>
  <c r="K178" i="22"/>
  <c r="L178" i="22"/>
  <c r="M178" i="22"/>
  <c r="N178" i="22"/>
  <c r="F179" i="22"/>
  <c r="G179" i="22"/>
  <c r="H179" i="22"/>
  <c r="I179" i="22"/>
  <c r="J179" i="22"/>
  <c r="K179" i="22"/>
  <c r="L179" i="22"/>
  <c r="M179" i="22"/>
  <c r="N179" i="22"/>
  <c r="F180" i="22"/>
  <c r="G180" i="22"/>
  <c r="H180" i="22"/>
  <c r="I180" i="22"/>
  <c r="J180" i="22"/>
  <c r="K180" i="22"/>
  <c r="L180" i="22"/>
  <c r="M180" i="22"/>
  <c r="N180" i="22"/>
  <c r="F181" i="22"/>
  <c r="G181" i="22"/>
  <c r="H181" i="22"/>
  <c r="I181" i="22"/>
  <c r="J181" i="22"/>
  <c r="K181" i="22"/>
  <c r="L181" i="22"/>
  <c r="M181" i="22"/>
  <c r="N181" i="22"/>
  <c r="F182" i="22"/>
  <c r="G182" i="22"/>
  <c r="H182" i="22"/>
  <c r="I182" i="22"/>
  <c r="J182" i="22"/>
  <c r="K182" i="22"/>
  <c r="L182" i="22"/>
  <c r="M182" i="22"/>
  <c r="N182" i="22"/>
  <c r="F183" i="22"/>
  <c r="G183" i="22"/>
  <c r="H183" i="22"/>
  <c r="I183" i="22"/>
  <c r="J183" i="22"/>
  <c r="K183" i="22"/>
  <c r="L183" i="22"/>
  <c r="M183" i="22"/>
  <c r="N183" i="22"/>
  <c r="F184" i="22"/>
  <c r="G184" i="22"/>
  <c r="H184" i="22"/>
  <c r="I184" i="22"/>
  <c r="J184" i="22"/>
  <c r="K184" i="22"/>
  <c r="L184" i="22"/>
  <c r="M184" i="22"/>
  <c r="N184" i="22"/>
  <c r="F185" i="22"/>
  <c r="G185" i="22"/>
  <c r="H185" i="22"/>
  <c r="I185" i="22"/>
  <c r="J185" i="22"/>
  <c r="K185" i="22"/>
  <c r="L185" i="22"/>
  <c r="M185" i="22"/>
  <c r="N185" i="22"/>
  <c r="F186" i="22"/>
  <c r="G186" i="22"/>
  <c r="H186" i="22"/>
  <c r="I186" i="22"/>
  <c r="J186" i="22"/>
  <c r="K186" i="22"/>
  <c r="L186" i="22"/>
  <c r="M186" i="22"/>
  <c r="N186" i="22"/>
  <c r="F187" i="22"/>
  <c r="G187" i="22"/>
  <c r="H187" i="22"/>
  <c r="I187" i="22"/>
  <c r="J187" i="22"/>
  <c r="K187" i="22"/>
  <c r="L187" i="22"/>
  <c r="M187" i="22"/>
  <c r="N187" i="22"/>
  <c r="F188" i="22"/>
  <c r="G188" i="22"/>
  <c r="H188" i="22"/>
  <c r="I188" i="22"/>
  <c r="J188" i="22"/>
  <c r="K188" i="22"/>
  <c r="L188" i="22"/>
  <c r="M188" i="22"/>
  <c r="N188" i="22"/>
  <c r="F189" i="22"/>
  <c r="G189" i="22"/>
  <c r="H189" i="22"/>
  <c r="I189" i="22"/>
  <c r="J189" i="22"/>
  <c r="K189" i="22"/>
  <c r="L189" i="22"/>
  <c r="M189" i="22"/>
  <c r="N189" i="22"/>
  <c r="F190" i="22"/>
  <c r="G190" i="22"/>
  <c r="H190" i="22"/>
  <c r="I190" i="22"/>
  <c r="J190" i="22"/>
  <c r="K190" i="22"/>
  <c r="L190" i="22"/>
  <c r="M190" i="22"/>
  <c r="N190" i="22"/>
  <c r="F191" i="22"/>
  <c r="G191" i="22"/>
  <c r="H191" i="22"/>
  <c r="I191" i="22"/>
  <c r="J191" i="22"/>
  <c r="K191" i="22"/>
  <c r="L191" i="22"/>
  <c r="M191" i="22"/>
  <c r="N191" i="22"/>
  <c r="F192" i="22"/>
  <c r="G192" i="22"/>
  <c r="H192" i="22"/>
  <c r="I192" i="22"/>
  <c r="J192" i="22"/>
  <c r="K192" i="22"/>
  <c r="L192" i="22"/>
  <c r="M192" i="22"/>
  <c r="N192" i="22"/>
  <c r="F193" i="22"/>
  <c r="G193" i="22"/>
  <c r="H193" i="22"/>
  <c r="I193" i="22"/>
  <c r="J193" i="22"/>
  <c r="K193" i="22"/>
  <c r="L193" i="22"/>
  <c r="M193" i="22"/>
  <c r="N193" i="22"/>
  <c r="F194" i="22"/>
  <c r="G194" i="22"/>
  <c r="H194" i="22"/>
  <c r="I194" i="22"/>
  <c r="J194" i="22"/>
  <c r="K194" i="22"/>
  <c r="L194" i="22"/>
  <c r="M194" i="22"/>
  <c r="N194" i="22"/>
  <c r="F195" i="22"/>
  <c r="G195" i="22"/>
  <c r="H195" i="22"/>
  <c r="I195" i="22"/>
  <c r="J195" i="22"/>
  <c r="K195" i="22"/>
  <c r="L195" i="22"/>
  <c r="M195" i="22"/>
  <c r="N195" i="22"/>
  <c r="F196" i="22"/>
  <c r="G196" i="22"/>
  <c r="H196" i="22"/>
  <c r="I196" i="22"/>
  <c r="J196" i="22"/>
  <c r="K196" i="22"/>
  <c r="L196" i="22"/>
  <c r="M196" i="22"/>
  <c r="N196" i="22"/>
  <c r="F197" i="22"/>
  <c r="G197" i="22"/>
  <c r="H197" i="22"/>
  <c r="I197" i="22"/>
  <c r="J197" i="22"/>
  <c r="K197" i="22"/>
  <c r="L197" i="22"/>
  <c r="M197" i="22"/>
  <c r="N197" i="22"/>
  <c r="F198" i="22"/>
  <c r="G198" i="22"/>
  <c r="H198" i="22"/>
  <c r="I198" i="22"/>
  <c r="J198" i="22"/>
  <c r="K198" i="22"/>
  <c r="L198" i="22"/>
  <c r="M198" i="22"/>
  <c r="N198" i="22"/>
  <c r="F199" i="22"/>
  <c r="G199" i="22"/>
  <c r="H199" i="22"/>
  <c r="I199" i="22"/>
  <c r="J199" i="22"/>
  <c r="K199" i="22"/>
  <c r="L199" i="22"/>
  <c r="M199" i="22"/>
  <c r="N199" i="22"/>
  <c r="F200" i="22"/>
  <c r="G200" i="22"/>
  <c r="H200" i="22"/>
  <c r="I200" i="22"/>
  <c r="J200" i="22"/>
  <c r="K200" i="22"/>
  <c r="L200" i="22"/>
  <c r="M200" i="22"/>
  <c r="N200" i="22"/>
  <c r="F201" i="22"/>
  <c r="G201" i="22"/>
  <c r="H201" i="22"/>
  <c r="I201" i="22"/>
  <c r="J201" i="22"/>
  <c r="K201" i="22"/>
  <c r="L201" i="22"/>
  <c r="M201" i="22"/>
  <c r="N201" i="22"/>
  <c r="F202" i="22"/>
  <c r="G202" i="22"/>
  <c r="H202" i="22"/>
  <c r="I202" i="22"/>
  <c r="J202" i="22"/>
  <c r="K202" i="22"/>
  <c r="L202" i="22"/>
  <c r="M202" i="22"/>
  <c r="N202" i="22"/>
  <c r="F203" i="22"/>
  <c r="G203" i="22"/>
  <c r="H203" i="22"/>
  <c r="I203" i="22"/>
  <c r="J203" i="22"/>
  <c r="K203" i="22"/>
  <c r="L203" i="22"/>
  <c r="M203" i="22"/>
  <c r="N203" i="22"/>
  <c r="F204" i="22"/>
  <c r="G204" i="22"/>
  <c r="H204" i="22"/>
  <c r="I204" i="22"/>
  <c r="J204" i="22"/>
  <c r="K204" i="22"/>
  <c r="L204" i="22"/>
  <c r="M204" i="22"/>
  <c r="N204" i="22"/>
  <c r="F205" i="22"/>
  <c r="G205" i="22"/>
  <c r="H205" i="22"/>
  <c r="I205" i="22"/>
  <c r="J205" i="22"/>
  <c r="K205" i="22"/>
  <c r="L205" i="22"/>
  <c r="M205" i="22"/>
  <c r="N205" i="22"/>
  <c r="F206" i="22"/>
  <c r="G206" i="22"/>
  <c r="H206" i="22"/>
  <c r="I206" i="22"/>
  <c r="J206" i="22"/>
  <c r="K206" i="22"/>
  <c r="L206" i="22"/>
  <c r="M206" i="22"/>
  <c r="N206" i="22"/>
  <c r="F207" i="22"/>
  <c r="G207" i="22"/>
  <c r="H207" i="22"/>
  <c r="I207" i="22"/>
  <c r="J207" i="22"/>
  <c r="K207" i="22"/>
  <c r="L207" i="22"/>
  <c r="M207" i="22"/>
  <c r="N207" i="22"/>
  <c r="F208" i="22"/>
  <c r="G208" i="22"/>
  <c r="H208" i="22"/>
  <c r="I208" i="22"/>
  <c r="J208" i="22"/>
  <c r="K208" i="22"/>
  <c r="L208" i="22"/>
  <c r="M208" i="22"/>
  <c r="N208" i="22"/>
  <c r="F209" i="22"/>
  <c r="G209" i="22"/>
  <c r="H209" i="22"/>
  <c r="I209" i="22"/>
  <c r="J209" i="22"/>
  <c r="K209" i="22"/>
  <c r="L209" i="22"/>
  <c r="M209" i="22"/>
  <c r="N209" i="22"/>
  <c r="F210" i="22"/>
  <c r="G210" i="22"/>
  <c r="H210" i="22"/>
  <c r="I210" i="22"/>
  <c r="J210" i="22"/>
  <c r="K210" i="22"/>
  <c r="L210" i="22"/>
  <c r="M210" i="22"/>
  <c r="N210" i="22"/>
  <c r="F211" i="22"/>
  <c r="G211" i="22"/>
  <c r="H211" i="22"/>
  <c r="I211" i="22"/>
  <c r="J211" i="22"/>
  <c r="K211" i="22"/>
  <c r="L211" i="22"/>
  <c r="M211" i="22"/>
  <c r="N211" i="22"/>
  <c r="F212" i="22"/>
  <c r="G212" i="22"/>
  <c r="H212" i="22"/>
  <c r="I212" i="22"/>
  <c r="J212" i="22"/>
  <c r="K212" i="22"/>
  <c r="L212" i="22"/>
  <c r="M212" i="22"/>
  <c r="N212" i="22"/>
  <c r="F213" i="22"/>
  <c r="G213" i="22"/>
  <c r="H213" i="22"/>
  <c r="I213" i="22"/>
  <c r="J213" i="22"/>
  <c r="K213" i="22"/>
  <c r="L213" i="22"/>
  <c r="M213" i="22"/>
  <c r="N213" i="22"/>
  <c r="F214" i="22"/>
  <c r="G214" i="22"/>
  <c r="H214" i="22"/>
  <c r="I214" i="22"/>
  <c r="J214" i="22"/>
  <c r="K214" i="22"/>
  <c r="L214" i="22"/>
  <c r="M214" i="22"/>
  <c r="N214" i="22"/>
  <c r="F215" i="22"/>
  <c r="G215" i="22"/>
  <c r="H215" i="22"/>
  <c r="I215" i="22"/>
  <c r="J215" i="22"/>
  <c r="K215" i="22"/>
  <c r="L215" i="22"/>
  <c r="M215" i="22"/>
  <c r="N215" i="22"/>
  <c r="F216" i="22"/>
  <c r="G216" i="22"/>
  <c r="H216" i="22"/>
  <c r="I216" i="22"/>
  <c r="J216" i="22"/>
  <c r="K216" i="22"/>
  <c r="L216" i="22"/>
  <c r="M216" i="22"/>
  <c r="N216" i="22"/>
  <c r="F217" i="22"/>
  <c r="G217" i="22"/>
  <c r="H217" i="22"/>
  <c r="I217" i="22"/>
  <c r="J217" i="22"/>
  <c r="K217" i="22"/>
  <c r="L217" i="22"/>
  <c r="M217" i="22"/>
  <c r="N217" i="22"/>
  <c r="F218" i="22"/>
  <c r="G218" i="22"/>
  <c r="H218" i="22"/>
  <c r="I218" i="22"/>
  <c r="J218" i="22"/>
  <c r="K218" i="22"/>
  <c r="L218" i="22"/>
  <c r="M218" i="22"/>
  <c r="N218" i="22"/>
  <c r="F219" i="22"/>
  <c r="G219" i="22"/>
  <c r="H219" i="22"/>
  <c r="I219" i="22"/>
  <c r="J219" i="22"/>
  <c r="K219" i="22"/>
  <c r="L219" i="22"/>
  <c r="M219" i="22"/>
  <c r="N219" i="22"/>
  <c r="F220" i="22"/>
  <c r="G220" i="22"/>
  <c r="H220" i="22"/>
  <c r="I220" i="22"/>
  <c r="J220" i="22"/>
  <c r="K220" i="22"/>
  <c r="L220" i="22"/>
  <c r="M220" i="22"/>
  <c r="N220" i="22"/>
  <c r="F221" i="22"/>
  <c r="G221" i="22"/>
  <c r="H221" i="22"/>
  <c r="I221" i="22"/>
  <c r="J221" i="22"/>
  <c r="K221" i="22"/>
  <c r="L221" i="22"/>
  <c r="M221" i="22"/>
  <c r="N221" i="22"/>
  <c r="F222" i="22"/>
  <c r="G222" i="22"/>
  <c r="H222" i="22"/>
  <c r="I222" i="22"/>
  <c r="J222" i="22"/>
  <c r="K222" i="22"/>
  <c r="L222" i="22"/>
  <c r="M222" i="22"/>
  <c r="N222" i="22"/>
  <c r="F223" i="22"/>
  <c r="G223" i="22"/>
  <c r="H223" i="22"/>
  <c r="I223" i="22"/>
  <c r="J223" i="22"/>
  <c r="K223" i="22"/>
  <c r="L223" i="22"/>
  <c r="M223" i="22"/>
  <c r="N223" i="22"/>
  <c r="F224" i="22"/>
  <c r="G224" i="22"/>
  <c r="H224" i="22"/>
  <c r="I224" i="22"/>
  <c r="J224" i="22"/>
  <c r="K224" i="22"/>
  <c r="L224" i="22"/>
  <c r="M224" i="22"/>
  <c r="N224" i="22"/>
  <c r="F225" i="22"/>
  <c r="G225" i="22"/>
  <c r="H225" i="22"/>
  <c r="I225" i="22"/>
  <c r="J225" i="22"/>
  <c r="K225" i="22"/>
  <c r="L225" i="22"/>
  <c r="M225" i="22"/>
  <c r="N225" i="22"/>
  <c r="F226" i="22"/>
  <c r="G226" i="22"/>
  <c r="H226" i="22"/>
  <c r="I226" i="22"/>
  <c r="J226" i="22"/>
  <c r="K226" i="22"/>
  <c r="L226" i="22"/>
  <c r="M226" i="22"/>
  <c r="N226" i="22"/>
  <c r="F227" i="22"/>
  <c r="G227" i="22"/>
  <c r="H227" i="22"/>
  <c r="I227" i="22"/>
  <c r="J227" i="22"/>
  <c r="K227" i="22"/>
  <c r="L227" i="22"/>
  <c r="M227" i="22"/>
  <c r="N227" i="22"/>
  <c r="F228" i="22"/>
  <c r="G228" i="22"/>
  <c r="H228" i="22"/>
  <c r="I228" i="22"/>
  <c r="J228" i="22"/>
  <c r="K228" i="22"/>
  <c r="L228" i="22"/>
  <c r="M228" i="22"/>
  <c r="N228" i="22"/>
  <c r="F229" i="22"/>
  <c r="G229" i="22"/>
  <c r="H229" i="22"/>
  <c r="I229" i="22"/>
  <c r="J229" i="22"/>
  <c r="K229" i="22"/>
  <c r="L229" i="22"/>
  <c r="M229" i="22"/>
  <c r="N229" i="22"/>
  <c r="F230" i="22"/>
  <c r="G230" i="22"/>
  <c r="H230" i="22"/>
  <c r="I230" i="22"/>
  <c r="J230" i="22"/>
  <c r="K230" i="22"/>
  <c r="L230" i="22"/>
  <c r="M230" i="22"/>
  <c r="N230" i="22"/>
  <c r="F231" i="22"/>
  <c r="G231" i="22"/>
  <c r="H231" i="22"/>
  <c r="I231" i="22"/>
  <c r="J231" i="22"/>
  <c r="K231" i="22"/>
  <c r="L231" i="22"/>
  <c r="M231" i="22"/>
  <c r="N231" i="22"/>
  <c r="F232" i="22"/>
  <c r="G232" i="22"/>
  <c r="H232" i="22"/>
  <c r="I232" i="22"/>
  <c r="J232" i="22"/>
  <c r="K232" i="22"/>
  <c r="L232" i="22"/>
  <c r="M232" i="22"/>
  <c r="N232" i="22"/>
  <c r="F233" i="22"/>
  <c r="G233" i="22"/>
  <c r="H233" i="22"/>
  <c r="I233" i="22"/>
  <c r="J233" i="22"/>
  <c r="K233" i="22"/>
  <c r="L233" i="22"/>
  <c r="M233" i="22"/>
  <c r="N233" i="22"/>
  <c r="F234" i="22"/>
  <c r="G234" i="22"/>
  <c r="H234" i="22"/>
  <c r="I234" i="22"/>
  <c r="J234" i="22"/>
  <c r="K234" i="22"/>
  <c r="L234" i="22"/>
  <c r="M234" i="22"/>
  <c r="N234" i="22"/>
  <c r="F235" i="22"/>
  <c r="G235" i="22"/>
  <c r="H235" i="22"/>
  <c r="I235" i="22"/>
  <c r="J235" i="22"/>
  <c r="K235" i="22"/>
  <c r="L235" i="22"/>
  <c r="M235" i="22"/>
  <c r="N235" i="22"/>
  <c r="F236" i="22"/>
  <c r="G236" i="22"/>
  <c r="H236" i="22"/>
  <c r="I236" i="22"/>
  <c r="J236" i="22"/>
  <c r="K236" i="22"/>
  <c r="L236" i="22"/>
  <c r="M236" i="22"/>
  <c r="N236" i="22"/>
  <c r="F237" i="22"/>
  <c r="G237" i="22"/>
  <c r="H237" i="22"/>
  <c r="I237" i="22"/>
  <c r="J237" i="22"/>
  <c r="K237" i="22"/>
  <c r="L237" i="22"/>
  <c r="M237" i="22"/>
  <c r="N237" i="22"/>
  <c r="F238" i="22"/>
  <c r="G238" i="22"/>
  <c r="H238" i="22"/>
  <c r="I238" i="22"/>
  <c r="J238" i="22"/>
  <c r="K238" i="22"/>
  <c r="L238" i="22"/>
  <c r="M238" i="22"/>
  <c r="N238" i="22"/>
  <c r="F239" i="22"/>
  <c r="G239" i="22"/>
  <c r="H239" i="22"/>
  <c r="I239" i="22"/>
  <c r="J239" i="22"/>
  <c r="K239" i="22"/>
  <c r="L239" i="22"/>
  <c r="M239" i="22"/>
  <c r="N239" i="22"/>
  <c r="F240" i="22"/>
  <c r="G240" i="22"/>
  <c r="H240" i="22"/>
  <c r="I240" i="22"/>
  <c r="J240" i="22"/>
  <c r="K240" i="22"/>
  <c r="L240" i="22"/>
  <c r="M240" i="22"/>
  <c r="N240" i="22"/>
  <c r="F241" i="22"/>
  <c r="G241" i="22"/>
  <c r="H241" i="22"/>
  <c r="I241" i="22"/>
  <c r="J241" i="22"/>
  <c r="K241" i="22"/>
  <c r="L241" i="22"/>
  <c r="M241" i="22"/>
  <c r="N241" i="22"/>
  <c r="F242" i="22"/>
  <c r="G242" i="22"/>
  <c r="H242" i="22"/>
  <c r="I242" i="22"/>
  <c r="J242" i="22"/>
  <c r="K242" i="22"/>
  <c r="L242" i="22"/>
  <c r="M242" i="22"/>
  <c r="N242" i="22"/>
  <c r="F243" i="22"/>
  <c r="G243" i="22"/>
  <c r="H243" i="22"/>
  <c r="I243" i="22"/>
  <c r="J243" i="22"/>
  <c r="K243" i="22"/>
  <c r="L243" i="22"/>
  <c r="M243" i="22"/>
  <c r="N243" i="22"/>
  <c r="F244" i="22"/>
  <c r="G244" i="22"/>
  <c r="H244" i="22"/>
  <c r="I244" i="22"/>
  <c r="J244" i="22"/>
  <c r="K244" i="22"/>
  <c r="L244" i="22"/>
  <c r="M244" i="22"/>
  <c r="N244" i="22"/>
  <c r="F245" i="22"/>
  <c r="G245" i="22"/>
  <c r="H245" i="22"/>
  <c r="I245" i="22"/>
  <c r="J245" i="22"/>
  <c r="K245" i="22"/>
  <c r="L245" i="22"/>
  <c r="M245" i="22"/>
  <c r="N245" i="22"/>
  <c r="F246" i="22"/>
  <c r="G246" i="22"/>
  <c r="H246" i="22"/>
  <c r="I246" i="22"/>
  <c r="J246" i="22"/>
  <c r="K246" i="22"/>
  <c r="L246" i="22"/>
  <c r="M246" i="22"/>
  <c r="N246" i="22"/>
  <c r="F247" i="22"/>
  <c r="G247" i="22"/>
  <c r="H247" i="22"/>
  <c r="I247" i="22"/>
  <c r="J247" i="22"/>
  <c r="K247" i="22"/>
  <c r="L247" i="22"/>
  <c r="M247" i="22"/>
  <c r="N247" i="22"/>
  <c r="F248" i="22"/>
  <c r="G248" i="22"/>
  <c r="H248" i="22"/>
  <c r="I248" i="22"/>
  <c r="J248" i="22"/>
  <c r="K248" i="22"/>
  <c r="L248" i="22"/>
  <c r="M248" i="22"/>
  <c r="N248" i="22"/>
  <c r="F249" i="22"/>
  <c r="G249" i="22"/>
  <c r="H249" i="22"/>
  <c r="I249" i="22"/>
  <c r="J249" i="22"/>
  <c r="K249" i="22"/>
  <c r="L249" i="22"/>
  <c r="M249" i="22"/>
  <c r="N249" i="22"/>
  <c r="F250" i="22"/>
  <c r="G250" i="22"/>
  <c r="H250" i="22"/>
  <c r="I250" i="22"/>
  <c r="J250" i="22"/>
  <c r="K250" i="22"/>
  <c r="L250" i="22"/>
  <c r="M250" i="22"/>
  <c r="N250" i="22"/>
  <c r="F251" i="22"/>
  <c r="G251" i="22"/>
  <c r="H251" i="22"/>
  <c r="I251" i="22"/>
  <c r="J251" i="22"/>
  <c r="K251" i="22"/>
  <c r="L251" i="22"/>
  <c r="M251" i="22"/>
  <c r="N251" i="22"/>
  <c r="F252" i="22"/>
  <c r="G252" i="22"/>
  <c r="H252" i="22"/>
  <c r="I252" i="22"/>
  <c r="J252" i="22"/>
  <c r="K252" i="22"/>
  <c r="L252" i="22"/>
  <c r="M252" i="22"/>
  <c r="N252" i="22"/>
  <c r="F253" i="22"/>
  <c r="G253" i="22"/>
  <c r="H253" i="22"/>
  <c r="I253" i="22"/>
  <c r="J253" i="22"/>
  <c r="K253" i="22"/>
  <c r="L253" i="22"/>
  <c r="M253" i="22"/>
  <c r="N253" i="22"/>
  <c r="F254" i="22"/>
  <c r="G254" i="22"/>
  <c r="H254" i="22"/>
  <c r="I254" i="22"/>
  <c r="J254" i="22"/>
  <c r="K254" i="22"/>
  <c r="L254" i="22"/>
  <c r="M254" i="22"/>
  <c r="N254" i="22"/>
  <c r="F255" i="22"/>
  <c r="G255" i="22"/>
  <c r="H255" i="22"/>
  <c r="I255" i="22"/>
  <c r="J255" i="22"/>
  <c r="K255" i="22"/>
  <c r="L255" i="22"/>
  <c r="M255" i="22"/>
  <c r="N255" i="22"/>
  <c r="F256" i="22"/>
  <c r="G256" i="22"/>
  <c r="H256" i="22"/>
  <c r="I256" i="22"/>
  <c r="J256" i="22"/>
  <c r="K256" i="22"/>
  <c r="L256" i="22"/>
  <c r="M256" i="22"/>
  <c r="N256" i="22"/>
  <c r="F257" i="22"/>
  <c r="G257" i="22"/>
  <c r="H257" i="22"/>
  <c r="I257" i="22"/>
  <c r="J257" i="22"/>
  <c r="K257" i="22"/>
  <c r="L257" i="22"/>
  <c r="M257" i="22"/>
  <c r="N257" i="22"/>
  <c r="F258" i="22"/>
  <c r="G258" i="22"/>
  <c r="H258" i="22"/>
  <c r="I258" i="22"/>
  <c r="J258" i="22"/>
  <c r="K258" i="22"/>
  <c r="L258" i="22"/>
  <c r="M258" i="22"/>
  <c r="N258" i="22"/>
  <c r="F259" i="22"/>
  <c r="G259" i="22"/>
  <c r="H259" i="22"/>
  <c r="I259" i="22"/>
  <c r="J259" i="22"/>
  <c r="K259" i="22"/>
  <c r="L259" i="22"/>
  <c r="M259" i="22"/>
  <c r="N259" i="22"/>
  <c r="F260" i="22"/>
  <c r="G260" i="22"/>
  <c r="H260" i="22"/>
  <c r="I260" i="22"/>
  <c r="J260" i="22"/>
  <c r="K260" i="22"/>
  <c r="L260" i="22"/>
  <c r="M260" i="22"/>
  <c r="N260" i="22"/>
  <c r="F261" i="22"/>
  <c r="G261" i="22"/>
  <c r="H261" i="22"/>
  <c r="I261" i="22"/>
  <c r="J261" i="22"/>
  <c r="K261" i="22"/>
  <c r="L261" i="22"/>
  <c r="M261" i="22"/>
  <c r="N261" i="22"/>
  <c r="F262" i="22"/>
  <c r="G262" i="22"/>
  <c r="H262" i="22"/>
  <c r="I262" i="22"/>
  <c r="J262" i="22"/>
  <c r="K262" i="22"/>
  <c r="L262" i="22"/>
  <c r="M262" i="22"/>
  <c r="N262" i="22"/>
  <c r="F263" i="22"/>
  <c r="G263" i="22"/>
  <c r="H263" i="22"/>
  <c r="I263" i="22"/>
  <c r="J263" i="22"/>
  <c r="K263" i="22"/>
  <c r="L263" i="22"/>
  <c r="M263" i="22"/>
  <c r="N263" i="22"/>
  <c r="F264" i="22"/>
  <c r="G264" i="22"/>
  <c r="H264" i="22"/>
  <c r="I264" i="22"/>
  <c r="J264" i="22"/>
  <c r="K264" i="22"/>
  <c r="L264" i="22"/>
  <c r="M264" i="22"/>
  <c r="N264" i="22"/>
  <c r="F265" i="22"/>
  <c r="G265" i="22"/>
  <c r="H265" i="22"/>
  <c r="I265" i="22"/>
  <c r="J265" i="22"/>
  <c r="K265" i="22"/>
  <c r="L265" i="22"/>
  <c r="M265" i="22"/>
  <c r="N265" i="22"/>
  <c r="F266" i="22"/>
  <c r="G266" i="22"/>
  <c r="H266" i="22"/>
  <c r="I266" i="22"/>
  <c r="J266" i="22"/>
  <c r="K266" i="22"/>
  <c r="L266" i="22"/>
  <c r="M266" i="22"/>
  <c r="N266" i="22"/>
  <c r="F267" i="22"/>
  <c r="G267" i="22"/>
  <c r="H267" i="22"/>
  <c r="I267" i="22"/>
  <c r="J267" i="22"/>
  <c r="K267" i="22"/>
  <c r="L267" i="22"/>
  <c r="M267" i="22"/>
  <c r="N267" i="22"/>
  <c r="F268" i="22"/>
  <c r="G268" i="22"/>
  <c r="H268" i="22"/>
  <c r="I268" i="22"/>
  <c r="J268" i="22"/>
  <c r="K268" i="22"/>
  <c r="L268" i="22"/>
  <c r="M268" i="22"/>
  <c r="N268" i="22"/>
  <c r="F269" i="22"/>
  <c r="G269" i="22"/>
  <c r="H269" i="22"/>
  <c r="I269" i="22"/>
  <c r="J269" i="22"/>
  <c r="K269" i="22"/>
  <c r="L269" i="22"/>
  <c r="M269" i="22"/>
  <c r="N269" i="22"/>
  <c r="F270" i="22"/>
  <c r="G270" i="22"/>
  <c r="H270" i="22"/>
  <c r="I270" i="22"/>
  <c r="J270" i="22"/>
  <c r="K270" i="22"/>
  <c r="L270" i="22"/>
  <c r="M270" i="22"/>
  <c r="N270" i="22"/>
  <c r="F271" i="22"/>
  <c r="G271" i="22"/>
  <c r="H271" i="22"/>
  <c r="I271" i="22"/>
  <c r="J271" i="22"/>
  <c r="K271" i="22"/>
  <c r="L271" i="22"/>
  <c r="M271" i="22"/>
  <c r="N271" i="22"/>
  <c r="F272" i="22"/>
  <c r="G272" i="22"/>
  <c r="H272" i="22"/>
  <c r="I272" i="22"/>
  <c r="J272" i="22"/>
  <c r="K272" i="22"/>
  <c r="L272" i="22"/>
  <c r="M272" i="22"/>
  <c r="N272" i="22"/>
  <c r="F273" i="22"/>
  <c r="G273" i="22"/>
  <c r="H273" i="22"/>
  <c r="I273" i="22"/>
  <c r="J273" i="22"/>
  <c r="K273" i="22"/>
  <c r="L273" i="22"/>
  <c r="M273" i="22"/>
  <c r="N273" i="22"/>
  <c r="F274" i="22"/>
  <c r="G274" i="22"/>
  <c r="H274" i="22"/>
  <c r="I274" i="22"/>
  <c r="J274" i="22"/>
  <c r="K274" i="22"/>
  <c r="L274" i="22"/>
  <c r="M274" i="22"/>
  <c r="N274" i="22"/>
  <c r="F275" i="22"/>
  <c r="G275" i="22"/>
  <c r="H275" i="22"/>
  <c r="I275" i="22"/>
  <c r="J275" i="22"/>
  <c r="K275" i="22"/>
  <c r="L275" i="22"/>
  <c r="M275" i="22"/>
  <c r="N275" i="22"/>
  <c r="F276" i="22"/>
  <c r="G276" i="22"/>
  <c r="H276" i="22"/>
  <c r="I276" i="22"/>
  <c r="J276" i="22"/>
  <c r="K276" i="22"/>
  <c r="L276" i="22"/>
  <c r="M276" i="22"/>
  <c r="N276" i="22"/>
  <c r="F277" i="22"/>
  <c r="G277" i="22"/>
  <c r="H277" i="22"/>
  <c r="I277" i="22"/>
  <c r="J277" i="22"/>
  <c r="K277" i="22"/>
  <c r="L277" i="22"/>
  <c r="M277" i="22"/>
  <c r="N277" i="22"/>
  <c r="F278" i="22"/>
  <c r="G278" i="22"/>
  <c r="H278" i="22"/>
  <c r="I278" i="22"/>
  <c r="J278" i="22"/>
  <c r="K278" i="22"/>
  <c r="L278" i="22"/>
  <c r="M278" i="22"/>
  <c r="N278" i="22"/>
  <c r="F279" i="22"/>
  <c r="G279" i="22"/>
  <c r="H279" i="22"/>
  <c r="I279" i="22"/>
  <c r="J279" i="22"/>
  <c r="K279" i="22"/>
  <c r="L279" i="22"/>
  <c r="M279" i="22"/>
  <c r="N279" i="22"/>
  <c r="F280" i="22"/>
  <c r="G280" i="22"/>
  <c r="H280" i="22"/>
  <c r="I280" i="22"/>
  <c r="J280" i="22"/>
  <c r="K280" i="22"/>
  <c r="L280" i="22"/>
  <c r="M280" i="22"/>
  <c r="N280" i="22"/>
  <c r="F281" i="22"/>
  <c r="G281" i="22"/>
  <c r="H281" i="22"/>
  <c r="I281" i="22"/>
  <c r="J281" i="22"/>
  <c r="K281" i="22"/>
  <c r="L281" i="22"/>
  <c r="M281" i="22"/>
  <c r="N281" i="22"/>
  <c r="F282" i="22"/>
  <c r="G282" i="22"/>
  <c r="H282" i="22"/>
  <c r="I282" i="22"/>
  <c r="J282" i="22"/>
  <c r="K282" i="22"/>
  <c r="L282" i="22"/>
  <c r="M282" i="22"/>
  <c r="N282" i="22"/>
  <c r="F283" i="22"/>
  <c r="G283" i="22"/>
  <c r="H283" i="22"/>
  <c r="I283" i="22"/>
  <c r="J283" i="22"/>
  <c r="K283" i="22"/>
  <c r="L283" i="22"/>
  <c r="M283" i="22"/>
  <c r="N283" i="22"/>
  <c r="F284" i="22"/>
  <c r="G284" i="22"/>
  <c r="H284" i="22"/>
  <c r="I284" i="22"/>
  <c r="J284" i="22"/>
  <c r="K284" i="22"/>
  <c r="L284" i="22"/>
  <c r="M284" i="22"/>
  <c r="N284" i="22"/>
  <c r="F285" i="22"/>
  <c r="G285" i="22"/>
  <c r="H285" i="22"/>
  <c r="I285" i="22"/>
  <c r="J285" i="22"/>
  <c r="K285" i="22"/>
  <c r="L285" i="22"/>
  <c r="M285" i="22"/>
  <c r="N285" i="22"/>
  <c r="F286" i="22"/>
  <c r="G286" i="22"/>
  <c r="H286" i="22"/>
  <c r="I286" i="22"/>
  <c r="J286" i="22"/>
  <c r="K286" i="22"/>
  <c r="L286" i="22"/>
  <c r="M286" i="22"/>
  <c r="N286" i="22"/>
  <c r="F287" i="22"/>
  <c r="G287" i="22"/>
  <c r="H287" i="22"/>
  <c r="I287" i="22"/>
  <c r="J287" i="22"/>
  <c r="K287" i="22"/>
  <c r="L287" i="22"/>
  <c r="M287" i="22"/>
  <c r="N287" i="22"/>
  <c r="F288" i="22"/>
  <c r="G288" i="22"/>
  <c r="H288" i="22"/>
  <c r="I288" i="22"/>
  <c r="J288" i="22"/>
  <c r="K288" i="22"/>
  <c r="L288" i="22"/>
  <c r="M288" i="22"/>
  <c r="N288" i="22"/>
  <c r="F289" i="22"/>
  <c r="G289" i="22"/>
  <c r="H289" i="22"/>
  <c r="I289" i="22"/>
  <c r="J289" i="22"/>
  <c r="K289" i="22"/>
  <c r="L289" i="22"/>
  <c r="M289" i="22"/>
  <c r="N289" i="22"/>
  <c r="F290" i="22"/>
  <c r="G290" i="22"/>
  <c r="H290" i="22"/>
  <c r="I290" i="22"/>
  <c r="J290" i="22"/>
  <c r="K290" i="22"/>
  <c r="L290" i="22"/>
  <c r="M290" i="22"/>
  <c r="N290" i="22"/>
  <c r="F291" i="22"/>
  <c r="G291" i="22"/>
  <c r="H291" i="22"/>
  <c r="I291" i="22"/>
  <c r="J291" i="22"/>
  <c r="K291" i="22"/>
  <c r="L291" i="22"/>
  <c r="M291" i="22"/>
  <c r="N291" i="22"/>
  <c r="F292" i="22"/>
  <c r="G292" i="22"/>
  <c r="H292" i="22"/>
  <c r="I292" i="22"/>
  <c r="J292" i="22"/>
  <c r="K292" i="22"/>
  <c r="L292" i="22"/>
  <c r="M292" i="22"/>
  <c r="N292" i="22"/>
  <c r="F293" i="22"/>
  <c r="G293" i="22"/>
  <c r="H293" i="22"/>
  <c r="I293" i="22"/>
  <c r="J293" i="22"/>
  <c r="K293" i="22"/>
  <c r="L293" i="22"/>
  <c r="M293" i="22"/>
  <c r="N293" i="22"/>
  <c r="F294" i="22"/>
  <c r="G294" i="22"/>
  <c r="H294" i="22"/>
  <c r="I294" i="22"/>
  <c r="J294" i="22"/>
  <c r="K294" i="22"/>
  <c r="L294" i="22"/>
  <c r="M294" i="22"/>
  <c r="N294" i="22"/>
  <c r="F295" i="22"/>
  <c r="G295" i="22"/>
  <c r="H295" i="22"/>
  <c r="I295" i="22"/>
  <c r="J295" i="22"/>
  <c r="K295" i="22"/>
  <c r="L295" i="22"/>
  <c r="M295" i="22"/>
  <c r="N295" i="22"/>
  <c r="F296" i="22"/>
  <c r="G296" i="22"/>
  <c r="H296" i="22"/>
  <c r="I296" i="22"/>
  <c r="J296" i="22"/>
  <c r="K296" i="22"/>
  <c r="L296" i="22"/>
  <c r="M296" i="22"/>
  <c r="N296" i="22"/>
  <c r="F297" i="22"/>
  <c r="G297" i="22"/>
  <c r="H297" i="22"/>
  <c r="I297" i="22"/>
  <c r="J297" i="22"/>
  <c r="K297" i="22"/>
  <c r="L297" i="22"/>
  <c r="M297" i="22"/>
  <c r="N297" i="22"/>
  <c r="F298" i="22"/>
  <c r="G298" i="22"/>
  <c r="H298" i="22"/>
  <c r="I298" i="22"/>
  <c r="J298" i="22"/>
  <c r="K298" i="22"/>
  <c r="L298" i="22"/>
  <c r="M298" i="22"/>
  <c r="N298" i="22"/>
  <c r="F299" i="22"/>
  <c r="G299" i="22"/>
  <c r="H299" i="22"/>
  <c r="I299" i="22"/>
  <c r="J299" i="22"/>
  <c r="K299" i="22"/>
  <c r="L299" i="22"/>
  <c r="M299" i="22"/>
  <c r="N299" i="22"/>
  <c r="F300" i="22"/>
  <c r="G300" i="22"/>
  <c r="H300" i="22"/>
  <c r="I300" i="22"/>
  <c r="J300" i="22"/>
  <c r="K300" i="22"/>
  <c r="L300" i="22"/>
  <c r="M300" i="22"/>
  <c r="N300" i="22"/>
  <c r="F301" i="22"/>
  <c r="G301" i="22"/>
  <c r="H301" i="22"/>
  <c r="I301" i="22"/>
  <c r="J301" i="22"/>
  <c r="K301" i="22"/>
  <c r="L301" i="22"/>
  <c r="M301" i="22"/>
  <c r="N301" i="22"/>
  <c r="F302" i="22"/>
  <c r="G302" i="22"/>
  <c r="H302" i="22"/>
  <c r="I302" i="22"/>
  <c r="J302" i="22"/>
  <c r="K302" i="22"/>
  <c r="L302" i="22"/>
  <c r="M302" i="22"/>
  <c r="N302" i="22"/>
  <c r="F303" i="22"/>
  <c r="G303" i="22"/>
  <c r="H303" i="22"/>
  <c r="I303" i="22"/>
  <c r="J303" i="22"/>
  <c r="K303" i="22"/>
  <c r="L303" i="22"/>
  <c r="M303" i="22"/>
  <c r="N303" i="22"/>
  <c r="F304" i="22"/>
  <c r="G304" i="22"/>
  <c r="H304" i="22"/>
  <c r="I304" i="22"/>
  <c r="J304" i="22"/>
  <c r="K304" i="22"/>
  <c r="L304" i="22"/>
  <c r="M304" i="22"/>
  <c r="N304" i="22"/>
  <c r="F305" i="22"/>
  <c r="G305" i="22"/>
  <c r="H305" i="22"/>
  <c r="I305" i="22"/>
  <c r="J305" i="22"/>
  <c r="K305" i="22"/>
  <c r="L305" i="22"/>
  <c r="M305" i="22"/>
  <c r="N305" i="22"/>
  <c r="F306" i="22"/>
  <c r="G306" i="22"/>
  <c r="H306" i="22"/>
  <c r="I306" i="22"/>
  <c r="J306" i="22"/>
  <c r="K306" i="22"/>
  <c r="L306" i="22"/>
  <c r="M306" i="22"/>
  <c r="N306" i="22"/>
  <c r="F307" i="22"/>
  <c r="G307" i="22"/>
  <c r="H307" i="22"/>
  <c r="I307" i="22"/>
  <c r="J307" i="22"/>
  <c r="K307" i="22"/>
  <c r="L307" i="22"/>
  <c r="M307" i="22"/>
  <c r="N307" i="22"/>
  <c r="F308" i="22"/>
  <c r="G308" i="22"/>
  <c r="H308" i="22"/>
  <c r="I308" i="22"/>
  <c r="J308" i="22"/>
  <c r="K308" i="22"/>
  <c r="L308" i="22"/>
  <c r="M308" i="22"/>
  <c r="N308" i="22"/>
  <c r="F309" i="22"/>
  <c r="G309" i="22"/>
  <c r="H309" i="22"/>
  <c r="I309" i="22"/>
  <c r="J309" i="22"/>
  <c r="K309" i="22"/>
  <c r="L309" i="22"/>
  <c r="M309" i="22"/>
  <c r="N309" i="22"/>
  <c r="F310" i="22"/>
  <c r="G310" i="22"/>
  <c r="H310" i="22"/>
  <c r="I310" i="22"/>
  <c r="J310" i="22"/>
  <c r="K310" i="22"/>
  <c r="L310" i="22"/>
  <c r="M310" i="22"/>
  <c r="N310" i="22"/>
  <c r="F311" i="22"/>
  <c r="G311" i="22"/>
  <c r="H311" i="22"/>
  <c r="I311" i="22"/>
  <c r="J311" i="22"/>
  <c r="K311" i="22"/>
  <c r="L311" i="22"/>
  <c r="M311" i="22"/>
  <c r="N311" i="22"/>
  <c r="F312" i="22"/>
  <c r="G312" i="22"/>
  <c r="H312" i="22"/>
  <c r="I312" i="22"/>
  <c r="J312" i="22"/>
  <c r="K312" i="22"/>
  <c r="L312" i="22"/>
  <c r="M312" i="22"/>
  <c r="N312" i="22"/>
  <c r="F313" i="22"/>
  <c r="G313" i="22"/>
  <c r="H313" i="22"/>
  <c r="I313" i="22"/>
  <c r="J313" i="22"/>
  <c r="K313" i="22"/>
  <c r="L313" i="22"/>
  <c r="M313" i="22"/>
  <c r="N313" i="22"/>
  <c r="F314" i="22"/>
  <c r="G314" i="22"/>
  <c r="H314" i="22"/>
  <c r="I314" i="22"/>
  <c r="J314" i="22"/>
  <c r="K314" i="22"/>
  <c r="L314" i="22"/>
  <c r="M314" i="22"/>
  <c r="N314" i="22"/>
  <c r="F315" i="22"/>
  <c r="G315" i="22"/>
  <c r="H315" i="22"/>
  <c r="I315" i="22"/>
  <c r="J315" i="22"/>
  <c r="K315" i="22"/>
  <c r="L315" i="22"/>
  <c r="M315" i="22"/>
  <c r="N315" i="22"/>
  <c r="F316" i="22"/>
  <c r="G316" i="22"/>
  <c r="H316" i="22"/>
  <c r="I316" i="22"/>
  <c r="J316" i="22"/>
  <c r="K316" i="22"/>
  <c r="L316" i="22"/>
  <c r="M316" i="22"/>
  <c r="N316" i="22"/>
  <c r="F317" i="22"/>
  <c r="G317" i="22"/>
  <c r="H317" i="22"/>
  <c r="I317" i="22"/>
  <c r="J317" i="22"/>
  <c r="K317" i="22"/>
  <c r="L317" i="22"/>
  <c r="M317" i="22"/>
  <c r="N317" i="22"/>
  <c r="F318" i="22"/>
  <c r="G318" i="22"/>
  <c r="H318" i="22"/>
  <c r="I318" i="22"/>
  <c r="J318" i="22"/>
  <c r="K318" i="22"/>
  <c r="L318" i="22"/>
  <c r="M318" i="22"/>
  <c r="N318" i="22"/>
  <c r="F319" i="22"/>
  <c r="G319" i="22"/>
  <c r="H319" i="22"/>
  <c r="I319" i="22"/>
  <c r="J319" i="22"/>
  <c r="K319" i="22"/>
  <c r="L319" i="22"/>
  <c r="M319" i="22"/>
  <c r="N319" i="22"/>
  <c r="F320" i="22"/>
  <c r="G320" i="22"/>
  <c r="H320" i="22"/>
  <c r="I320" i="22"/>
  <c r="J320" i="22"/>
  <c r="K320" i="22"/>
  <c r="L320" i="22"/>
  <c r="M320" i="22"/>
  <c r="N320" i="22"/>
  <c r="F321" i="22"/>
  <c r="G321" i="22"/>
  <c r="H321" i="22"/>
  <c r="I321" i="22"/>
  <c r="J321" i="22"/>
  <c r="K321" i="22"/>
  <c r="L321" i="22"/>
  <c r="M321" i="22"/>
  <c r="N321" i="22"/>
  <c r="F322" i="22"/>
  <c r="G322" i="22"/>
  <c r="H322" i="22"/>
  <c r="I322" i="22"/>
  <c r="J322" i="22"/>
  <c r="K322" i="22"/>
  <c r="L322" i="22"/>
  <c r="M322" i="22"/>
  <c r="N322" i="22"/>
  <c r="F323" i="22"/>
  <c r="G323" i="22"/>
  <c r="H323" i="22"/>
  <c r="I323" i="22"/>
  <c r="J323" i="22"/>
  <c r="K323" i="22"/>
  <c r="L323" i="22"/>
  <c r="M323" i="22"/>
  <c r="N323" i="22"/>
  <c r="F324" i="22"/>
  <c r="G324" i="22"/>
  <c r="H324" i="22"/>
  <c r="I324" i="22"/>
  <c r="J324" i="22"/>
  <c r="K324" i="22"/>
  <c r="L324" i="22"/>
  <c r="M324" i="22"/>
  <c r="N324" i="22"/>
  <c r="F325" i="22"/>
  <c r="G325" i="22"/>
  <c r="H325" i="22"/>
  <c r="I325" i="22"/>
  <c r="J325" i="22"/>
  <c r="K325" i="22"/>
  <c r="L325" i="22"/>
  <c r="M325" i="22"/>
  <c r="N325" i="22"/>
  <c r="F326" i="22"/>
  <c r="G326" i="22"/>
  <c r="H326" i="22"/>
  <c r="I326" i="22"/>
  <c r="J326" i="22"/>
  <c r="K326" i="22"/>
  <c r="L326" i="22"/>
  <c r="M326" i="22"/>
  <c r="N326" i="22"/>
  <c r="F327" i="22"/>
  <c r="G327" i="22"/>
  <c r="H327" i="22"/>
  <c r="I327" i="22"/>
  <c r="J327" i="22"/>
  <c r="K327" i="22"/>
  <c r="L327" i="22"/>
  <c r="M327" i="22"/>
  <c r="N327" i="22"/>
  <c r="F328" i="22"/>
  <c r="G328" i="22"/>
  <c r="H328" i="22"/>
  <c r="I328" i="22"/>
  <c r="J328" i="22"/>
  <c r="K328" i="22"/>
  <c r="L328" i="22"/>
  <c r="M328" i="22"/>
  <c r="N328" i="22"/>
  <c r="F329" i="22"/>
  <c r="G329" i="22"/>
  <c r="H329" i="22"/>
  <c r="I329" i="22"/>
  <c r="J329" i="22"/>
  <c r="K329" i="22"/>
  <c r="L329" i="22"/>
  <c r="M329" i="22"/>
  <c r="N329" i="22"/>
  <c r="F330" i="22"/>
  <c r="G330" i="22"/>
  <c r="H330" i="22"/>
  <c r="I330" i="22"/>
  <c r="J330" i="22"/>
  <c r="K330" i="22"/>
  <c r="L330" i="22"/>
  <c r="M330" i="22"/>
  <c r="N330" i="22"/>
  <c r="F331" i="22"/>
  <c r="G331" i="22"/>
  <c r="H331" i="22"/>
  <c r="I331" i="22"/>
  <c r="J331" i="22"/>
  <c r="K331" i="22"/>
  <c r="L331" i="22"/>
  <c r="M331" i="22"/>
  <c r="N331" i="22"/>
  <c r="F332" i="22"/>
  <c r="G332" i="22"/>
  <c r="H332" i="22"/>
  <c r="I332" i="22"/>
  <c r="J332" i="22"/>
  <c r="K332" i="22"/>
  <c r="L332" i="22"/>
  <c r="M332" i="22"/>
  <c r="N332" i="22"/>
  <c r="F333" i="22"/>
  <c r="G333" i="22"/>
  <c r="H333" i="22"/>
  <c r="I333" i="22"/>
  <c r="J333" i="22"/>
  <c r="K333" i="22"/>
  <c r="L333" i="22"/>
  <c r="M333" i="22"/>
  <c r="N333" i="22"/>
  <c r="F334" i="22"/>
  <c r="G334" i="22"/>
  <c r="H334" i="22"/>
  <c r="I334" i="22"/>
  <c r="J334" i="22"/>
  <c r="K334" i="22"/>
  <c r="L334" i="22"/>
  <c r="M334" i="22"/>
  <c r="N334" i="22"/>
  <c r="F335" i="22"/>
  <c r="G335" i="22"/>
  <c r="H335" i="22"/>
  <c r="I335" i="22"/>
  <c r="J335" i="22"/>
  <c r="K335" i="22"/>
  <c r="L335" i="22"/>
  <c r="M335" i="22"/>
  <c r="N335" i="22"/>
  <c r="F336" i="22"/>
  <c r="G336" i="22"/>
  <c r="H336" i="22"/>
  <c r="I336" i="22"/>
  <c r="J336" i="22"/>
  <c r="K336" i="22"/>
  <c r="L336" i="22"/>
  <c r="M336" i="22"/>
  <c r="N336" i="22"/>
  <c r="F337" i="22"/>
  <c r="G337" i="22"/>
  <c r="H337" i="22"/>
  <c r="I337" i="22"/>
  <c r="J337" i="22"/>
  <c r="K337" i="22"/>
  <c r="L337" i="22"/>
  <c r="M337" i="22"/>
  <c r="N337" i="22"/>
  <c r="F338" i="22"/>
  <c r="G338" i="22"/>
  <c r="H338" i="22"/>
  <c r="I338" i="22"/>
  <c r="J338" i="22"/>
  <c r="K338" i="22"/>
  <c r="L338" i="22"/>
  <c r="M338" i="22"/>
  <c r="N338" i="22"/>
  <c r="F339" i="22"/>
  <c r="G339" i="22"/>
  <c r="H339" i="22"/>
  <c r="I339" i="22"/>
  <c r="J339" i="22"/>
  <c r="K339" i="22"/>
  <c r="L339" i="22"/>
  <c r="M339" i="22"/>
  <c r="N339" i="22"/>
  <c r="F340" i="22"/>
  <c r="G340" i="22"/>
  <c r="H340" i="22"/>
  <c r="I340" i="22"/>
  <c r="J340" i="22"/>
  <c r="K340" i="22"/>
  <c r="L340" i="22"/>
  <c r="M340" i="22"/>
  <c r="N340" i="22"/>
  <c r="F341" i="22"/>
  <c r="G341" i="22"/>
  <c r="H341" i="22"/>
  <c r="I341" i="22"/>
  <c r="J341" i="22"/>
  <c r="K341" i="22"/>
  <c r="L341" i="22"/>
  <c r="M341" i="22"/>
  <c r="N341" i="22"/>
  <c r="F342" i="22"/>
  <c r="G342" i="22"/>
  <c r="H342" i="22"/>
  <c r="I342" i="22"/>
  <c r="J342" i="22"/>
  <c r="K342" i="22"/>
  <c r="L342" i="22"/>
  <c r="M342" i="22"/>
  <c r="N342" i="22"/>
  <c r="F343" i="22"/>
  <c r="G343" i="22"/>
  <c r="H343" i="22"/>
  <c r="I343" i="22"/>
  <c r="J343" i="22"/>
  <c r="K343" i="22"/>
  <c r="L343" i="22"/>
  <c r="M343" i="22"/>
  <c r="N343" i="22"/>
  <c r="F344" i="22"/>
  <c r="G344" i="22"/>
  <c r="H344" i="22"/>
  <c r="I344" i="22"/>
  <c r="J344" i="22"/>
  <c r="K344" i="22"/>
  <c r="L344" i="22"/>
  <c r="M344" i="22"/>
  <c r="N344" i="22"/>
  <c r="F345" i="22"/>
  <c r="G345" i="22"/>
  <c r="H345" i="22"/>
  <c r="I345" i="22"/>
  <c r="J345" i="22"/>
  <c r="K345" i="22"/>
  <c r="L345" i="22"/>
  <c r="M345" i="22"/>
  <c r="N345" i="22"/>
  <c r="F346" i="22"/>
  <c r="G346" i="22"/>
  <c r="H346" i="22"/>
  <c r="I346" i="22"/>
  <c r="J346" i="22"/>
  <c r="K346" i="22"/>
  <c r="L346" i="22"/>
  <c r="M346" i="22"/>
  <c r="N346" i="22"/>
  <c r="F347" i="22"/>
  <c r="G347" i="22"/>
  <c r="H347" i="22"/>
  <c r="I347" i="22"/>
  <c r="J347" i="22"/>
  <c r="K347" i="22"/>
  <c r="L347" i="22"/>
  <c r="M347" i="22"/>
  <c r="N347" i="22"/>
  <c r="F348" i="22"/>
  <c r="G348" i="22"/>
  <c r="H348" i="22"/>
  <c r="I348" i="22"/>
  <c r="J348" i="22"/>
  <c r="K348" i="22"/>
  <c r="L348" i="22"/>
  <c r="M348" i="22"/>
  <c r="N348" i="22"/>
  <c r="F349" i="22"/>
  <c r="G349" i="22"/>
  <c r="H349" i="22"/>
  <c r="I349" i="22"/>
  <c r="J349" i="22"/>
  <c r="K349" i="22"/>
  <c r="L349" i="22"/>
  <c r="M349" i="22"/>
  <c r="N349" i="22"/>
  <c r="F350" i="22"/>
  <c r="G350" i="22"/>
  <c r="H350" i="22"/>
  <c r="I350" i="22"/>
  <c r="J350" i="22"/>
  <c r="K350" i="22"/>
  <c r="L350" i="22"/>
  <c r="M350" i="22"/>
  <c r="N350" i="22"/>
  <c r="F351" i="22"/>
  <c r="G351" i="22"/>
  <c r="H351" i="22"/>
  <c r="I351" i="22"/>
  <c r="J351" i="22"/>
  <c r="K351" i="22"/>
  <c r="L351" i="22"/>
  <c r="M351" i="22"/>
  <c r="N351" i="22"/>
  <c r="F352" i="22"/>
  <c r="G352" i="22"/>
  <c r="H352" i="22"/>
  <c r="I352" i="22"/>
  <c r="J352" i="22"/>
  <c r="K352" i="22"/>
  <c r="L352" i="22"/>
  <c r="M352" i="22"/>
  <c r="N352" i="22"/>
  <c r="F353" i="22"/>
  <c r="G353" i="22"/>
  <c r="H353" i="22"/>
  <c r="I353" i="22"/>
  <c r="J353" i="22"/>
  <c r="K353" i="22"/>
  <c r="L353" i="22"/>
  <c r="M353" i="22"/>
  <c r="N353" i="22"/>
  <c r="F354" i="22"/>
  <c r="G354" i="22"/>
  <c r="H354" i="22"/>
  <c r="I354" i="22"/>
  <c r="J354" i="22"/>
  <c r="K354" i="22"/>
  <c r="L354" i="22"/>
  <c r="M354" i="22"/>
  <c r="N354" i="22"/>
  <c r="F355" i="22"/>
  <c r="G355" i="22"/>
  <c r="H355" i="22"/>
  <c r="I355" i="22"/>
  <c r="J355" i="22"/>
  <c r="K355" i="22"/>
  <c r="L355" i="22"/>
  <c r="M355" i="22"/>
  <c r="N355" i="22"/>
  <c r="F356" i="22"/>
  <c r="G356" i="22"/>
  <c r="H356" i="22"/>
  <c r="I356" i="22"/>
  <c r="J356" i="22"/>
  <c r="K356" i="22"/>
  <c r="L356" i="22"/>
  <c r="M356" i="22"/>
  <c r="N356" i="22"/>
  <c r="F357" i="22"/>
  <c r="G357" i="22"/>
  <c r="H357" i="22"/>
  <c r="I357" i="22"/>
  <c r="J357" i="22"/>
  <c r="K357" i="22"/>
  <c r="L357" i="22"/>
  <c r="M357" i="22"/>
  <c r="N357" i="22"/>
  <c r="F358" i="22"/>
  <c r="G358" i="22"/>
  <c r="H358" i="22"/>
  <c r="I358" i="22"/>
  <c r="J358" i="22"/>
  <c r="K358" i="22"/>
  <c r="L358" i="22"/>
  <c r="M358" i="22"/>
  <c r="N358" i="22"/>
  <c r="F359" i="22"/>
  <c r="G359" i="22"/>
  <c r="H359" i="22"/>
  <c r="I359" i="22"/>
  <c r="J359" i="22"/>
  <c r="K359" i="22"/>
  <c r="L359" i="22"/>
  <c r="M359" i="22"/>
  <c r="N359" i="22"/>
  <c r="F360" i="22"/>
  <c r="G360" i="22"/>
  <c r="H360" i="22"/>
  <c r="I360" i="22"/>
  <c r="J360" i="22"/>
  <c r="K360" i="22"/>
  <c r="L360" i="22"/>
  <c r="M360" i="22"/>
  <c r="N360" i="22"/>
  <c r="F361" i="22"/>
  <c r="G361" i="22"/>
  <c r="H361" i="22"/>
  <c r="I361" i="22"/>
  <c r="J361" i="22"/>
  <c r="K361" i="22"/>
  <c r="L361" i="22"/>
  <c r="M361" i="22"/>
  <c r="N361" i="22"/>
  <c r="F362" i="22"/>
  <c r="G362" i="22"/>
  <c r="H362" i="22"/>
  <c r="I362" i="22"/>
  <c r="J362" i="22"/>
  <c r="K362" i="22"/>
  <c r="L362" i="22"/>
  <c r="M362" i="22"/>
  <c r="N362" i="22"/>
  <c r="F363" i="22"/>
  <c r="G363" i="22"/>
  <c r="H363" i="22"/>
  <c r="I363" i="22"/>
  <c r="J363" i="22"/>
  <c r="K363" i="22"/>
  <c r="L363" i="22"/>
  <c r="M363" i="22"/>
  <c r="N363" i="22"/>
  <c r="F364" i="22"/>
  <c r="G364" i="22"/>
  <c r="H364" i="22"/>
  <c r="I364" i="22"/>
  <c r="J364" i="22"/>
  <c r="K364" i="22"/>
  <c r="L364" i="22"/>
  <c r="M364" i="22"/>
  <c r="N364" i="22"/>
  <c r="F365" i="22"/>
  <c r="G365" i="22"/>
  <c r="H365" i="22"/>
  <c r="I365" i="22"/>
  <c r="J365" i="22"/>
  <c r="K365" i="22"/>
  <c r="L365" i="22"/>
  <c r="M365" i="22"/>
  <c r="N365" i="22"/>
  <c r="F366" i="22"/>
  <c r="G366" i="22"/>
  <c r="H366" i="22"/>
  <c r="I366" i="22"/>
  <c r="J366" i="22"/>
  <c r="K366" i="22"/>
  <c r="L366" i="22"/>
  <c r="M366" i="22"/>
  <c r="N366" i="22"/>
  <c r="F367" i="22"/>
  <c r="G367" i="22"/>
  <c r="H367" i="22"/>
  <c r="I367" i="22"/>
  <c r="J367" i="22"/>
  <c r="K367" i="22"/>
  <c r="L367" i="22"/>
  <c r="M367" i="22"/>
  <c r="N367" i="22"/>
  <c r="F368" i="22"/>
  <c r="G368" i="22"/>
  <c r="H368" i="22"/>
  <c r="I368" i="22"/>
  <c r="J368" i="22"/>
  <c r="K368" i="22"/>
  <c r="L368" i="22"/>
  <c r="M368" i="22"/>
  <c r="N368" i="22"/>
  <c r="F369" i="22"/>
  <c r="G369" i="22"/>
  <c r="H369" i="22"/>
  <c r="I369" i="22"/>
  <c r="J369" i="22"/>
  <c r="K369" i="22"/>
  <c r="L369" i="22"/>
  <c r="M369" i="22"/>
  <c r="N369" i="22"/>
  <c r="F370" i="22"/>
  <c r="G370" i="22"/>
  <c r="H370" i="22"/>
  <c r="I370" i="22"/>
  <c r="J370" i="22"/>
  <c r="K370" i="22"/>
  <c r="L370" i="22"/>
  <c r="M370" i="22"/>
  <c r="N370" i="22"/>
  <c r="F371" i="22"/>
  <c r="G371" i="22"/>
  <c r="H371" i="22"/>
  <c r="I371" i="22"/>
  <c r="J371" i="22"/>
  <c r="K371" i="22"/>
  <c r="L371" i="22"/>
  <c r="M371" i="22"/>
  <c r="N371" i="22"/>
  <c r="F372" i="22"/>
  <c r="G372" i="22"/>
  <c r="H372" i="22"/>
  <c r="I372" i="22"/>
  <c r="J372" i="22"/>
  <c r="K372" i="22"/>
  <c r="L372" i="22"/>
  <c r="M372" i="22"/>
  <c r="N372" i="22"/>
  <c r="F373" i="22"/>
  <c r="G373" i="22"/>
  <c r="H373" i="22"/>
  <c r="I373" i="22"/>
  <c r="J373" i="22"/>
  <c r="K373" i="22"/>
  <c r="L373" i="22"/>
  <c r="M373" i="22"/>
  <c r="N373" i="22"/>
  <c r="F374" i="22"/>
  <c r="G374" i="22"/>
  <c r="H374" i="22"/>
  <c r="I374" i="22"/>
  <c r="J374" i="22"/>
  <c r="K374" i="22"/>
  <c r="L374" i="22"/>
  <c r="M374" i="22"/>
  <c r="N374" i="22"/>
  <c r="F375" i="22"/>
  <c r="G375" i="22"/>
  <c r="H375" i="22"/>
  <c r="I375" i="22"/>
  <c r="J375" i="22"/>
  <c r="K375" i="22"/>
  <c r="L375" i="22"/>
  <c r="M375" i="22"/>
  <c r="N375" i="22"/>
  <c r="F376" i="22"/>
  <c r="G376" i="22"/>
  <c r="H376" i="22"/>
  <c r="I376" i="22"/>
  <c r="J376" i="22"/>
  <c r="K376" i="22"/>
  <c r="L376" i="22"/>
  <c r="M376" i="22"/>
  <c r="N376" i="22"/>
  <c r="F377" i="22"/>
  <c r="G377" i="22"/>
  <c r="H377" i="22"/>
  <c r="I377" i="22"/>
  <c r="J377" i="22"/>
  <c r="K377" i="22"/>
  <c r="L377" i="22"/>
  <c r="M377" i="22"/>
  <c r="N377" i="22"/>
  <c r="F378" i="22"/>
  <c r="G378" i="22"/>
  <c r="H378" i="22"/>
  <c r="I378" i="22"/>
  <c r="J378" i="22"/>
  <c r="K378" i="22"/>
  <c r="L378" i="22"/>
  <c r="M378" i="22"/>
  <c r="N378" i="22"/>
  <c r="F379" i="22"/>
  <c r="G379" i="22"/>
  <c r="H379" i="22"/>
  <c r="I379" i="22"/>
  <c r="J379" i="22"/>
  <c r="K379" i="22"/>
  <c r="L379" i="22"/>
  <c r="M379" i="22"/>
  <c r="N379" i="22"/>
  <c r="F380" i="22"/>
  <c r="G380" i="22"/>
  <c r="H380" i="22"/>
  <c r="I380" i="22"/>
  <c r="J380" i="22"/>
  <c r="K380" i="22"/>
  <c r="L380" i="22"/>
  <c r="M380" i="22"/>
  <c r="N380" i="22"/>
  <c r="F381" i="22"/>
  <c r="G381" i="22"/>
  <c r="H381" i="22"/>
  <c r="I381" i="22"/>
  <c r="J381" i="22"/>
  <c r="K381" i="22"/>
  <c r="L381" i="22"/>
  <c r="M381" i="22"/>
  <c r="N381" i="22"/>
  <c r="F382" i="22"/>
  <c r="G382" i="22"/>
  <c r="H382" i="22"/>
  <c r="I382" i="22"/>
  <c r="J382" i="22"/>
  <c r="K382" i="22"/>
  <c r="L382" i="22"/>
  <c r="M382" i="22"/>
  <c r="N382" i="22"/>
  <c r="F383" i="22"/>
  <c r="G383" i="22"/>
  <c r="H383" i="22"/>
  <c r="I383" i="22"/>
  <c r="J383" i="22"/>
  <c r="K383" i="22"/>
  <c r="L383" i="22"/>
  <c r="M383" i="22"/>
  <c r="N383" i="22"/>
  <c r="F384" i="22"/>
  <c r="G384" i="22"/>
  <c r="H384" i="22"/>
  <c r="I384" i="22"/>
  <c r="J384" i="22"/>
  <c r="K384" i="22"/>
  <c r="L384" i="22"/>
  <c r="M384" i="22"/>
  <c r="N384" i="22"/>
  <c r="F385" i="22"/>
  <c r="G385" i="22"/>
  <c r="H385" i="22"/>
  <c r="I385" i="22"/>
  <c r="J385" i="22"/>
  <c r="K385" i="22"/>
  <c r="L385" i="22"/>
  <c r="M385" i="22"/>
  <c r="N385" i="22"/>
  <c r="F386" i="22"/>
  <c r="G386" i="22"/>
  <c r="H386" i="22"/>
  <c r="I386" i="22"/>
  <c r="J386" i="22"/>
  <c r="K386" i="22"/>
  <c r="L386" i="22"/>
  <c r="M386" i="22"/>
  <c r="N386" i="22"/>
  <c r="F387" i="22"/>
  <c r="G387" i="22"/>
  <c r="H387" i="22"/>
  <c r="I387" i="22"/>
  <c r="J387" i="22"/>
  <c r="K387" i="22"/>
  <c r="L387" i="22"/>
  <c r="M387" i="22"/>
  <c r="N387" i="22"/>
  <c r="F388" i="22"/>
  <c r="G388" i="22"/>
  <c r="H388" i="22"/>
  <c r="I388" i="22"/>
  <c r="J388" i="22"/>
  <c r="K388" i="22"/>
  <c r="L388" i="22"/>
  <c r="M388" i="22"/>
  <c r="N388" i="22"/>
  <c r="F389" i="22"/>
  <c r="G389" i="22"/>
  <c r="H389" i="22"/>
  <c r="I389" i="22"/>
  <c r="J389" i="22"/>
  <c r="K389" i="22"/>
  <c r="L389" i="22"/>
  <c r="M389" i="22"/>
  <c r="N389" i="22"/>
  <c r="F390" i="22"/>
  <c r="G390" i="22"/>
  <c r="H390" i="22"/>
  <c r="I390" i="22"/>
  <c r="J390" i="22"/>
  <c r="K390" i="22"/>
  <c r="L390" i="22"/>
  <c r="M390" i="22"/>
  <c r="N390" i="22"/>
  <c r="F391" i="22"/>
  <c r="G391" i="22"/>
  <c r="H391" i="22"/>
  <c r="I391" i="22"/>
  <c r="J391" i="22"/>
  <c r="K391" i="22"/>
  <c r="L391" i="22"/>
  <c r="M391" i="22"/>
  <c r="N391" i="22"/>
  <c r="F392" i="22"/>
  <c r="G392" i="22"/>
  <c r="H392" i="22"/>
  <c r="I392" i="22"/>
  <c r="J392" i="22"/>
  <c r="K392" i="22"/>
  <c r="L392" i="22"/>
  <c r="M392" i="22"/>
  <c r="N392" i="22"/>
  <c r="F393" i="22"/>
  <c r="G393" i="22"/>
  <c r="H393" i="22"/>
  <c r="I393" i="22"/>
  <c r="J393" i="22"/>
  <c r="K393" i="22"/>
  <c r="L393" i="22"/>
  <c r="M393" i="22"/>
  <c r="N393" i="22"/>
  <c r="F394" i="22"/>
  <c r="G394" i="22"/>
  <c r="H394" i="22"/>
  <c r="I394" i="22"/>
  <c r="J394" i="22"/>
  <c r="K394" i="22"/>
  <c r="L394" i="22"/>
  <c r="M394" i="22"/>
  <c r="N394" i="22"/>
  <c r="F395" i="22"/>
  <c r="G395" i="22"/>
  <c r="H395" i="22"/>
  <c r="I395" i="22"/>
  <c r="J395" i="22"/>
  <c r="K395" i="22"/>
  <c r="L395" i="22"/>
  <c r="M395" i="22"/>
  <c r="N395" i="22"/>
  <c r="F396" i="22"/>
  <c r="G396" i="22"/>
  <c r="H396" i="22"/>
  <c r="I396" i="22"/>
  <c r="J396" i="22"/>
  <c r="K396" i="22"/>
  <c r="L396" i="22"/>
  <c r="M396" i="22"/>
  <c r="N396" i="22"/>
  <c r="F397" i="22"/>
  <c r="G397" i="22"/>
  <c r="H397" i="22"/>
  <c r="I397" i="22"/>
  <c r="J397" i="22"/>
  <c r="K397" i="22"/>
  <c r="L397" i="22"/>
  <c r="M397" i="22"/>
  <c r="N397" i="22"/>
  <c r="F398" i="22"/>
  <c r="G398" i="22"/>
  <c r="H398" i="22"/>
  <c r="I398" i="22"/>
  <c r="J398" i="22"/>
  <c r="K398" i="22"/>
  <c r="L398" i="22"/>
  <c r="M398" i="22"/>
  <c r="N398" i="22"/>
  <c r="F399" i="22"/>
  <c r="G399" i="22"/>
  <c r="H399" i="22"/>
  <c r="I399" i="22"/>
  <c r="J399" i="22"/>
  <c r="K399" i="22"/>
  <c r="L399" i="22"/>
  <c r="M399" i="22"/>
  <c r="N399" i="22"/>
  <c r="F400" i="22"/>
  <c r="G400" i="22"/>
  <c r="H400" i="22"/>
  <c r="I400" i="22"/>
  <c r="J400" i="22"/>
  <c r="K400" i="22"/>
  <c r="L400" i="22"/>
  <c r="M400" i="22"/>
  <c r="N400" i="22"/>
  <c r="F401" i="22"/>
  <c r="G401" i="22"/>
  <c r="H401" i="22"/>
  <c r="I401" i="22"/>
  <c r="J401" i="22"/>
  <c r="K401" i="22"/>
  <c r="L401" i="22"/>
  <c r="M401" i="22"/>
  <c r="N401" i="22"/>
  <c r="F402" i="22"/>
  <c r="G402" i="22"/>
  <c r="H402" i="22"/>
  <c r="I402" i="22"/>
  <c r="J402" i="22"/>
  <c r="K402" i="22"/>
  <c r="L402" i="22"/>
  <c r="M402" i="22"/>
  <c r="N402" i="22"/>
  <c r="F403" i="22"/>
  <c r="G403" i="22"/>
  <c r="H403" i="22"/>
  <c r="I403" i="22"/>
  <c r="J403" i="22"/>
  <c r="K403" i="22"/>
  <c r="L403" i="22"/>
  <c r="M403" i="22"/>
  <c r="N403" i="22"/>
  <c r="F404" i="22"/>
  <c r="G404" i="22"/>
  <c r="H404" i="22"/>
  <c r="I404" i="22"/>
  <c r="J404" i="22"/>
  <c r="K404" i="22"/>
  <c r="L404" i="22"/>
  <c r="M404" i="22"/>
  <c r="N404" i="22"/>
  <c r="F405" i="22"/>
  <c r="G405" i="22"/>
  <c r="H405" i="22"/>
  <c r="I405" i="22"/>
  <c r="J405" i="22"/>
  <c r="K405" i="22"/>
  <c r="L405" i="22"/>
  <c r="M405" i="22"/>
  <c r="N405" i="22"/>
  <c r="F406" i="22"/>
  <c r="G406" i="22"/>
  <c r="H406" i="22"/>
  <c r="I406" i="22"/>
  <c r="J406" i="22"/>
  <c r="K406" i="22"/>
  <c r="L406" i="22"/>
  <c r="M406" i="22"/>
  <c r="N406" i="22"/>
  <c r="F407" i="22"/>
  <c r="G407" i="22"/>
  <c r="H407" i="22"/>
  <c r="I407" i="22"/>
  <c r="J407" i="22"/>
  <c r="K407" i="22"/>
  <c r="L407" i="22"/>
  <c r="M407" i="22"/>
  <c r="N407" i="22"/>
  <c r="F408" i="22"/>
  <c r="G408" i="22"/>
  <c r="H408" i="22"/>
  <c r="I408" i="22"/>
  <c r="J408" i="22"/>
  <c r="K408" i="22"/>
  <c r="L408" i="22"/>
  <c r="M408" i="22"/>
  <c r="N408" i="22"/>
  <c r="F409" i="22"/>
  <c r="G409" i="22"/>
  <c r="H409" i="22"/>
  <c r="I409" i="22"/>
  <c r="J409" i="22"/>
  <c r="K409" i="22"/>
  <c r="L409" i="22"/>
  <c r="M409" i="22"/>
  <c r="N409" i="22"/>
  <c r="F410" i="22"/>
  <c r="G410" i="22"/>
  <c r="H410" i="22"/>
  <c r="I410" i="22"/>
  <c r="J410" i="22"/>
  <c r="K410" i="22"/>
  <c r="L410" i="22"/>
  <c r="M410" i="22"/>
  <c r="N410" i="22"/>
  <c r="F411" i="22"/>
  <c r="G411" i="22"/>
  <c r="H411" i="22"/>
  <c r="I411" i="22"/>
  <c r="J411" i="22"/>
  <c r="K411" i="22"/>
  <c r="L411" i="22"/>
  <c r="M411" i="22"/>
  <c r="N411" i="22"/>
  <c r="F412" i="22"/>
  <c r="G412" i="22"/>
  <c r="H412" i="22"/>
  <c r="I412" i="22"/>
  <c r="J412" i="22"/>
  <c r="K412" i="22"/>
  <c r="L412" i="22"/>
  <c r="M412" i="22"/>
  <c r="N412" i="22"/>
  <c r="F413" i="22"/>
  <c r="G413" i="22"/>
  <c r="H413" i="22"/>
  <c r="I413" i="22"/>
  <c r="J413" i="22"/>
  <c r="K413" i="22"/>
  <c r="L413" i="22"/>
  <c r="M413" i="22"/>
  <c r="N413" i="22"/>
  <c r="F414" i="22"/>
  <c r="G414" i="22"/>
  <c r="H414" i="22"/>
  <c r="I414" i="22"/>
  <c r="J414" i="22"/>
  <c r="K414" i="22"/>
  <c r="L414" i="22"/>
  <c r="M414" i="22"/>
  <c r="N414" i="22"/>
  <c r="F415" i="22"/>
  <c r="G415" i="22"/>
  <c r="H415" i="22"/>
  <c r="I415" i="22"/>
  <c r="J415" i="22"/>
  <c r="K415" i="22"/>
  <c r="L415" i="22"/>
  <c r="M415" i="22"/>
  <c r="N415" i="22"/>
  <c r="F416" i="22"/>
  <c r="G416" i="22"/>
  <c r="H416" i="22"/>
  <c r="I416" i="22"/>
  <c r="J416" i="22"/>
  <c r="K416" i="22"/>
  <c r="L416" i="22"/>
  <c r="M416" i="22"/>
  <c r="N416" i="22"/>
  <c r="F417" i="22"/>
  <c r="G417" i="22"/>
  <c r="H417" i="22"/>
  <c r="I417" i="22"/>
  <c r="J417" i="22"/>
  <c r="K417" i="22"/>
  <c r="L417" i="22"/>
  <c r="M417" i="22"/>
  <c r="N417" i="22"/>
  <c r="F418" i="22"/>
  <c r="G418" i="22"/>
  <c r="H418" i="22"/>
  <c r="I418" i="22"/>
  <c r="J418" i="22"/>
  <c r="K418" i="22"/>
  <c r="L418" i="22"/>
  <c r="M418" i="22"/>
  <c r="N418" i="22"/>
  <c r="F419" i="22"/>
  <c r="G419" i="22"/>
  <c r="H419" i="22"/>
  <c r="I419" i="22"/>
  <c r="J419" i="22"/>
  <c r="K419" i="22"/>
  <c r="L419" i="22"/>
  <c r="M419" i="22"/>
  <c r="N419" i="22"/>
  <c r="F420" i="22"/>
  <c r="G420" i="22"/>
  <c r="H420" i="22"/>
  <c r="I420" i="22"/>
  <c r="J420" i="22"/>
  <c r="K420" i="22"/>
  <c r="L420" i="22"/>
  <c r="M420" i="22"/>
  <c r="N420" i="22"/>
  <c r="F421" i="22"/>
  <c r="G421" i="22"/>
  <c r="H421" i="22"/>
  <c r="I421" i="22"/>
  <c r="J421" i="22"/>
  <c r="K421" i="22"/>
  <c r="L421" i="22"/>
  <c r="M421" i="22"/>
  <c r="N421" i="22"/>
  <c r="F422" i="22"/>
  <c r="G422" i="22"/>
  <c r="H422" i="22"/>
  <c r="I422" i="22"/>
  <c r="J422" i="22"/>
  <c r="K422" i="22"/>
  <c r="L422" i="22"/>
  <c r="M422" i="22"/>
  <c r="N422" i="22"/>
  <c r="F423" i="22"/>
  <c r="G423" i="22"/>
  <c r="H423" i="22"/>
  <c r="I423" i="22"/>
  <c r="J423" i="22"/>
  <c r="K423" i="22"/>
  <c r="L423" i="22"/>
  <c r="M423" i="22"/>
  <c r="N423" i="22"/>
  <c r="F424" i="22"/>
  <c r="G424" i="22"/>
  <c r="H424" i="22"/>
  <c r="I424" i="22"/>
  <c r="J424" i="22"/>
  <c r="K424" i="22"/>
  <c r="L424" i="22"/>
  <c r="M424" i="22"/>
  <c r="N424" i="22"/>
  <c r="F425" i="22"/>
  <c r="G425" i="22"/>
  <c r="H425" i="22"/>
  <c r="I425" i="22"/>
  <c r="J425" i="22"/>
  <c r="K425" i="22"/>
  <c r="L425" i="22"/>
  <c r="M425" i="22"/>
  <c r="N425" i="22"/>
  <c r="F426" i="22"/>
  <c r="G426" i="22"/>
  <c r="H426" i="22"/>
  <c r="I426" i="22"/>
  <c r="J426" i="22"/>
  <c r="K426" i="22"/>
  <c r="L426" i="22"/>
  <c r="M426" i="22"/>
  <c r="N426" i="22"/>
  <c r="F427" i="22"/>
  <c r="G427" i="22"/>
  <c r="H427" i="22"/>
  <c r="I427" i="22"/>
  <c r="J427" i="22"/>
  <c r="K427" i="22"/>
  <c r="L427" i="22"/>
  <c r="M427" i="22"/>
  <c r="N427" i="22"/>
  <c r="F428" i="22"/>
  <c r="G428" i="22"/>
  <c r="H428" i="22"/>
  <c r="I428" i="22"/>
  <c r="J428" i="22"/>
  <c r="K428" i="22"/>
  <c r="L428" i="22"/>
  <c r="M428" i="22"/>
  <c r="N428" i="22"/>
  <c r="F429" i="22"/>
  <c r="G429" i="22"/>
  <c r="H429" i="22"/>
  <c r="I429" i="22"/>
  <c r="J429" i="22"/>
  <c r="K429" i="22"/>
  <c r="L429" i="22"/>
  <c r="M429" i="22"/>
  <c r="N429" i="22"/>
  <c r="F430" i="22"/>
  <c r="G430" i="22"/>
  <c r="H430" i="22"/>
  <c r="I430" i="22"/>
  <c r="J430" i="22"/>
  <c r="K430" i="22"/>
  <c r="L430" i="22"/>
  <c r="M430" i="22"/>
  <c r="N430" i="22"/>
  <c r="F431" i="22"/>
  <c r="G431" i="22"/>
  <c r="H431" i="22"/>
  <c r="I431" i="22"/>
  <c r="J431" i="22"/>
  <c r="K431" i="22"/>
  <c r="L431" i="22"/>
  <c r="M431" i="22"/>
  <c r="N431" i="22"/>
  <c r="F432" i="22"/>
  <c r="G432" i="22"/>
  <c r="H432" i="22"/>
  <c r="I432" i="22"/>
  <c r="J432" i="22"/>
  <c r="K432" i="22"/>
  <c r="L432" i="22"/>
  <c r="M432" i="22"/>
  <c r="N432" i="22"/>
  <c r="F433" i="22"/>
  <c r="G433" i="22"/>
  <c r="H433" i="22"/>
  <c r="I433" i="22"/>
  <c r="J433" i="22"/>
  <c r="K433" i="22"/>
  <c r="L433" i="22"/>
  <c r="M433" i="22"/>
  <c r="N433" i="22"/>
  <c r="F434" i="22"/>
  <c r="G434" i="22"/>
  <c r="H434" i="22"/>
  <c r="I434" i="22"/>
  <c r="J434" i="22"/>
  <c r="K434" i="22"/>
  <c r="L434" i="22"/>
  <c r="M434" i="22"/>
  <c r="N434" i="22"/>
  <c r="F435" i="22"/>
  <c r="G435" i="22"/>
  <c r="H435" i="22"/>
  <c r="I435" i="22"/>
  <c r="J435" i="22"/>
  <c r="K435" i="22"/>
  <c r="L435" i="22"/>
  <c r="M435" i="22"/>
  <c r="N435" i="22"/>
  <c r="F436" i="22"/>
  <c r="G436" i="22"/>
  <c r="H436" i="22"/>
  <c r="I436" i="22"/>
  <c r="J436" i="22"/>
  <c r="K436" i="22"/>
  <c r="L436" i="22"/>
  <c r="M436" i="22"/>
  <c r="N436" i="22"/>
  <c r="F437" i="22"/>
  <c r="G437" i="22"/>
  <c r="H437" i="22"/>
  <c r="I437" i="22"/>
  <c r="J437" i="22"/>
  <c r="K437" i="22"/>
  <c r="L437" i="22"/>
  <c r="M437" i="22"/>
  <c r="N437" i="22"/>
  <c r="F438" i="22"/>
  <c r="G438" i="22"/>
  <c r="H438" i="22"/>
  <c r="I438" i="22"/>
  <c r="J438" i="22"/>
  <c r="K438" i="22"/>
  <c r="L438" i="22"/>
  <c r="M438" i="22"/>
  <c r="N438" i="22"/>
  <c r="F439" i="22"/>
  <c r="G439" i="22"/>
  <c r="H439" i="22"/>
  <c r="I439" i="22"/>
  <c r="J439" i="22"/>
  <c r="K439" i="22"/>
  <c r="L439" i="22"/>
  <c r="M439" i="22"/>
  <c r="N439" i="22"/>
  <c r="F440" i="22"/>
  <c r="G440" i="22"/>
  <c r="H440" i="22"/>
  <c r="I440" i="22"/>
  <c r="J440" i="22"/>
  <c r="K440" i="22"/>
  <c r="L440" i="22"/>
  <c r="M440" i="22"/>
  <c r="N440" i="22"/>
  <c r="F441" i="22"/>
  <c r="G441" i="22"/>
  <c r="H441" i="22"/>
  <c r="I441" i="22"/>
  <c r="J441" i="22"/>
  <c r="K441" i="22"/>
  <c r="L441" i="22"/>
  <c r="M441" i="22"/>
  <c r="N441" i="22"/>
  <c r="F442" i="22"/>
  <c r="G442" i="22"/>
  <c r="H442" i="22"/>
  <c r="I442" i="22"/>
  <c r="J442" i="22"/>
  <c r="K442" i="22"/>
  <c r="L442" i="22"/>
  <c r="M442" i="22"/>
  <c r="N442" i="22"/>
  <c r="F443" i="22"/>
  <c r="G443" i="22"/>
  <c r="H443" i="22"/>
  <c r="I443" i="22"/>
  <c r="J443" i="22"/>
  <c r="K443" i="22"/>
  <c r="L443" i="22"/>
  <c r="M443" i="22"/>
  <c r="N443" i="22"/>
  <c r="F444" i="22"/>
  <c r="G444" i="22"/>
  <c r="H444" i="22"/>
  <c r="I444" i="22"/>
  <c r="J444" i="22"/>
  <c r="K444" i="22"/>
  <c r="L444" i="22"/>
  <c r="M444" i="22"/>
  <c r="N444" i="22"/>
  <c r="F445" i="22"/>
  <c r="G445" i="22"/>
  <c r="H445" i="22"/>
  <c r="I445" i="22"/>
  <c r="J445" i="22"/>
  <c r="K445" i="22"/>
  <c r="L445" i="22"/>
  <c r="M445" i="22"/>
  <c r="N445" i="22"/>
  <c r="F446" i="22"/>
  <c r="G446" i="22"/>
  <c r="H446" i="22"/>
  <c r="I446" i="22"/>
  <c r="J446" i="22"/>
  <c r="K446" i="22"/>
  <c r="L446" i="22"/>
  <c r="M446" i="22"/>
  <c r="N446" i="22"/>
  <c r="F447" i="22"/>
  <c r="G447" i="22"/>
  <c r="H447" i="22"/>
  <c r="I447" i="22"/>
  <c r="J447" i="22"/>
  <c r="K447" i="22"/>
  <c r="L447" i="22"/>
  <c r="M447" i="22"/>
  <c r="N447" i="22"/>
  <c r="F448" i="22"/>
  <c r="G448" i="22"/>
  <c r="H448" i="22"/>
  <c r="I448" i="22"/>
  <c r="J448" i="22"/>
  <c r="K448" i="22"/>
  <c r="L448" i="22"/>
  <c r="M448" i="22"/>
  <c r="N448" i="22"/>
  <c r="F449" i="22"/>
  <c r="G449" i="22"/>
  <c r="H449" i="22"/>
  <c r="I449" i="22"/>
  <c r="J449" i="22"/>
  <c r="K449" i="22"/>
  <c r="L449" i="22"/>
  <c r="M449" i="22"/>
  <c r="N449" i="22"/>
  <c r="F450" i="22"/>
  <c r="G450" i="22"/>
  <c r="H450" i="22"/>
  <c r="I450" i="22"/>
  <c r="J450" i="22"/>
  <c r="K450" i="22"/>
  <c r="L450" i="22"/>
  <c r="M450" i="22"/>
  <c r="N450" i="22"/>
  <c r="F451" i="22"/>
  <c r="G451" i="22"/>
  <c r="H451" i="22"/>
  <c r="I451" i="22"/>
  <c r="J451" i="22"/>
  <c r="K451" i="22"/>
  <c r="L451" i="22"/>
  <c r="M451" i="22"/>
  <c r="N451" i="22"/>
  <c r="F452" i="22"/>
  <c r="G452" i="22"/>
  <c r="H452" i="22"/>
  <c r="I452" i="22"/>
  <c r="J452" i="22"/>
  <c r="K452" i="22"/>
  <c r="L452" i="22"/>
  <c r="M452" i="22"/>
  <c r="N452" i="22"/>
  <c r="F453" i="22"/>
  <c r="G453" i="22"/>
  <c r="H453" i="22"/>
  <c r="I453" i="22"/>
  <c r="J453" i="22"/>
  <c r="K453" i="22"/>
  <c r="L453" i="22"/>
  <c r="M453" i="22"/>
  <c r="N453" i="22"/>
  <c r="F454" i="22"/>
  <c r="G454" i="22"/>
  <c r="H454" i="22"/>
  <c r="I454" i="22"/>
  <c r="J454" i="22"/>
  <c r="K454" i="22"/>
  <c r="L454" i="22"/>
  <c r="M454" i="22"/>
  <c r="N454" i="22"/>
  <c r="F455" i="22"/>
  <c r="G455" i="22"/>
  <c r="H455" i="22"/>
  <c r="I455" i="22"/>
  <c r="J455" i="22"/>
  <c r="K455" i="22"/>
  <c r="L455" i="22"/>
  <c r="M455" i="22"/>
  <c r="N455" i="22"/>
  <c r="F456" i="22"/>
  <c r="G456" i="22"/>
  <c r="H456" i="22"/>
  <c r="I456" i="22"/>
  <c r="J456" i="22"/>
  <c r="K456" i="22"/>
  <c r="L456" i="22"/>
  <c r="M456" i="22"/>
  <c r="N456" i="22"/>
  <c r="F457" i="22"/>
  <c r="G457" i="22"/>
  <c r="H457" i="22"/>
  <c r="I457" i="22"/>
  <c r="J457" i="22"/>
  <c r="K457" i="22"/>
  <c r="L457" i="22"/>
  <c r="M457" i="22"/>
  <c r="N457" i="22"/>
  <c r="F458" i="22"/>
  <c r="G458" i="22"/>
  <c r="H458" i="22"/>
  <c r="I458" i="22"/>
  <c r="J458" i="22"/>
  <c r="K458" i="22"/>
  <c r="L458" i="22"/>
  <c r="M458" i="22"/>
  <c r="N458" i="22"/>
  <c r="F459" i="22"/>
  <c r="G459" i="22"/>
  <c r="H459" i="22"/>
  <c r="I459" i="22"/>
  <c r="J459" i="22"/>
  <c r="K459" i="22"/>
  <c r="L459" i="22"/>
  <c r="M459" i="22"/>
  <c r="N459" i="22"/>
  <c r="F460" i="22"/>
  <c r="G460" i="22"/>
  <c r="H460" i="22"/>
  <c r="I460" i="22"/>
  <c r="J460" i="22"/>
  <c r="K460" i="22"/>
  <c r="L460" i="22"/>
  <c r="M460" i="22"/>
  <c r="N460" i="22"/>
  <c r="F461" i="22"/>
  <c r="G461" i="22"/>
  <c r="H461" i="22"/>
  <c r="I461" i="22"/>
  <c r="J461" i="22"/>
  <c r="K461" i="22"/>
  <c r="L461" i="22"/>
  <c r="M461" i="22"/>
  <c r="N461" i="22"/>
  <c r="F462" i="22"/>
  <c r="G462" i="22"/>
  <c r="H462" i="22"/>
  <c r="I462" i="22"/>
  <c r="J462" i="22"/>
  <c r="K462" i="22"/>
  <c r="L462" i="22"/>
  <c r="M462" i="22"/>
  <c r="N462" i="22"/>
  <c r="F463" i="22"/>
  <c r="G463" i="22"/>
  <c r="H463" i="22"/>
  <c r="I463" i="22"/>
  <c r="J463" i="22"/>
  <c r="K463" i="22"/>
  <c r="L463" i="22"/>
  <c r="M463" i="22"/>
  <c r="N463" i="22"/>
  <c r="F464" i="22"/>
  <c r="G464" i="22"/>
  <c r="H464" i="22"/>
  <c r="I464" i="22"/>
  <c r="J464" i="22"/>
  <c r="K464" i="22"/>
  <c r="L464" i="22"/>
  <c r="M464" i="22"/>
  <c r="N464" i="22"/>
  <c r="F465" i="22"/>
  <c r="G465" i="22"/>
  <c r="H465" i="22"/>
  <c r="I465" i="22"/>
  <c r="J465" i="22"/>
  <c r="K465" i="22"/>
  <c r="L465" i="22"/>
  <c r="M465" i="22"/>
  <c r="N465" i="22"/>
  <c r="F466" i="22"/>
  <c r="G466" i="22"/>
  <c r="H466" i="22"/>
  <c r="I466" i="22"/>
  <c r="J466" i="22"/>
  <c r="K466" i="22"/>
  <c r="L466" i="22"/>
  <c r="M466" i="22"/>
  <c r="N466" i="22"/>
  <c r="F467" i="22"/>
  <c r="G467" i="22"/>
  <c r="H467" i="22"/>
  <c r="I467" i="22"/>
  <c r="J467" i="22"/>
  <c r="K467" i="22"/>
  <c r="L467" i="22"/>
  <c r="M467" i="22"/>
  <c r="N467" i="22"/>
  <c r="F468" i="22"/>
  <c r="G468" i="22"/>
  <c r="H468" i="22"/>
  <c r="I468" i="22"/>
  <c r="J468" i="22"/>
  <c r="K468" i="22"/>
  <c r="L468" i="22"/>
  <c r="M468" i="22"/>
  <c r="N468" i="22"/>
  <c r="F469" i="22"/>
  <c r="G469" i="22"/>
  <c r="H469" i="22"/>
  <c r="I469" i="22"/>
  <c r="J469" i="22"/>
  <c r="K469" i="22"/>
  <c r="L469" i="22"/>
  <c r="M469" i="22"/>
  <c r="N469" i="22"/>
  <c r="F470" i="22"/>
  <c r="G470" i="22"/>
  <c r="H470" i="22"/>
  <c r="I470" i="22"/>
  <c r="J470" i="22"/>
  <c r="K470" i="22"/>
  <c r="L470" i="22"/>
  <c r="M470" i="22"/>
  <c r="N470" i="22"/>
  <c r="F471" i="22"/>
  <c r="G471" i="22"/>
  <c r="H471" i="22"/>
  <c r="I471" i="22"/>
  <c r="J471" i="22"/>
  <c r="K471" i="22"/>
  <c r="L471" i="22"/>
  <c r="M471" i="22"/>
  <c r="N471" i="22"/>
  <c r="F472" i="22"/>
  <c r="G472" i="22"/>
  <c r="H472" i="22"/>
  <c r="I472" i="22"/>
  <c r="J472" i="22"/>
  <c r="K472" i="22"/>
  <c r="L472" i="22"/>
  <c r="M472" i="22"/>
  <c r="N472" i="22"/>
  <c r="F473" i="22"/>
  <c r="G473" i="22"/>
  <c r="H473" i="22"/>
  <c r="I473" i="22"/>
  <c r="J473" i="22"/>
  <c r="K473" i="22"/>
  <c r="L473" i="22"/>
  <c r="M473" i="22"/>
  <c r="N473" i="22"/>
  <c r="F474" i="22"/>
  <c r="G474" i="22"/>
  <c r="H474" i="22"/>
  <c r="I474" i="22"/>
  <c r="J474" i="22"/>
  <c r="K474" i="22"/>
  <c r="L474" i="22"/>
  <c r="M474" i="22"/>
  <c r="N474" i="22"/>
  <c r="F475" i="22"/>
  <c r="G475" i="22"/>
  <c r="H475" i="22"/>
  <c r="I475" i="22"/>
  <c r="J475" i="22"/>
  <c r="K475" i="22"/>
  <c r="L475" i="22"/>
  <c r="M475" i="22"/>
  <c r="N475" i="22"/>
  <c r="F476" i="22"/>
  <c r="G476" i="22"/>
  <c r="H476" i="22"/>
  <c r="I476" i="22"/>
  <c r="J476" i="22"/>
  <c r="K476" i="22"/>
  <c r="L476" i="22"/>
  <c r="M476" i="22"/>
  <c r="N476" i="22"/>
  <c r="F477" i="22"/>
  <c r="G477" i="22"/>
  <c r="H477" i="22"/>
  <c r="I477" i="22"/>
  <c r="J477" i="22"/>
  <c r="K477" i="22"/>
  <c r="L477" i="22"/>
  <c r="M477" i="22"/>
  <c r="N477" i="22"/>
  <c r="F478" i="22"/>
  <c r="G478" i="22"/>
  <c r="H478" i="22"/>
  <c r="I478" i="22"/>
  <c r="J478" i="22"/>
  <c r="K478" i="22"/>
  <c r="L478" i="22"/>
  <c r="M478" i="22"/>
  <c r="N478" i="22"/>
  <c r="F479" i="22"/>
  <c r="G479" i="22"/>
  <c r="H479" i="22"/>
  <c r="I479" i="22"/>
  <c r="J479" i="22"/>
  <c r="K479" i="22"/>
  <c r="L479" i="22"/>
  <c r="M479" i="22"/>
  <c r="N479" i="22"/>
  <c r="F480" i="22"/>
  <c r="G480" i="22"/>
  <c r="H480" i="22"/>
  <c r="I480" i="22"/>
  <c r="J480" i="22"/>
  <c r="K480" i="22"/>
  <c r="L480" i="22"/>
  <c r="M480" i="22"/>
  <c r="N480" i="22"/>
  <c r="F481" i="22"/>
  <c r="G481" i="22"/>
  <c r="H481" i="22"/>
  <c r="I481" i="22"/>
  <c r="J481" i="22"/>
  <c r="K481" i="22"/>
  <c r="L481" i="22"/>
  <c r="M481" i="22"/>
  <c r="N481" i="22"/>
  <c r="F482" i="22"/>
  <c r="G482" i="22"/>
  <c r="H482" i="22"/>
  <c r="I482" i="22"/>
  <c r="J482" i="22"/>
  <c r="K482" i="22"/>
  <c r="L482" i="22"/>
  <c r="M482" i="22"/>
  <c r="N482" i="22"/>
  <c r="F483" i="22"/>
  <c r="G483" i="22"/>
  <c r="H483" i="22"/>
  <c r="I483" i="22"/>
  <c r="J483" i="22"/>
  <c r="K483" i="22"/>
  <c r="L483" i="22"/>
  <c r="M483" i="22"/>
  <c r="N483" i="22"/>
  <c r="F484" i="22"/>
  <c r="G484" i="22"/>
  <c r="H484" i="22"/>
  <c r="I484" i="22"/>
  <c r="J484" i="22"/>
  <c r="K484" i="22"/>
  <c r="L484" i="22"/>
  <c r="M484" i="22"/>
  <c r="N484" i="22"/>
  <c r="F485" i="22"/>
  <c r="G485" i="22"/>
  <c r="H485" i="22"/>
  <c r="I485" i="22"/>
  <c r="J485" i="22"/>
  <c r="K485" i="22"/>
  <c r="L485" i="22"/>
  <c r="M485" i="22"/>
  <c r="N485" i="22"/>
  <c r="F486" i="22"/>
  <c r="G486" i="22"/>
  <c r="H486" i="22"/>
  <c r="I486" i="22"/>
  <c r="J486" i="22"/>
  <c r="K486" i="22"/>
  <c r="L486" i="22"/>
  <c r="M486" i="22"/>
  <c r="N486" i="22"/>
  <c r="F487" i="22"/>
  <c r="G487" i="22"/>
  <c r="H487" i="22"/>
  <c r="I487" i="22"/>
  <c r="J487" i="22"/>
  <c r="K487" i="22"/>
  <c r="L487" i="22"/>
  <c r="M487" i="22"/>
  <c r="N487" i="22"/>
  <c r="F488" i="22"/>
  <c r="G488" i="22"/>
  <c r="H488" i="22"/>
  <c r="I488" i="22"/>
  <c r="J488" i="22"/>
  <c r="K488" i="22"/>
  <c r="L488" i="22"/>
  <c r="M488" i="22"/>
  <c r="N488" i="22"/>
  <c r="F489" i="22"/>
  <c r="G489" i="22"/>
  <c r="H489" i="22"/>
  <c r="I489" i="22"/>
  <c r="J489" i="22"/>
  <c r="K489" i="22"/>
  <c r="L489" i="22"/>
  <c r="M489" i="22"/>
  <c r="N489" i="22"/>
  <c r="F490" i="22"/>
  <c r="G490" i="22"/>
  <c r="H490" i="22"/>
  <c r="I490" i="22"/>
  <c r="J490" i="22"/>
  <c r="K490" i="22"/>
  <c r="L490" i="22"/>
  <c r="M490" i="22"/>
  <c r="N490" i="22"/>
  <c r="F491" i="22"/>
  <c r="G491" i="22"/>
  <c r="H491" i="22"/>
  <c r="I491" i="22"/>
  <c r="J491" i="22"/>
  <c r="K491" i="22"/>
  <c r="L491" i="22"/>
  <c r="M491" i="22"/>
  <c r="N491" i="22"/>
  <c r="F492" i="22"/>
  <c r="G492" i="22"/>
  <c r="H492" i="22"/>
  <c r="I492" i="22"/>
  <c r="J492" i="22"/>
  <c r="K492" i="22"/>
  <c r="L492" i="22"/>
  <c r="M492" i="22"/>
  <c r="N492" i="22"/>
  <c r="F493" i="22"/>
  <c r="G493" i="22"/>
  <c r="H493" i="22"/>
  <c r="I493" i="22"/>
  <c r="J493" i="22"/>
  <c r="K493" i="22"/>
  <c r="L493" i="22"/>
  <c r="M493" i="22"/>
  <c r="N493" i="22"/>
  <c r="F494" i="22"/>
  <c r="G494" i="22"/>
  <c r="H494" i="22"/>
  <c r="I494" i="22"/>
  <c r="J494" i="22"/>
  <c r="K494" i="22"/>
  <c r="L494" i="22"/>
  <c r="M494" i="22"/>
  <c r="N494" i="22"/>
  <c r="F495" i="22"/>
  <c r="G495" i="22"/>
  <c r="H495" i="22"/>
  <c r="I495" i="22"/>
  <c r="J495" i="22"/>
  <c r="K495" i="22"/>
  <c r="L495" i="22"/>
  <c r="M495" i="22"/>
  <c r="N495" i="22"/>
  <c r="F496" i="22"/>
  <c r="G496" i="22"/>
  <c r="H496" i="22"/>
  <c r="I496" i="22"/>
  <c r="J496" i="22"/>
  <c r="K496" i="22"/>
  <c r="L496" i="22"/>
  <c r="M496" i="22"/>
  <c r="N496" i="22"/>
  <c r="F497" i="22"/>
  <c r="G497" i="22"/>
  <c r="H497" i="22"/>
  <c r="I497" i="22"/>
  <c r="J497" i="22"/>
  <c r="K497" i="22"/>
  <c r="L497" i="22"/>
  <c r="M497" i="22"/>
  <c r="N497" i="22"/>
  <c r="F498" i="22"/>
  <c r="G498" i="22"/>
  <c r="H498" i="22"/>
  <c r="I498" i="22"/>
  <c r="J498" i="22"/>
  <c r="K498" i="22"/>
  <c r="L498" i="22"/>
  <c r="M498" i="22"/>
  <c r="N498" i="22"/>
  <c r="F499" i="22"/>
  <c r="G499" i="22"/>
  <c r="H499" i="22"/>
  <c r="I499" i="22"/>
  <c r="J499" i="22"/>
  <c r="K499" i="22"/>
  <c r="L499" i="22"/>
  <c r="M499" i="22"/>
  <c r="N499" i="22"/>
  <c r="F500" i="22"/>
  <c r="G500" i="22"/>
  <c r="H500" i="22"/>
  <c r="I500" i="22"/>
  <c r="J500" i="22"/>
  <c r="K500" i="22"/>
  <c r="L500" i="22"/>
  <c r="M500" i="22"/>
  <c r="N500" i="22"/>
  <c r="F501" i="22"/>
  <c r="G501" i="22"/>
  <c r="H501" i="22"/>
  <c r="I501" i="22"/>
  <c r="J501" i="22"/>
  <c r="K501" i="22"/>
  <c r="L501" i="22"/>
  <c r="M501" i="22"/>
  <c r="N501" i="22"/>
  <c r="F502" i="22"/>
  <c r="G502" i="22"/>
  <c r="H502" i="22"/>
  <c r="I502" i="22"/>
  <c r="J502" i="22"/>
  <c r="K502" i="22"/>
  <c r="L502" i="22"/>
  <c r="M502" i="22"/>
  <c r="N502" i="22"/>
  <c r="F503" i="22"/>
  <c r="G503" i="22"/>
  <c r="H503" i="22"/>
  <c r="I503" i="22"/>
  <c r="J503" i="22"/>
  <c r="K503" i="22"/>
  <c r="L503" i="22"/>
  <c r="M503" i="22"/>
  <c r="N503" i="22"/>
  <c r="F504" i="22"/>
  <c r="G504" i="22"/>
  <c r="H504" i="22"/>
  <c r="I504" i="22"/>
  <c r="J504" i="22"/>
  <c r="K504" i="22"/>
  <c r="L504" i="22"/>
  <c r="M504" i="22"/>
  <c r="N504" i="22"/>
  <c r="F505" i="22"/>
  <c r="G505" i="22"/>
  <c r="H505" i="22"/>
  <c r="I505" i="22"/>
  <c r="J505" i="22"/>
  <c r="K505" i="22"/>
  <c r="L505" i="22"/>
  <c r="M505" i="22"/>
  <c r="N505" i="22"/>
  <c r="F506" i="22"/>
  <c r="G506" i="22"/>
  <c r="H506" i="22"/>
  <c r="I506" i="22"/>
  <c r="J506" i="22"/>
  <c r="K506" i="22"/>
  <c r="L506" i="22"/>
  <c r="M506" i="22"/>
  <c r="N506" i="22"/>
  <c r="F507" i="22"/>
  <c r="G507" i="22"/>
  <c r="H507" i="22"/>
  <c r="I507" i="22"/>
  <c r="J507" i="22"/>
  <c r="K507" i="22"/>
  <c r="L507" i="22"/>
  <c r="M507" i="22"/>
  <c r="N507" i="22"/>
  <c r="F508" i="22"/>
  <c r="G508" i="22"/>
  <c r="H508" i="22"/>
  <c r="I508" i="22"/>
  <c r="J508" i="22"/>
  <c r="K508" i="22"/>
  <c r="L508" i="22"/>
  <c r="M508" i="22"/>
  <c r="N508" i="22"/>
  <c r="F509" i="22"/>
  <c r="G509" i="22"/>
  <c r="H509" i="22"/>
  <c r="I509" i="22"/>
  <c r="J509" i="22"/>
  <c r="K509" i="22"/>
  <c r="L509" i="22"/>
  <c r="M509" i="22"/>
  <c r="N509" i="22"/>
  <c r="F510" i="22"/>
  <c r="G510" i="22"/>
  <c r="H510" i="22"/>
  <c r="I510" i="22"/>
  <c r="J510" i="22"/>
  <c r="K510" i="22"/>
  <c r="L510" i="22"/>
  <c r="M510" i="22"/>
  <c r="N510" i="22"/>
  <c r="F511" i="22"/>
  <c r="G511" i="22"/>
  <c r="H511" i="22"/>
  <c r="I511" i="22"/>
  <c r="J511" i="22"/>
  <c r="K511" i="22"/>
  <c r="L511" i="22"/>
  <c r="M511" i="22"/>
  <c r="N511" i="22"/>
  <c r="F512" i="22"/>
  <c r="G512" i="22"/>
  <c r="H512" i="22"/>
  <c r="I512" i="22"/>
  <c r="J512" i="22"/>
  <c r="K512" i="22"/>
  <c r="L512" i="22"/>
  <c r="M512" i="22"/>
  <c r="N512" i="22"/>
  <c r="F513" i="22"/>
  <c r="G513" i="22"/>
  <c r="H513" i="22"/>
  <c r="I513" i="22"/>
  <c r="J513" i="22"/>
  <c r="K513" i="22"/>
  <c r="L513" i="22"/>
  <c r="M513" i="22"/>
  <c r="N513" i="22"/>
  <c r="F514" i="22"/>
  <c r="G514" i="22"/>
  <c r="H514" i="22"/>
  <c r="I514" i="22"/>
  <c r="J514" i="22"/>
  <c r="K514" i="22"/>
  <c r="L514" i="22"/>
  <c r="M514" i="22"/>
  <c r="N514" i="22"/>
  <c r="F515" i="22"/>
  <c r="G515" i="22"/>
  <c r="H515" i="22"/>
  <c r="I515" i="22"/>
  <c r="J515" i="22"/>
  <c r="K515" i="22"/>
  <c r="L515" i="22"/>
  <c r="M515" i="22"/>
  <c r="N515" i="22"/>
  <c r="F516" i="22"/>
  <c r="G516" i="22"/>
  <c r="H516" i="22"/>
  <c r="I516" i="22"/>
  <c r="J516" i="22"/>
  <c r="K516" i="22"/>
  <c r="L516" i="22"/>
  <c r="M516" i="22"/>
  <c r="N516" i="22"/>
  <c r="F517" i="22"/>
  <c r="G517" i="22"/>
  <c r="H517" i="22"/>
  <c r="I517" i="22"/>
  <c r="J517" i="22"/>
  <c r="K517" i="22"/>
  <c r="L517" i="22"/>
  <c r="M517" i="22"/>
  <c r="N517" i="22"/>
  <c r="F518" i="22"/>
  <c r="G518" i="22"/>
  <c r="H518" i="22"/>
  <c r="I518" i="22"/>
  <c r="J518" i="22"/>
  <c r="K518" i="22"/>
  <c r="L518" i="22"/>
  <c r="M518" i="22"/>
  <c r="N518" i="22"/>
  <c r="F519" i="22"/>
  <c r="G519" i="22"/>
  <c r="H519" i="22"/>
  <c r="I519" i="22"/>
  <c r="J519" i="22"/>
  <c r="K519" i="22"/>
  <c r="L519" i="22"/>
  <c r="M519" i="22"/>
  <c r="N519" i="22"/>
  <c r="F520" i="22"/>
  <c r="G520" i="22"/>
  <c r="H520" i="22"/>
  <c r="I520" i="22"/>
  <c r="J520" i="22"/>
  <c r="K520" i="22"/>
  <c r="L520" i="22"/>
  <c r="M520" i="22"/>
  <c r="N520" i="22"/>
  <c r="F521" i="22"/>
  <c r="G521" i="22"/>
  <c r="H521" i="22"/>
  <c r="I521" i="22"/>
  <c r="J521" i="22"/>
  <c r="K521" i="22"/>
  <c r="L521" i="22"/>
  <c r="M521" i="22"/>
  <c r="N521" i="22"/>
  <c r="F522" i="22"/>
  <c r="G522" i="22"/>
  <c r="H522" i="22"/>
  <c r="I522" i="22"/>
  <c r="J522" i="22"/>
  <c r="K522" i="22"/>
  <c r="L522" i="22"/>
  <c r="M522" i="22"/>
  <c r="N522" i="22"/>
  <c r="F523" i="22"/>
  <c r="G523" i="22"/>
  <c r="H523" i="22"/>
  <c r="I523" i="22"/>
  <c r="J523" i="22"/>
  <c r="K523" i="22"/>
  <c r="L523" i="22"/>
  <c r="M523" i="22"/>
  <c r="N523" i="22"/>
  <c r="F524" i="22"/>
  <c r="G524" i="22"/>
  <c r="H524" i="22"/>
  <c r="I524" i="22"/>
  <c r="J524" i="22"/>
  <c r="K524" i="22"/>
  <c r="L524" i="22"/>
  <c r="M524" i="22"/>
  <c r="N524" i="22"/>
  <c r="F525" i="22"/>
  <c r="G525" i="22"/>
  <c r="H525" i="22"/>
  <c r="I525" i="22"/>
  <c r="J525" i="22"/>
  <c r="K525" i="22"/>
  <c r="L525" i="22"/>
  <c r="M525" i="22"/>
  <c r="N525" i="22"/>
  <c r="F526" i="22"/>
  <c r="G526" i="22"/>
  <c r="H526" i="22"/>
  <c r="I526" i="22"/>
  <c r="J526" i="22"/>
  <c r="K526" i="22"/>
  <c r="L526" i="22"/>
  <c r="M526" i="22"/>
  <c r="N526" i="22"/>
  <c r="F527" i="22"/>
  <c r="G527" i="22"/>
  <c r="H527" i="22"/>
  <c r="I527" i="22"/>
  <c r="J527" i="22"/>
  <c r="K527" i="22"/>
  <c r="L527" i="22"/>
  <c r="M527" i="22"/>
  <c r="N527" i="22"/>
  <c r="F528" i="22"/>
  <c r="G528" i="22"/>
  <c r="H528" i="22"/>
  <c r="I528" i="22"/>
  <c r="J528" i="22"/>
  <c r="K528" i="22"/>
  <c r="L528" i="22"/>
  <c r="M528" i="22"/>
  <c r="N528" i="22"/>
  <c r="F529" i="22"/>
  <c r="G529" i="22"/>
  <c r="H529" i="22"/>
  <c r="I529" i="22"/>
  <c r="J529" i="22"/>
  <c r="K529" i="22"/>
  <c r="L529" i="22"/>
  <c r="M529" i="22"/>
  <c r="N529" i="22"/>
  <c r="F530" i="22"/>
  <c r="G530" i="22"/>
  <c r="H530" i="22"/>
  <c r="I530" i="22"/>
  <c r="J530" i="22"/>
  <c r="K530" i="22"/>
  <c r="L530" i="22"/>
  <c r="M530" i="22"/>
  <c r="N530" i="22"/>
  <c r="F531" i="22"/>
  <c r="G531" i="22"/>
  <c r="H531" i="22"/>
  <c r="I531" i="22"/>
  <c r="J531" i="22"/>
  <c r="K531" i="22"/>
  <c r="L531" i="22"/>
  <c r="M531" i="22"/>
  <c r="N531" i="22"/>
  <c r="F532" i="22"/>
  <c r="G532" i="22"/>
  <c r="H532" i="22"/>
  <c r="I532" i="22"/>
  <c r="J532" i="22"/>
  <c r="K532" i="22"/>
  <c r="L532" i="22"/>
  <c r="M532" i="22"/>
  <c r="N532" i="22"/>
  <c r="F533" i="22"/>
  <c r="G533" i="22"/>
  <c r="H533" i="22"/>
  <c r="I533" i="22"/>
  <c r="J533" i="22"/>
  <c r="K533" i="22"/>
  <c r="L533" i="22"/>
  <c r="M533" i="22"/>
  <c r="N533" i="22"/>
  <c r="F534" i="22"/>
  <c r="G534" i="22"/>
  <c r="H534" i="22"/>
  <c r="I534" i="22"/>
  <c r="J534" i="22"/>
  <c r="K534" i="22"/>
  <c r="L534" i="22"/>
  <c r="M534" i="22"/>
  <c r="N534" i="22"/>
  <c r="F535" i="22"/>
  <c r="G535" i="22"/>
  <c r="H535" i="22"/>
  <c r="I535" i="22"/>
  <c r="J535" i="22"/>
  <c r="K535" i="22"/>
  <c r="L535" i="22"/>
  <c r="M535" i="22"/>
  <c r="N535" i="22"/>
  <c r="F536" i="22"/>
  <c r="G536" i="22"/>
  <c r="H536" i="22"/>
  <c r="I536" i="22"/>
  <c r="J536" i="22"/>
  <c r="K536" i="22"/>
  <c r="L536" i="22"/>
  <c r="M536" i="22"/>
  <c r="N536" i="22"/>
  <c r="F537" i="22"/>
  <c r="G537" i="22"/>
  <c r="H537" i="22"/>
  <c r="I537" i="22"/>
  <c r="J537" i="22"/>
  <c r="K537" i="22"/>
  <c r="L537" i="22"/>
  <c r="M537" i="22"/>
  <c r="N537" i="22"/>
  <c r="F538" i="22"/>
  <c r="G538" i="22"/>
  <c r="H538" i="22"/>
  <c r="I538" i="22"/>
  <c r="J538" i="22"/>
  <c r="K538" i="22"/>
  <c r="L538" i="22"/>
  <c r="M538" i="22"/>
  <c r="N538" i="22"/>
  <c r="F539" i="22"/>
  <c r="G539" i="22"/>
  <c r="H539" i="22"/>
  <c r="I539" i="22"/>
  <c r="J539" i="22"/>
  <c r="K539" i="22"/>
  <c r="L539" i="22"/>
  <c r="M539" i="22"/>
  <c r="N539" i="22"/>
  <c r="F540" i="22"/>
  <c r="G540" i="22"/>
  <c r="H540" i="22"/>
  <c r="I540" i="22"/>
  <c r="J540" i="22"/>
  <c r="K540" i="22"/>
  <c r="L540" i="22"/>
  <c r="M540" i="22"/>
  <c r="N540" i="22"/>
  <c r="F541" i="22"/>
  <c r="G541" i="22"/>
  <c r="H541" i="22"/>
  <c r="I541" i="22"/>
  <c r="J541" i="22"/>
  <c r="K541" i="22"/>
  <c r="L541" i="22"/>
  <c r="M541" i="22"/>
  <c r="N541" i="22"/>
  <c r="F542" i="22"/>
  <c r="G542" i="22"/>
  <c r="H542" i="22"/>
  <c r="I542" i="22"/>
  <c r="J542" i="22"/>
  <c r="K542" i="22"/>
  <c r="L542" i="22"/>
  <c r="M542" i="22"/>
  <c r="N542" i="22"/>
  <c r="F543" i="22"/>
  <c r="G543" i="22"/>
  <c r="H543" i="22"/>
  <c r="I543" i="22"/>
  <c r="J543" i="22"/>
  <c r="K543" i="22"/>
  <c r="L543" i="22"/>
  <c r="M543" i="22"/>
  <c r="N543" i="22"/>
  <c r="F544" i="22"/>
  <c r="G544" i="22"/>
  <c r="H544" i="22"/>
  <c r="I544" i="22"/>
  <c r="J544" i="22"/>
  <c r="K544" i="22"/>
  <c r="L544" i="22"/>
  <c r="M544" i="22"/>
  <c r="N544" i="22"/>
  <c r="F545" i="22"/>
  <c r="G545" i="22"/>
  <c r="H545" i="22"/>
  <c r="I545" i="22"/>
  <c r="J545" i="22"/>
  <c r="K545" i="22"/>
  <c r="L545" i="22"/>
  <c r="M545" i="22"/>
  <c r="N545" i="22"/>
  <c r="F546" i="22"/>
  <c r="G546" i="22"/>
  <c r="H546" i="22"/>
  <c r="I546" i="22"/>
  <c r="J546" i="22"/>
  <c r="K546" i="22"/>
  <c r="L546" i="22"/>
  <c r="M546" i="22"/>
  <c r="N546" i="22"/>
  <c r="F547" i="22"/>
  <c r="G547" i="22"/>
  <c r="H547" i="22"/>
  <c r="I547" i="22"/>
  <c r="J547" i="22"/>
  <c r="K547" i="22"/>
  <c r="L547" i="22"/>
  <c r="M547" i="22"/>
  <c r="N547" i="22"/>
  <c r="F548" i="22"/>
  <c r="G548" i="22"/>
  <c r="H548" i="22"/>
  <c r="I548" i="22"/>
  <c r="J548" i="22"/>
  <c r="K548" i="22"/>
  <c r="L548" i="22"/>
  <c r="M548" i="22"/>
  <c r="N548" i="22"/>
  <c r="F549" i="22"/>
  <c r="G549" i="22"/>
  <c r="H549" i="22"/>
  <c r="I549" i="22"/>
  <c r="J549" i="22"/>
  <c r="K549" i="22"/>
  <c r="L549" i="22"/>
  <c r="M549" i="22"/>
  <c r="N549" i="22"/>
  <c r="F550" i="22"/>
  <c r="G550" i="22"/>
  <c r="H550" i="22"/>
  <c r="I550" i="22"/>
  <c r="J550" i="22"/>
  <c r="K550" i="22"/>
  <c r="L550" i="22"/>
  <c r="M550" i="22"/>
  <c r="N550" i="22"/>
  <c r="F551" i="22"/>
  <c r="G551" i="22"/>
  <c r="H551" i="22"/>
  <c r="I551" i="22"/>
  <c r="J551" i="22"/>
  <c r="K551" i="22"/>
  <c r="L551" i="22"/>
  <c r="M551" i="22"/>
  <c r="N551" i="22"/>
  <c r="F552" i="22"/>
  <c r="G552" i="22"/>
  <c r="H552" i="22"/>
  <c r="I552" i="22"/>
  <c r="J552" i="22"/>
  <c r="K552" i="22"/>
  <c r="L552" i="22"/>
  <c r="M552" i="22"/>
  <c r="N552" i="22"/>
  <c r="F553" i="22"/>
  <c r="G553" i="22"/>
  <c r="H553" i="22"/>
  <c r="I553" i="22"/>
  <c r="J553" i="22"/>
  <c r="K553" i="22"/>
  <c r="L553" i="22"/>
  <c r="M553" i="22"/>
  <c r="N553" i="22"/>
  <c r="F554" i="22"/>
  <c r="G554" i="22"/>
  <c r="H554" i="22"/>
  <c r="I554" i="22"/>
  <c r="J554" i="22"/>
  <c r="K554" i="22"/>
  <c r="L554" i="22"/>
  <c r="M554" i="22"/>
  <c r="N554" i="22"/>
  <c r="F555" i="22"/>
  <c r="G555" i="22"/>
  <c r="H555" i="22"/>
  <c r="I555" i="22"/>
  <c r="J555" i="22"/>
  <c r="K555" i="22"/>
  <c r="L555" i="22"/>
  <c r="M555" i="22"/>
  <c r="N555" i="22"/>
  <c r="F556" i="22"/>
  <c r="G556" i="22"/>
  <c r="H556" i="22"/>
  <c r="I556" i="22"/>
  <c r="J556" i="22"/>
  <c r="K556" i="22"/>
  <c r="L556" i="22"/>
  <c r="M556" i="22"/>
  <c r="N556" i="22"/>
  <c r="F557" i="22"/>
  <c r="G557" i="22"/>
  <c r="H557" i="22"/>
  <c r="I557" i="22"/>
  <c r="J557" i="22"/>
  <c r="K557" i="22"/>
  <c r="L557" i="22"/>
  <c r="M557" i="22"/>
  <c r="N557" i="22"/>
  <c r="F558" i="22"/>
  <c r="G558" i="22"/>
  <c r="H558" i="22"/>
  <c r="I558" i="22"/>
  <c r="J558" i="22"/>
  <c r="K558" i="22"/>
  <c r="L558" i="22"/>
  <c r="M558" i="22"/>
  <c r="N558" i="22"/>
  <c r="F559" i="22"/>
  <c r="G559" i="22"/>
  <c r="H559" i="22"/>
  <c r="I559" i="22"/>
  <c r="J559" i="22"/>
  <c r="K559" i="22"/>
  <c r="L559" i="22"/>
  <c r="M559" i="22"/>
  <c r="N559" i="22"/>
  <c r="F560" i="22"/>
  <c r="G560" i="22"/>
  <c r="H560" i="22"/>
  <c r="I560" i="22"/>
  <c r="J560" i="22"/>
  <c r="K560" i="22"/>
  <c r="L560" i="22"/>
  <c r="M560" i="22"/>
  <c r="N560" i="22"/>
  <c r="F561" i="22"/>
  <c r="G561" i="22"/>
  <c r="H561" i="22"/>
  <c r="I561" i="22"/>
  <c r="J561" i="22"/>
  <c r="K561" i="22"/>
  <c r="L561" i="22"/>
  <c r="M561" i="22"/>
  <c r="N561" i="22"/>
  <c r="F562" i="22"/>
  <c r="G562" i="22"/>
  <c r="H562" i="22"/>
  <c r="I562" i="22"/>
  <c r="J562" i="22"/>
  <c r="K562" i="22"/>
  <c r="L562" i="22"/>
  <c r="M562" i="22"/>
  <c r="N562" i="22"/>
  <c r="F563" i="22"/>
  <c r="G563" i="22"/>
  <c r="H563" i="22"/>
  <c r="I563" i="22"/>
  <c r="J563" i="22"/>
  <c r="K563" i="22"/>
  <c r="L563" i="22"/>
  <c r="M563" i="22"/>
  <c r="N563" i="22"/>
  <c r="F564" i="22"/>
  <c r="G564" i="22"/>
  <c r="H564" i="22"/>
  <c r="I564" i="22"/>
  <c r="J564" i="22"/>
  <c r="K564" i="22"/>
  <c r="L564" i="22"/>
  <c r="M564" i="22"/>
  <c r="N564" i="22"/>
  <c r="F565" i="22"/>
  <c r="G565" i="22"/>
  <c r="H565" i="22"/>
  <c r="I565" i="22"/>
  <c r="J565" i="22"/>
  <c r="K565" i="22"/>
  <c r="L565" i="22"/>
  <c r="M565" i="22"/>
  <c r="N565" i="22"/>
  <c r="F566" i="22"/>
  <c r="G566" i="22"/>
  <c r="H566" i="22"/>
  <c r="I566" i="22"/>
  <c r="J566" i="22"/>
  <c r="K566" i="22"/>
  <c r="L566" i="22"/>
  <c r="M566" i="22"/>
  <c r="N566" i="22"/>
  <c r="F567" i="22"/>
  <c r="G567" i="22"/>
  <c r="H567" i="22"/>
  <c r="I567" i="22"/>
  <c r="J567" i="22"/>
  <c r="K567" i="22"/>
  <c r="L567" i="22"/>
  <c r="M567" i="22"/>
  <c r="N567" i="22"/>
  <c r="F568" i="22"/>
  <c r="G568" i="22"/>
  <c r="H568" i="22"/>
  <c r="I568" i="22"/>
  <c r="J568" i="22"/>
  <c r="K568" i="22"/>
  <c r="L568" i="22"/>
  <c r="M568" i="22"/>
  <c r="N568" i="22"/>
  <c r="F569" i="22"/>
  <c r="G569" i="22"/>
  <c r="H569" i="22"/>
  <c r="I569" i="22"/>
  <c r="J569" i="22"/>
  <c r="K569" i="22"/>
  <c r="L569" i="22"/>
  <c r="M569" i="22"/>
  <c r="N569" i="22"/>
  <c r="F570" i="22"/>
  <c r="G570" i="22"/>
  <c r="H570" i="22"/>
  <c r="I570" i="22"/>
  <c r="J570" i="22"/>
  <c r="K570" i="22"/>
  <c r="L570" i="22"/>
  <c r="M570" i="22"/>
  <c r="N570" i="22"/>
  <c r="F571" i="22"/>
  <c r="G571" i="22"/>
  <c r="H571" i="22"/>
  <c r="I571" i="22"/>
  <c r="J571" i="22"/>
  <c r="K571" i="22"/>
  <c r="L571" i="22"/>
  <c r="M571" i="22"/>
  <c r="N571" i="22"/>
  <c r="F572" i="22"/>
  <c r="G572" i="22"/>
  <c r="H572" i="22"/>
  <c r="I572" i="22"/>
  <c r="J572" i="22"/>
  <c r="K572" i="22"/>
  <c r="L572" i="22"/>
  <c r="M572" i="22"/>
  <c r="N572" i="22"/>
  <c r="F573" i="22"/>
  <c r="G573" i="22"/>
  <c r="H573" i="22"/>
  <c r="I573" i="22"/>
  <c r="J573" i="22"/>
  <c r="K573" i="22"/>
  <c r="L573" i="22"/>
  <c r="M573" i="22"/>
  <c r="N573" i="22"/>
  <c r="F574" i="22"/>
  <c r="G574" i="22"/>
  <c r="H574" i="22"/>
  <c r="I574" i="22"/>
  <c r="J574" i="22"/>
  <c r="K574" i="22"/>
  <c r="L574" i="22"/>
  <c r="M574" i="22"/>
  <c r="N574" i="22"/>
  <c r="F575" i="22"/>
  <c r="G575" i="22"/>
  <c r="H575" i="22"/>
  <c r="I575" i="22"/>
  <c r="J575" i="22"/>
  <c r="K575" i="22"/>
  <c r="L575" i="22"/>
  <c r="M575" i="22"/>
  <c r="N575" i="22"/>
  <c r="F576" i="22"/>
  <c r="G576" i="22"/>
  <c r="H576" i="22"/>
  <c r="I576" i="22"/>
  <c r="J576" i="22"/>
  <c r="K576" i="22"/>
  <c r="L576" i="22"/>
  <c r="M576" i="22"/>
  <c r="N576" i="22"/>
  <c r="F577" i="22"/>
  <c r="G577" i="22"/>
  <c r="H577" i="22"/>
  <c r="I577" i="22"/>
  <c r="J577" i="22"/>
  <c r="K577" i="22"/>
  <c r="L577" i="22"/>
  <c r="M577" i="22"/>
  <c r="N577" i="22"/>
  <c r="F578" i="22"/>
  <c r="G578" i="22"/>
  <c r="H578" i="22"/>
  <c r="I578" i="22"/>
  <c r="J578" i="22"/>
  <c r="K578" i="22"/>
  <c r="L578" i="22"/>
  <c r="M578" i="22"/>
  <c r="N578" i="22"/>
  <c r="F579" i="22"/>
  <c r="G579" i="22"/>
  <c r="H579" i="22"/>
  <c r="I579" i="22"/>
  <c r="J579" i="22"/>
  <c r="K579" i="22"/>
  <c r="L579" i="22"/>
  <c r="M579" i="22"/>
  <c r="N579" i="22"/>
  <c r="F580" i="22"/>
  <c r="G580" i="22"/>
  <c r="H580" i="22"/>
  <c r="I580" i="22"/>
  <c r="J580" i="22"/>
  <c r="K580" i="22"/>
  <c r="L580" i="22"/>
  <c r="M580" i="22"/>
  <c r="N580" i="22"/>
  <c r="F581" i="22"/>
  <c r="G581" i="22"/>
  <c r="H581" i="22"/>
  <c r="I581" i="22"/>
  <c r="J581" i="22"/>
  <c r="K581" i="22"/>
  <c r="L581" i="22"/>
  <c r="M581" i="22"/>
  <c r="N581" i="22"/>
  <c r="F582" i="22"/>
  <c r="G582" i="22"/>
  <c r="H582" i="22"/>
  <c r="I582" i="22"/>
  <c r="J582" i="22"/>
  <c r="K582" i="22"/>
  <c r="L582" i="22"/>
  <c r="M582" i="22"/>
  <c r="N582" i="22"/>
  <c r="F583" i="22"/>
  <c r="G583" i="22"/>
  <c r="H583" i="22"/>
  <c r="I583" i="22"/>
  <c r="J583" i="22"/>
  <c r="K583" i="22"/>
  <c r="L583" i="22"/>
  <c r="M583" i="22"/>
  <c r="N583" i="22"/>
  <c r="F584" i="22"/>
  <c r="G584" i="22"/>
  <c r="H584" i="22"/>
  <c r="I584" i="22"/>
  <c r="J584" i="22"/>
  <c r="K584" i="22"/>
  <c r="L584" i="22"/>
  <c r="M584" i="22"/>
  <c r="N584" i="22"/>
  <c r="F585" i="22"/>
  <c r="G585" i="22"/>
  <c r="H585" i="22"/>
  <c r="I585" i="22"/>
  <c r="J585" i="22"/>
  <c r="K585" i="22"/>
  <c r="L585" i="22"/>
  <c r="M585" i="22"/>
  <c r="N585" i="22"/>
  <c r="F586" i="22"/>
  <c r="G586" i="22"/>
  <c r="H586" i="22"/>
  <c r="I586" i="22"/>
  <c r="J586" i="22"/>
  <c r="K586" i="22"/>
  <c r="L586" i="22"/>
  <c r="M586" i="22"/>
  <c r="N586" i="22"/>
  <c r="F587" i="22"/>
  <c r="G587" i="22"/>
  <c r="H587" i="22"/>
  <c r="I587" i="22"/>
  <c r="J587" i="22"/>
  <c r="K587" i="22"/>
  <c r="L587" i="22"/>
  <c r="M587" i="22"/>
  <c r="N587" i="22"/>
  <c r="F588" i="22"/>
  <c r="G588" i="22"/>
  <c r="H588" i="22"/>
  <c r="I588" i="22"/>
  <c r="J588" i="22"/>
  <c r="K588" i="22"/>
  <c r="L588" i="22"/>
  <c r="M588" i="22"/>
  <c r="N588" i="22"/>
  <c r="F589" i="22"/>
  <c r="G589" i="22"/>
  <c r="H589" i="22"/>
  <c r="I589" i="22"/>
  <c r="J589" i="22"/>
  <c r="K589" i="22"/>
  <c r="L589" i="22"/>
  <c r="M589" i="22"/>
  <c r="N589" i="22"/>
  <c r="F590" i="22"/>
  <c r="G590" i="22"/>
  <c r="H590" i="22"/>
  <c r="I590" i="22"/>
  <c r="J590" i="22"/>
  <c r="K590" i="22"/>
  <c r="L590" i="22"/>
  <c r="M590" i="22"/>
  <c r="N590" i="22"/>
  <c r="F591" i="22"/>
  <c r="G591" i="22"/>
  <c r="H591" i="22"/>
  <c r="I591" i="22"/>
  <c r="J591" i="22"/>
  <c r="K591" i="22"/>
  <c r="L591" i="22"/>
  <c r="M591" i="22"/>
  <c r="N591" i="22"/>
  <c r="F592" i="22"/>
  <c r="G592" i="22"/>
  <c r="H592" i="22"/>
  <c r="I592" i="22"/>
  <c r="J592" i="22"/>
  <c r="K592" i="22"/>
  <c r="L592" i="22"/>
  <c r="M592" i="22"/>
  <c r="N592" i="22"/>
  <c r="F593" i="22"/>
  <c r="G593" i="22"/>
  <c r="H593" i="22"/>
  <c r="I593" i="22"/>
  <c r="J593" i="22"/>
  <c r="K593" i="22"/>
  <c r="L593" i="22"/>
  <c r="M593" i="22"/>
  <c r="N593" i="22"/>
  <c r="F594" i="22"/>
  <c r="G594" i="22"/>
  <c r="H594" i="22"/>
  <c r="I594" i="22"/>
  <c r="J594" i="22"/>
  <c r="K594" i="22"/>
  <c r="L594" i="22"/>
  <c r="M594" i="22"/>
  <c r="N594" i="22"/>
  <c r="F595" i="22"/>
  <c r="G595" i="22"/>
  <c r="H595" i="22"/>
  <c r="I595" i="22"/>
  <c r="J595" i="22"/>
  <c r="K595" i="22"/>
  <c r="L595" i="22"/>
  <c r="M595" i="22"/>
  <c r="N595" i="22"/>
  <c r="F596" i="22"/>
  <c r="G596" i="22"/>
  <c r="H596" i="22"/>
  <c r="I596" i="22"/>
  <c r="J596" i="22"/>
  <c r="K596" i="22"/>
  <c r="L596" i="22"/>
  <c r="M596" i="22"/>
  <c r="N596" i="22"/>
  <c r="F597" i="22"/>
  <c r="G597" i="22"/>
  <c r="H597" i="22"/>
  <c r="I597" i="22"/>
  <c r="J597" i="22"/>
  <c r="K597" i="22"/>
  <c r="L597" i="22"/>
  <c r="M597" i="22"/>
  <c r="N597" i="22"/>
  <c r="F598" i="22"/>
  <c r="G598" i="22"/>
  <c r="H598" i="22"/>
  <c r="I598" i="22"/>
  <c r="J598" i="22"/>
  <c r="K598" i="22"/>
  <c r="L598" i="22"/>
  <c r="M598" i="22"/>
  <c r="N598" i="22"/>
  <c r="F599" i="22"/>
  <c r="G599" i="22"/>
  <c r="H599" i="22"/>
  <c r="I599" i="22"/>
  <c r="J599" i="22"/>
  <c r="K599" i="22"/>
  <c r="L599" i="22"/>
  <c r="M599" i="22"/>
  <c r="N599" i="22"/>
  <c r="F600" i="22"/>
  <c r="G600" i="22"/>
  <c r="H600" i="22"/>
  <c r="I600" i="22"/>
  <c r="J600" i="22"/>
  <c r="K600" i="22"/>
  <c r="L600" i="22"/>
  <c r="M600" i="22"/>
  <c r="N600" i="22"/>
  <c r="F601" i="22"/>
  <c r="G601" i="22"/>
  <c r="H601" i="22"/>
  <c r="I601" i="22"/>
  <c r="J601" i="22"/>
  <c r="K601" i="22"/>
  <c r="L601" i="22"/>
  <c r="M601" i="22"/>
  <c r="N601" i="22"/>
  <c r="F602" i="22"/>
  <c r="G602" i="22"/>
  <c r="H602" i="22"/>
  <c r="I602" i="22"/>
  <c r="J602" i="22"/>
  <c r="K602" i="22"/>
  <c r="L602" i="22"/>
  <c r="M602" i="22"/>
  <c r="N602" i="22"/>
  <c r="F603" i="22"/>
  <c r="G603" i="22"/>
  <c r="H603" i="22"/>
  <c r="I603" i="22"/>
  <c r="J603" i="22"/>
  <c r="K603" i="22"/>
  <c r="L603" i="22"/>
  <c r="M603" i="22"/>
  <c r="N603" i="22"/>
  <c r="F604" i="22"/>
  <c r="G604" i="22"/>
  <c r="H604" i="22"/>
  <c r="I604" i="22"/>
  <c r="J604" i="22"/>
  <c r="K604" i="22"/>
  <c r="L604" i="22"/>
  <c r="M604" i="22"/>
  <c r="N604" i="22"/>
  <c r="F605" i="22"/>
  <c r="G605" i="22"/>
  <c r="H605" i="22"/>
  <c r="I605" i="22"/>
  <c r="J605" i="22"/>
  <c r="K605" i="22"/>
  <c r="L605" i="22"/>
  <c r="M605" i="22"/>
  <c r="N605" i="22"/>
  <c r="F606" i="22"/>
  <c r="G606" i="22"/>
  <c r="H606" i="22"/>
  <c r="I606" i="22"/>
  <c r="J606" i="22"/>
  <c r="K606" i="22"/>
  <c r="L606" i="22"/>
  <c r="M606" i="22"/>
  <c r="N606" i="22"/>
  <c r="F607" i="22"/>
  <c r="G607" i="22"/>
  <c r="H607" i="22"/>
  <c r="I607" i="22"/>
  <c r="J607" i="22"/>
  <c r="K607" i="22"/>
  <c r="L607" i="22"/>
  <c r="M607" i="22"/>
  <c r="N607" i="22"/>
  <c r="F608" i="22"/>
  <c r="G608" i="22"/>
  <c r="H608" i="22"/>
  <c r="I608" i="22"/>
  <c r="J608" i="22"/>
  <c r="K608" i="22"/>
  <c r="L608" i="22"/>
  <c r="M608" i="22"/>
  <c r="N608" i="22"/>
  <c r="F609" i="22"/>
  <c r="G609" i="22"/>
  <c r="H609" i="22"/>
  <c r="I609" i="22"/>
  <c r="J609" i="22"/>
  <c r="K609" i="22"/>
  <c r="L609" i="22"/>
  <c r="M609" i="22"/>
  <c r="N609" i="22"/>
  <c r="F610" i="22"/>
  <c r="G610" i="22"/>
  <c r="H610" i="22"/>
  <c r="I610" i="22"/>
  <c r="J610" i="22"/>
  <c r="K610" i="22"/>
  <c r="L610" i="22"/>
  <c r="M610" i="22"/>
  <c r="N610" i="22"/>
  <c r="F611" i="22"/>
  <c r="G611" i="22"/>
  <c r="H611" i="22"/>
  <c r="I611" i="22"/>
  <c r="J611" i="22"/>
  <c r="K611" i="22"/>
  <c r="L611" i="22"/>
  <c r="M611" i="22"/>
  <c r="N611" i="22"/>
  <c r="F612" i="22"/>
  <c r="G612" i="22"/>
  <c r="H612" i="22"/>
  <c r="I612" i="22"/>
  <c r="J612" i="22"/>
  <c r="K612" i="22"/>
  <c r="L612" i="22"/>
  <c r="M612" i="22"/>
  <c r="N612" i="22"/>
  <c r="F613" i="22"/>
  <c r="G613" i="22"/>
  <c r="H613" i="22"/>
  <c r="I613" i="22"/>
  <c r="J613" i="22"/>
  <c r="K613" i="22"/>
  <c r="L613" i="22"/>
  <c r="M613" i="22"/>
  <c r="N613" i="22"/>
  <c r="F614" i="22"/>
  <c r="G614" i="22"/>
  <c r="H614" i="22"/>
  <c r="I614" i="22"/>
  <c r="J614" i="22"/>
  <c r="K614" i="22"/>
  <c r="L614" i="22"/>
  <c r="M614" i="22"/>
  <c r="N614" i="22"/>
  <c r="F615" i="22"/>
  <c r="G615" i="22"/>
  <c r="H615" i="22"/>
  <c r="I615" i="22"/>
  <c r="J615" i="22"/>
  <c r="K615" i="22"/>
  <c r="L615" i="22"/>
  <c r="M615" i="22"/>
  <c r="N615" i="22"/>
  <c r="F616" i="22"/>
  <c r="G616" i="22"/>
  <c r="H616" i="22"/>
  <c r="I616" i="22"/>
  <c r="J616" i="22"/>
  <c r="K616" i="22"/>
  <c r="L616" i="22"/>
  <c r="M616" i="22"/>
  <c r="N616" i="22"/>
  <c r="F617" i="22"/>
  <c r="G617" i="22"/>
  <c r="H617" i="22"/>
  <c r="I617" i="22"/>
  <c r="J617" i="22"/>
  <c r="K617" i="22"/>
  <c r="L617" i="22"/>
  <c r="M617" i="22"/>
  <c r="N617" i="22"/>
  <c r="F618" i="22"/>
  <c r="G618" i="22"/>
  <c r="H618" i="22"/>
  <c r="I618" i="22"/>
  <c r="J618" i="22"/>
  <c r="K618" i="22"/>
  <c r="L618" i="22"/>
  <c r="M618" i="22"/>
  <c r="N618" i="22"/>
  <c r="F619" i="22"/>
  <c r="G619" i="22"/>
  <c r="H619" i="22"/>
  <c r="I619" i="22"/>
  <c r="J619" i="22"/>
  <c r="K619" i="22"/>
  <c r="L619" i="22"/>
  <c r="M619" i="22"/>
  <c r="N619" i="22"/>
  <c r="F620" i="22"/>
  <c r="G620" i="22"/>
  <c r="H620" i="22"/>
  <c r="I620" i="22"/>
  <c r="J620" i="22"/>
  <c r="K620" i="22"/>
  <c r="L620" i="22"/>
  <c r="M620" i="22"/>
  <c r="N620" i="22"/>
  <c r="F621" i="22"/>
  <c r="G621" i="22"/>
  <c r="H621" i="22"/>
  <c r="I621" i="22"/>
  <c r="J621" i="22"/>
  <c r="K621" i="22"/>
  <c r="L621" i="22"/>
  <c r="M621" i="22"/>
  <c r="N621" i="22"/>
  <c r="F622" i="22"/>
  <c r="G622" i="22"/>
  <c r="H622" i="22"/>
  <c r="I622" i="22"/>
  <c r="J622" i="22"/>
  <c r="K622" i="22"/>
  <c r="L622" i="22"/>
  <c r="M622" i="22"/>
  <c r="N622" i="22"/>
  <c r="F623" i="22"/>
  <c r="G623" i="22"/>
  <c r="H623" i="22"/>
  <c r="I623" i="22"/>
  <c r="J623" i="22"/>
  <c r="K623" i="22"/>
  <c r="L623" i="22"/>
  <c r="M623" i="22"/>
  <c r="N623" i="22"/>
  <c r="F624" i="22"/>
  <c r="G624" i="22"/>
  <c r="H624" i="22"/>
  <c r="I624" i="22"/>
  <c r="J624" i="22"/>
  <c r="K624" i="22"/>
  <c r="L624" i="22"/>
  <c r="M624" i="22"/>
  <c r="N624" i="22"/>
  <c r="F625" i="22"/>
  <c r="G625" i="22"/>
  <c r="H625" i="22"/>
  <c r="I625" i="22"/>
  <c r="J625" i="22"/>
  <c r="K625" i="22"/>
  <c r="L625" i="22"/>
  <c r="M625" i="22"/>
  <c r="N625" i="22"/>
  <c r="F626" i="22"/>
  <c r="G626" i="22"/>
  <c r="H626" i="22"/>
  <c r="I626" i="22"/>
  <c r="J626" i="22"/>
  <c r="K626" i="22"/>
  <c r="L626" i="22"/>
  <c r="M626" i="22"/>
  <c r="N626" i="22"/>
  <c r="F627" i="22"/>
  <c r="G627" i="22"/>
  <c r="H627" i="22"/>
  <c r="I627" i="22"/>
  <c r="J627" i="22"/>
  <c r="K627" i="22"/>
  <c r="L627" i="22"/>
  <c r="M627" i="22"/>
  <c r="N627" i="22"/>
  <c r="F628" i="22"/>
  <c r="G628" i="22"/>
  <c r="H628" i="22"/>
  <c r="I628" i="22"/>
  <c r="J628" i="22"/>
  <c r="K628" i="22"/>
  <c r="L628" i="22"/>
  <c r="M628" i="22"/>
  <c r="N628" i="22"/>
  <c r="F629" i="22"/>
  <c r="G629" i="22"/>
  <c r="H629" i="22"/>
  <c r="I629" i="22"/>
  <c r="J629" i="22"/>
  <c r="K629" i="22"/>
  <c r="L629" i="22"/>
  <c r="M629" i="22"/>
  <c r="N629" i="22"/>
  <c r="F630" i="22"/>
  <c r="G630" i="22"/>
  <c r="H630" i="22"/>
  <c r="I630" i="22"/>
  <c r="J630" i="22"/>
  <c r="K630" i="22"/>
  <c r="L630" i="22"/>
  <c r="M630" i="22"/>
  <c r="N630" i="22"/>
  <c r="F631" i="22"/>
  <c r="G631" i="22"/>
  <c r="H631" i="22"/>
  <c r="I631" i="22"/>
  <c r="J631" i="22"/>
  <c r="K631" i="22"/>
  <c r="L631" i="22"/>
  <c r="M631" i="22"/>
  <c r="N631" i="22"/>
  <c r="F632" i="22"/>
  <c r="G632" i="22"/>
  <c r="H632" i="22"/>
  <c r="I632" i="22"/>
  <c r="J632" i="22"/>
  <c r="K632" i="22"/>
  <c r="L632" i="22"/>
  <c r="M632" i="22"/>
  <c r="N632" i="22"/>
  <c r="F633" i="22"/>
  <c r="G633" i="22"/>
  <c r="H633" i="22"/>
  <c r="I633" i="22"/>
  <c r="J633" i="22"/>
  <c r="K633" i="22"/>
  <c r="L633" i="22"/>
  <c r="M633" i="22"/>
  <c r="N633" i="22"/>
  <c r="F634" i="22"/>
  <c r="G634" i="22"/>
  <c r="H634" i="22"/>
  <c r="I634" i="22"/>
  <c r="J634" i="22"/>
  <c r="K634" i="22"/>
  <c r="L634" i="22"/>
  <c r="M634" i="22"/>
  <c r="N634" i="22"/>
  <c r="F635" i="22"/>
  <c r="G635" i="22"/>
  <c r="H635" i="22"/>
  <c r="I635" i="22"/>
  <c r="J635" i="22"/>
  <c r="K635" i="22"/>
  <c r="L635" i="22"/>
  <c r="M635" i="22"/>
  <c r="N635" i="22"/>
  <c r="F636" i="22"/>
  <c r="G636" i="22"/>
  <c r="H636" i="22"/>
  <c r="I636" i="22"/>
  <c r="J636" i="22"/>
  <c r="K636" i="22"/>
  <c r="L636" i="22"/>
  <c r="M636" i="22"/>
  <c r="N636" i="22"/>
  <c r="F637" i="22"/>
  <c r="G637" i="22"/>
  <c r="H637" i="22"/>
  <c r="I637" i="22"/>
  <c r="J637" i="22"/>
  <c r="K637" i="22"/>
  <c r="L637" i="22"/>
  <c r="M637" i="22"/>
  <c r="N637" i="22"/>
  <c r="F638" i="22"/>
  <c r="G638" i="22"/>
  <c r="H638" i="22"/>
  <c r="I638" i="22"/>
  <c r="J638" i="22"/>
  <c r="K638" i="22"/>
  <c r="L638" i="22"/>
  <c r="M638" i="22"/>
  <c r="N638" i="22"/>
  <c r="F639" i="22"/>
  <c r="G639" i="22"/>
  <c r="H639" i="22"/>
  <c r="I639" i="22"/>
  <c r="J639" i="22"/>
  <c r="K639" i="22"/>
  <c r="L639" i="22"/>
  <c r="M639" i="22"/>
  <c r="N639" i="22"/>
  <c r="F640" i="22"/>
  <c r="G640" i="22"/>
  <c r="H640" i="22"/>
  <c r="I640" i="22"/>
  <c r="J640" i="22"/>
  <c r="K640" i="22"/>
  <c r="L640" i="22"/>
  <c r="M640" i="22"/>
  <c r="N640" i="22"/>
  <c r="F641" i="22"/>
  <c r="G641" i="22"/>
  <c r="H641" i="22"/>
  <c r="I641" i="22"/>
  <c r="J641" i="22"/>
  <c r="K641" i="22"/>
  <c r="L641" i="22"/>
  <c r="M641" i="22"/>
  <c r="N641" i="22"/>
  <c r="F642" i="22"/>
  <c r="G642" i="22"/>
  <c r="H642" i="22"/>
  <c r="I642" i="22"/>
  <c r="J642" i="22"/>
  <c r="K642" i="22"/>
  <c r="L642" i="22"/>
  <c r="M642" i="22"/>
  <c r="N642" i="22"/>
  <c r="F643" i="22"/>
  <c r="G643" i="22"/>
  <c r="H643" i="22"/>
  <c r="I643" i="22"/>
  <c r="J643" i="22"/>
  <c r="K643" i="22"/>
  <c r="L643" i="22"/>
  <c r="M643" i="22"/>
  <c r="N643" i="22"/>
  <c r="F644" i="22"/>
  <c r="G644" i="22"/>
  <c r="H644" i="22"/>
  <c r="I644" i="22"/>
  <c r="J644" i="22"/>
  <c r="K644" i="22"/>
  <c r="L644" i="22"/>
  <c r="M644" i="22"/>
  <c r="N644" i="22"/>
  <c r="F645" i="22"/>
  <c r="G645" i="22"/>
  <c r="H645" i="22"/>
  <c r="I645" i="22"/>
  <c r="J645" i="22"/>
  <c r="K645" i="22"/>
  <c r="L645" i="22"/>
  <c r="M645" i="22"/>
  <c r="N645" i="22"/>
  <c r="F646" i="22"/>
  <c r="G646" i="22"/>
  <c r="H646" i="22"/>
  <c r="I646" i="22"/>
  <c r="J646" i="22"/>
  <c r="K646" i="22"/>
  <c r="L646" i="22"/>
  <c r="M646" i="22"/>
  <c r="N646" i="22"/>
  <c r="F647" i="22"/>
  <c r="G647" i="22"/>
  <c r="H647" i="22"/>
  <c r="I647" i="22"/>
  <c r="J647" i="22"/>
  <c r="K647" i="22"/>
  <c r="L647" i="22"/>
  <c r="M647" i="22"/>
  <c r="N647" i="22"/>
  <c r="F648" i="22"/>
  <c r="G648" i="22"/>
  <c r="H648" i="22"/>
  <c r="I648" i="22"/>
  <c r="J648" i="22"/>
  <c r="K648" i="22"/>
  <c r="L648" i="22"/>
  <c r="M648" i="22"/>
  <c r="N648" i="22"/>
  <c r="F649" i="22"/>
  <c r="G649" i="22"/>
  <c r="H649" i="22"/>
  <c r="I649" i="22"/>
  <c r="J649" i="22"/>
  <c r="K649" i="22"/>
  <c r="L649" i="22"/>
  <c r="M649" i="22"/>
  <c r="N649" i="22"/>
  <c r="F650" i="22"/>
  <c r="G650" i="22"/>
  <c r="H650" i="22"/>
  <c r="I650" i="22"/>
  <c r="J650" i="22"/>
  <c r="K650" i="22"/>
  <c r="L650" i="22"/>
  <c r="M650" i="22"/>
  <c r="N650" i="22"/>
  <c r="F651" i="22"/>
  <c r="G651" i="22"/>
  <c r="H651" i="22"/>
  <c r="I651" i="22"/>
  <c r="J651" i="22"/>
  <c r="K651" i="22"/>
  <c r="L651" i="22"/>
  <c r="M651" i="22"/>
  <c r="N651" i="22"/>
  <c r="F652" i="22"/>
  <c r="G652" i="22"/>
  <c r="H652" i="22"/>
  <c r="I652" i="22"/>
  <c r="J652" i="22"/>
  <c r="K652" i="22"/>
  <c r="L652" i="22"/>
  <c r="M652" i="22"/>
  <c r="N652" i="22"/>
  <c r="F653" i="22"/>
  <c r="G653" i="22"/>
  <c r="H653" i="22"/>
  <c r="I653" i="22"/>
  <c r="J653" i="22"/>
  <c r="K653" i="22"/>
  <c r="L653" i="22"/>
  <c r="M653" i="22"/>
  <c r="N653" i="22"/>
  <c r="F654" i="22"/>
  <c r="G654" i="22"/>
  <c r="H654" i="22"/>
  <c r="I654" i="22"/>
  <c r="J654" i="22"/>
  <c r="K654" i="22"/>
  <c r="L654" i="22"/>
  <c r="M654" i="22"/>
  <c r="N654" i="22"/>
  <c r="F655" i="22"/>
  <c r="G655" i="22"/>
  <c r="H655" i="22"/>
  <c r="I655" i="22"/>
  <c r="J655" i="22"/>
  <c r="K655" i="22"/>
  <c r="L655" i="22"/>
  <c r="M655" i="22"/>
  <c r="N655" i="22"/>
  <c r="F656" i="22"/>
  <c r="G656" i="22"/>
  <c r="H656" i="22"/>
  <c r="I656" i="22"/>
  <c r="J656" i="22"/>
  <c r="K656" i="22"/>
  <c r="L656" i="22"/>
  <c r="M656" i="22"/>
  <c r="N656" i="22"/>
  <c r="F657" i="22"/>
  <c r="G657" i="22"/>
  <c r="H657" i="22"/>
  <c r="I657" i="22"/>
  <c r="J657" i="22"/>
  <c r="K657" i="22"/>
  <c r="L657" i="22"/>
  <c r="M657" i="22"/>
  <c r="N657" i="22"/>
  <c r="F658" i="22"/>
  <c r="G658" i="22"/>
  <c r="H658" i="22"/>
  <c r="I658" i="22"/>
  <c r="J658" i="22"/>
  <c r="K658" i="22"/>
  <c r="L658" i="22"/>
  <c r="M658" i="22"/>
  <c r="N658" i="22"/>
  <c r="F659" i="22"/>
  <c r="G659" i="22"/>
  <c r="H659" i="22"/>
  <c r="I659" i="22"/>
  <c r="J659" i="22"/>
  <c r="K659" i="22"/>
  <c r="L659" i="22"/>
  <c r="M659" i="22"/>
  <c r="N659" i="22"/>
  <c r="F660" i="22"/>
  <c r="G660" i="22"/>
  <c r="H660" i="22"/>
  <c r="I660" i="22"/>
  <c r="J660" i="22"/>
  <c r="K660" i="22"/>
  <c r="L660" i="22"/>
  <c r="M660" i="22"/>
  <c r="N660" i="22"/>
  <c r="F661" i="22"/>
  <c r="G661" i="22"/>
  <c r="H661" i="22"/>
  <c r="I661" i="22"/>
  <c r="J661" i="22"/>
  <c r="K661" i="22"/>
  <c r="L661" i="22"/>
  <c r="M661" i="22"/>
  <c r="N661" i="22"/>
  <c r="F662" i="22"/>
  <c r="G662" i="22"/>
  <c r="H662" i="22"/>
  <c r="I662" i="22"/>
  <c r="J662" i="22"/>
  <c r="K662" i="22"/>
  <c r="L662" i="22"/>
  <c r="M662" i="22"/>
  <c r="N662" i="22"/>
  <c r="F663" i="22"/>
  <c r="G663" i="22"/>
  <c r="H663" i="22"/>
  <c r="I663" i="22"/>
  <c r="J663" i="22"/>
  <c r="K663" i="22"/>
  <c r="L663" i="22"/>
  <c r="M663" i="22"/>
  <c r="N663" i="22"/>
  <c r="F664" i="22"/>
  <c r="G664" i="22"/>
  <c r="H664" i="22"/>
  <c r="I664" i="22"/>
  <c r="J664" i="22"/>
  <c r="K664" i="22"/>
  <c r="L664" i="22"/>
  <c r="M664" i="22"/>
  <c r="N664" i="22"/>
  <c r="F665" i="22"/>
  <c r="G665" i="22"/>
  <c r="H665" i="22"/>
  <c r="I665" i="22"/>
  <c r="J665" i="22"/>
  <c r="K665" i="22"/>
  <c r="L665" i="22"/>
  <c r="M665" i="22"/>
  <c r="N665" i="22"/>
  <c r="F666" i="22"/>
  <c r="G666" i="22"/>
  <c r="H666" i="22"/>
  <c r="I666" i="22"/>
  <c r="J666" i="22"/>
  <c r="K666" i="22"/>
  <c r="L666" i="22"/>
  <c r="M666" i="22"/>
  <c r="N666" i="22"/>
  <c r="F667" i="22"/>
  <c r="G667" i="22"/>
  <c r="H667" i="22"/>
  <c r="I667" i="22"/>
  <c r="J667" i="22"/>
  <c r="K667" i="22"/>
  <c r="L667" i="22"/>
  <c r="M667" i="22"/>
  <c r="N667" i="22"/>
  <c r="F668" i="22"/>
  <c r="G668" i="22"/>
  <c r="H668" i="22"/>
  <c r="I668" i="22"/>
  <c r="J668" i="22"/>
  <c r="K668" i="22"/>
  <c r="L668" i="22"/>
  <c r="M668" i="22"/>
  <c r="N668" i="22"/>
  <c r="F669" i="22"/>
  <c r="G669" i="22"/>
  <c r="H669" i="22"/>
  <c r="I669" i="22"/>
  <c r="J669" i="22"/>
  <c r="K669" i="22"/>
  <c r="L669" i="22"/>
  <c r="M669" i="22"/>
  <c r="N669" i="22"/>
  <c r="F670" i="22"/>
  <c r="G670" i="22"/>
  <c r="H670" i="22"/>
  <c r="I670" i="22"/>
  <c r="J670" i="22"/>
  <c r="K670" i="22"/>
  <c r="L670" i="22"/>
  <c r="M670" i="22"/>
  <c r="N670" i="22"/>
  <c r="F671" i="22"/>
  <c r="G671" i="22"/>
  <c r="H671" i="22"/>
  <c r="I671" i="22"/>
  <c r="J671" i="22"/>
  <c r="K671" i="22"/>
  <c r="L671" i="22"/>
  <c r="M671" i="22"/>
  <c r="N671" i="22"/>
  <c r="F672" i="22"/>
  <c r="G672" i="22"/>
  <c r="H672" i="22"/>
  <c r="I672" i="22"/>
  <c r="J672" i="22"/>
  <c r="K672" i="22"/>
  <c r="L672" i="22"/>
  <c r="M672" i="22"/>
  <c r="N672" i="22"/>
  <c r="F673" i="22"/>
  <c r="G673" i="22"/>
  <c r="H673" i="22"/>
  <c r="I673" i="22"/>
  <c r="J673" i="22"/>
  <c r="K673" i="22"/>
  <c r="L673" i="22"/>
  <c r="M673" i="22"/>
  <c r="N673" i="22"/>
  <c r="F674" i="22"/>
  <c r="G674" i="22"/>
  <c r="H674" i="22"/>
  <c r="I674" i="22"/>
  <c r="J674" i="22"/>
  <c r="K674" i="22"/>
  <c r="L674" i="22"/>
  <c r="M674" i="22"/>
  <c r="N674" i="22"/>
  <c r="F675" i="22"/>
  <c r="G675" i="22"/>
  <c r="H675" i="22"/>
  <c r="I675" i="22"/>
  <c r="J675" i="22"/>
  <c r="K675" i="22"/>
  <c r="L675" i="22"/>
  <c r="M675" i="22"/>
  <c r="N675" i="22"/>
  <c r="F676" i="22"/>
  <c r="G676" i="22"/>
  <c r="H676" i="22"/>
  <c r="I676" i="22"/>
  <c r="J676" i="22"/>
  <c r="K676" i="22"/>
  <c r="L676" i="22"/>
  <c r="M676" i="22"/>
  <c r="N676" i="22"/>
  <c r="F677" i="22"/>
  <c r="G677" i="22"/>
  <c r="H677" i="22"/>
  <c r="I677" i="22"/>
  <c r="J677" i="22"/>
  <c r="K677" i="22"/>
  <c r="L677" i="22"/>
  <c r="M677" i="22"/>
  <c r="N677" i="22"/>
  <c r="F678" i="22"/>
  <c r="G678" i="22"/>
  <c r="H678" i="22"/>
  <c r="I678" i="22"/>
  <c r="J678" i="22"/>
  <c r="K678" i="22"/>
  <c r="L678" i="22"/>
  <c r="M678" i="22"/>
  <c r="N678" i="22"/>
  <c r="F679" i="22"/>
  <c r="G679" i="22"/>
  <c r="H679" i="22"/>
  <c r="I679" i="22"/>
  <c r="J679" i="22"/>
  <c r="K679" i="22"/>
  <c r="L679" i="22"/>
  <c r="M679" i="22"/>
  <c r="N679" i="22"/>
  <c r="F680" i="22"/>
  <c r="G680" i="22"/>
  <c r="H680" i="22"/>
  <c r="I680" i="22"/>
  <c r="J680" i="22"/>
  <c r="K680" i="22"/>
  <c r="L680" i="22"/>
  <c r="M680" i="22"/>
  <c r="N680" i="22"/>
  <c r="F681" i="22"/>
  <c r="G681" i="22"/>
  <c r="H681" i="22"/>
  <c r="I681" i="22"/>
  <c r="J681" i="22"/>
  <c r="K681" i="22"/>
  <c r="L681" i="22"/>
  <c r="M681" i="22"/>
  <c r="N681" i="22"/>
  <c r="F682" i="22"/>
  <c r="G682" i="22"/>
  <c r="H682" i="22"/>
  <c r="I682" i="22"/>
  <c r="J682" i="22"/>
  <c r="K682" i="22"/>
  <c r="L682" i="22"/>
  <c r="M682" i="22"/>
  <c r="N682" i="22"/>
  <c r="F683" i="22"/>
  <c r="G683" i="22"/>
  <c r="H683" i="22"/>
  <c r="I683" i="22"/>
  <c r="J683" i="22"/>
  <c r="K683" i="22"/>
  <c r="L683" i="22"/>
  <c r="M683" i="22"/>
  <c r="N683" i="22"/>
  <c r="F684" i="22"/>
  <c r="G684" i="22"/>
  <c r="H684" i="22"/>
  <c r="I684" i="22"/>
  <c r="J684" i="22"/>
  <c r="K684" i="22"/>
  <c r="L684" i="22"/>
  <c r="M684" i="22"/>
  <c r="N684" i="22"/>
  <c r="F685" i="22"/>
  <c r="G685" i="22"/>
  <c r="H685" i="22"/>
  <c r="I685" i="22"/>
  <c r="J685" i="22"/>
  <c r="K685" i="22"/>
  <c r="L685" i="22"/>
  <c r="M685" i="22"/>
  <c r="N685" i="22"/>
  <c r="F686" i="22"/>
  <c r="G686" i="22"/>
  <c r="H686" i="22"/>
  <c r="I686" i="22"/>
  <c r="J686" i="22"/>
  <c r="K686" i="22"/>
  <c r="L686" i="22"/>
  <c r="M686" i="22"/>
  <c r="N686" i="22"/>
  <c r="F687" i="22"/>
  <c r="G687" i="22"/>
  <c r="H687" i="22"/>
  <c r="I687" i="22"/>
  <c r="J687" i="22"/>
  <c r="K687" i="22"/>
  <c r="L687" i="22"/>
  <c r="M687" i="22"/>
  <c r="N687" i="22"/>
  <c r="F688" i="22"/>
  <c r="G688" i="22"/>
  <c r="H688" i="22"/>
  <c r="I688" i="22"/>
  <c r="J688" i="22"/>
  <c r="K688" i="22"/>
  <c r="L688" i="22"/>
  <c r="M688" i="22"/>
  <c r="N688" i="22"/>
  <c r="F689" i="22"/>
  <c r="G689" i="22"/>
  <c r="H689" i="22"/>
  <c r="I689" i="22"/>
  <c r="J689" i="22"/>
  <c r="K689" i="22"/>
  <c r="L689" i="22"/>
  <c r="M689" i="22"/>
  <c r="N689" i="22"/>
  <c r="F690" i="22"/>
  <c r="G690" i="22"/>
  <c r="H690" i="22"/>
  <c r="I690" i="22"/>
  <c r="J690" i="22"/>
  <c r="K690" i="22"/>
  <c r="L690" i="22"/>
  <c r="M690" i="22"/>
  <c r="N690" i="22"/>
  <c r="F691" i="22"/>
  <c r="G691" i="22"/>
  <c r="H691" i="22"/>
  <c r="I691" i="22"/>
  <c r="J691" i="22"/>
  <c r="K691" i="22"/>
  <c r="L691" i="22"/>
  <c r="M691" i="22"/>
  <c r="N691" i="22"/>
  <c r="F692" i="22"/>
  <c r="G692" i="22"/>
  <c r="H692" i="22"/>
  <c r="I692" i="22"/>
  <c r="J692" i="22"/>
  <c r="K692" i="22"/>
  <c r="L692" i="22"/>
  <c r="M692" i="22"/>
  <c r="N692" i="22"/>
  <c r="F693" i="22"/>
  <c r="G693" i="22"/>
  <c r="H693" i="22"/>
  <c r="I693" i="22"/>
  <c r="J693" i="22"/>
  <c r="K693" i="22"/>
  <c r="L693" i="22"/>
  <c r="M693" i="22"/>
  <c r="N693" i="22"/>
  <c r="F694" i="22"/>
  <c r="G694" i="22"/>
  <c r="H694" i="22"/>
  <c r="I694" i="22"/>
  <c r="J694" i="22"/>
  <c r="K694" i="22"/>
  <c r="L694" i="22"/>
  <c r="M694" i="22"/>
  <c r="N694" i="22"/>
  <c r="F695" i="22"/>
  <c r="G695" i="22"/>
  <c r="H695" i="22"/>
  <c r="I695" i="22"/>
  <c r="J695" i="22"/>
  <c r="K695" i="22"/>
  <c r="L695" i="22"/>
  <c r="M695" i="22"/>
  <c r="N695" i="22"/>
  <c r="F696" i="22"/>
  <c r="G696" i="22"/>
  <c r="H696" i="22"/>
  <c r="I696" i="22"/>
  <c r="J696" i="22"/>
  <c r="K696" i="22"/>
  <c r="L696" i="22"/>
  <c r="M696" i="22"/>
  <c r="N696" i="22"/>
  <c r="F697" i="22"/>
  <c r="G697" i="22"/>
  <c r="H697" i="22"/>
  <c r="I697" i="22"/>
  <c r="J697" i="22"/>
  <c r="K697" i="22"/>
  <c r="L697" i="22"/>
  <c r="M697" i="22"/>
  <c r="N697" i="22"/>
  <c r="F698" i="22"/>
  <c r="G698" i="22"/>
  <c r="H698" i="22"/>
  <c r="I698" i="22"/>
  <c r="J698" i="22"/>
  <c r="K698" i="22"/>
  <c r="L698" i="22"/>
  <c r="M698" i="22"/>
  <c r="N698" i="22"/>
  <c r="F699" i="22"/>
  <c r="G699" i="22"/>
  <c r="H699" i="22"/>
  <c r="I699" i="22"/>
  <c r="J699" i="22"/>
  <c r="K699" i="22"/>
  <c r="L699" i="22"/>
  <c r="M699" i="22"/>
  <c r="N699" i="22"/>
  <c r="F700" i="22"/>
  <c r="G700" i="22"/>
  <c r="H700" i="22"/>
  <c r="I700" i="22"/>
  <c r="J700" i="22"/>
  <c r="K700" i="22"/>
  <c r="L700" i="22"/>
  <c r="M700" i="22"/>
  <c r="N700" i="22"/>
  <c r="F701" i="22"/>
  <c r="G701" i="22"/>
  <c r="H701" i="22"/>
  <c r="I701" i="22"/>
  <c r="J701" i="22"/>
  <c r="K701" i="22"/>
  <c r="L701" i="22"/>
  <c r="M701" i="22"/>
  <c r="N701" i="22"/>
  <c r="F702" i="22"/>
  <c r="G702" i="22"/>
  <c r="H702" i="22"/>
  <c r="I702" i="22"/>
  <c r="J702" i="22"/>
  <c r="K702" i="22"/>
  <c r="L702" i="22"/>
  <c r="M702" i="22"/>
  <c r="N702" i="22"/>
  <c r="F703" i="22"/>
  <c r="G703" i="22"/>
  <c r="H703" i="22"/>
  <c r="I703" i="22"/>
  <c r="J703" i="22"/>
  <c r="K703" i="22"/>
  <c r="L703" i="22"/>
  <c r="M703" i="22"/>
  <c r="N703" i="22"/>
  <c r="F704" i="22"/>
  <c r="G704" i="22"/>
  <c r="H704" i="22"/>
  <c r="I704" i="22"/>
  <c r="J704" i="22"/>
  <c r="K704" i="22"/>
  <c r="L704" i="22"/>
  <c r="M704" i="22"/>
  <c r="N704" i="22"/>
  <c r="F705" i="22"/>
  <c r="G705" i="22"/>
  <c r="H705" i="22"/>
  <c r="I705" i="22"/>
  <c r="J705" i="22"/>
  <c r="K705" i="22"/>
  <c r="L705" i="22"/>
  <c r="M705" i="22"/>
  <c r="N705" i="22"/>
  <c r="F706" i="22"/>
  <c r="G706" i="22"/>
  <c r="H706" i="22"/>
  <c r="I706" i="22"/>
  <c r="J706" i="22"/>
  <c r="K706" i="22"/>
  <c r="L706" i="22"/>
  <c r="M706" i="22"/>
  <c r="N706" i="22"/>
  <c r="F707" i="22"/>
  <c r="G707" i="22"/>
  <c r="H707" i="22"/>
  <c r="I707" i="22"/>
  <c r="J707" i="22"/>
  <c r="K707" i="22"/>
  <c r="L707" i="22"/>
  <c r="M707" i="22"/>
  <c r="N707" i="22"/>
  <c r="F708" i="22"/>
  <c r="G708" i="22"/>
  <c r="H708" i="22"/>
  <c r="I708" i="22"/>
  <c r="J708" i="22"/>
  <c r="K708" i="22"/>
  <c r="L708" i="22"/>
  <c r="M708" i="22"/>
  <c r="N708" i="22"/>
  <c r="F709" i="22"/>
  <c r="G709" i="22"/>
  <c r="H709" i="22"/>
  <c r="I709" i="22"/>
  <c r="J709" i="22"/>
  <c r="K709" i="22"/>
  <c r="L709" i="22"/>
  <c r="M709" i="22"/>
  <c r="N709" i="22"/>
  <c r="F710" i="22"/>
  <c r="G710" i="22"/>
  <c r="H710" i="22"/>
  <c r="I710" i="22"/>
  <c r="J710" i="22"/>
  <c r="K710" i="22"/>
  <c r="L710" i="22"/>
  <c r="M710" i="22"/>
  <c r="N710" i="22"/>
  <c r="F711" i="22"/>
  <c r="G711" i="22"/>
  <c r="H711" i="22"/>
  <c r="I711" i="22"/>
  <c r="J711" i="22"/>
  <c r="K711" i="22"/>
  <c r="L711" i="22"/>
  <c r="M711" i="22"/>
  <c r="N711" i="22"/>
  <c r="F712" i="22"/>
  <c r="G712" i="22"/>
  <c r="H712" i="22"/>
  <c r="I712" i="22"/>
  <c r="J712" i="22"/>
  <c r="K712" i="22"/>
  <c r="L712" i="22"/>
  <c r="M712" i="22"/>
  <c r="N712" i="22"/>
  <c r="F713" i="22"/>
  <c r="G713" i="22"/>
  <c r="H713" i="22"/>
  <c r="I713" i="22"/>
  <c r="J713" i="22"/>
  <c r="K713" i="22"/>
  <c r="L713" i="22"/>
  <c r="M713" i="22"/>
  <c r="N713" i="22"/>
  <c r="F714" i="22"/>
  <c r="G714" i="22"/>
  <c r="H714" i="22"/>
  <c r="I714" i="22"/>
  <c r="J714" i="22"/>
  <c r="K714" i="22"/>
  <c r="L714" i="22"/>
  <c r="M714" i="22"/>
  <c r="N714" i="22"/>
  <c r="F715" i="22"/>
  <c r="G715" i="22"/>
  <c r="H715" i="22"/>
  <c r="I715" i="22"/>
  <c r="J715" i="22"/>
  <c r="K715" i="22"/>
  <c r="L715" i="22"/>
  <c r="M715" i="22"/>
  <c r="N715" i="22"/>
  <c r="F716" i="22"/>
  <c r="G716" i="22"/>
  <c r="H716" i="22"/>
  <c r="I716" i="22"/>
  <c r="J716" i="22"/>
  <c r="K716" i="22"/>
  <c r="L716" i="22"/>
  <c r="M716" i="22"/>
  <c r="N716" i="22"/>
  <c r="F717" i="22"/>
  <c r="G717" i="22"/>
  <c r="H717" i="22"/>
  <c r="I717" i="22"/>
  <c r="J717" i="22"/>
  <c r="K717" i="22"/>
  <c r="L717" i="22"/>
  <c r="M717" i="22"/>
  <c r="N717" i="22"/>
  <c r="F718" i="22"/>
  <c r="G718" i="22"/>
  <c r="H718" i="22"/>
  <c r="I718" i="22"/>
  <c r="J718" i="22"/>
  <c r="K718" i="22"/>
  <c r="L718" i="22"/>
  <c r="M718" i="22"/>
  <c r="N718" i="22"/>
  <c r="F719" i="22"/>
  <c r="G719" i="22"/>
  <c r="H719" i="22"/>
  <c r="I719" i="22"/>
  <c r="J719" i="22"/>
  <c r="K719" i="22"/>
  <c r="L719" i="22"/>
  <c r="M719" i="22"/>
  <c r="N719" i="22"/>
  <c r="F720" i="22"/>
  <c r="G720" i="22"/>
  <c r="H720" i="22"/>
  <c r="I720" i="22"/>
  <c r="J720" i="22"/>
  <c r="K720" i="22"/>
  <c r="L720" i="22"/>
  <c r="M720" i="22"/>
  <c r="N720" i="22"/>
  <c r="F721" i="22"/>
  <c r="G721" i="22"/>
  <c r="H721" i="22"/>
  <c r="I721" i="22"/>
  <c r="J721" i="22"/>
  <c r="K721" i="22"/>
  <c r="L721" i="22"/>
  <c r="M721" i="22"/>
  <c r="N721" i="22"/>
  <c r="F722" i="22"/>
  <c r="G722" i="22"/>
  <c r="H722" i="22"/>
  <c r="I722" i="22"/>
  <c r="J722" i="22"/>
  <c r="K722" i="22"/>
  <c r="L722" i="22"/>
  <c r="M722" i="22"/>
  <c r="N722" i="22"/>
  <c r="F723" i="22"/>
  <c r="G723" i="22"/>
  <c r="H723" i="22"/>
  <c r="I723" i="22"/>
  <c r="J723" i="22"/>
  <c r="K723" i="22"/>
  <c r="L723" i="22"/>
  <c r="M723" i="22"/>
  <c r="N723" i="22"/>
  <c r="F724" i="22"/>
  <c r="G724" i="22"/>
  <c r="H724" i="22"/>
  <c r="I724" i="22"/>
  <c r="J724" i="22"/>
  <c r="K724" i="22"/>
  <c r="L724" i="22"/>
  <c r="M724" i="22"/>
  <c r="N724" i="22"/>
  <c r="F725" i="22"/>
  <c r="G725" i="22"/>
  <c r="H725" i="22"/>
  <c r="I725" i="22"/>
  <c r="J725" i="22"/>
  <c r="K725" i="22"/>
  <c r="L725" i="22"/>
  <c r="M725" i="22"/>
  <c r="N725" i="22"/>
  <c r="F726" i="22"/>
  <c r="G726" i="22"/>
  <c r="H726" i="22"/>
  <c r="I726" i="22"/>
  <c r="J726" i="22"/>
  <c r="K726" i="22"/>
  <c r="L726" i="22"/>
  <c r="M726" i="22"/>
  <c r="N726" i="22"/>
  <c r="F727" i="22"/>
  <c r="G727" i="22"/>
  <c r="H727" i="22"/>
  <c r="I727" i="22"/>
  <c r="J727" i="22"/>
  <c r="K727" i="22"/>
  <c r="L727" i="22"/>
  <c r="M727" i="22"/>
  <c r="N727" i="22"/>
  <c r="F728" i="22"/>
  <c r="G728" i="22"/>
  <c r="H728" i="22"/>
  <c r="I728" i="22"/>
  <c r="J728" i="22"/>
  <c r="K728" i="22"/>
  <c r="L728" i="22"/>
  <c r="M728" i="22"/>
  <c r="N728" i="22"/>
  <c r="F729" i="22"/>
  <c r="G729" i="22"/>
  <c r="H729" i="22"/>
  <c r="I729" i="22"/>
  <c r="J729" i="22"/>
  <c r="K729" i="22"/>
  <c r="L729" i="22"/>
  <c r="M729" i="22"/>
  <c r="N729" i="22"/>
  <c r="F730" i="22"/>
  <c r="G730" i="22"/>
  <c r="H730" i="22"/>
  <c r="I730" i="22"/>
  <c r="J730" i="22"/>
  <c r="K730" i="22"/>
  <c r="L730" i="22"/>
  <c r="M730" i="22"/>
  <c r="N730" i="22"/>
  <c r="F731" i="22"/>
  <c r="G731" i="22"/>
  <c r="H731" i="22"/>
  <c r="I731" i="22"/>
  <c r="J731" i="22"/>
  <c r="K731" i="22"/>
  <c r="L731" i="22"/>
  <c r="M731" i="22"/>
  <c r="N731" i="22"/>
  <c r="F732" i="22"/>
  <c r="G732" i="22"/>
  <c r="H732" i="22"/>
  <c r="I732" i="22"/>
  <c r="J732" i="22"/>
  <c r="K732" i="22"/>
  <c r="L732" i="22"/>
  <c r="M732" i="22"/>
  <c r="N732" i="22"/>
  <c r="F733" i="22"/>
  <c r="G733" i="22"/>
  <c r="H733" i="22"/>
  <c r="I733" i="22"/>
  <c r="J733" i="22"/>
  <c r="K733" i="22"/>
  <c r="L733" i="22"/>
  <c r="M733" i="22"/>
  <c r="N733" i="22"/>
  <c r="F734" i="22"/>
  <c r="G734" i="22"/>
  <c r="H734" i="22"/>
  <c r="I734" i="22"/>
  <c r="J734" i="22"/>
  <c r="K734" i="22"/>
  <c r="L734" i="22"/>
  <c r="M734" i="22"/>
  <c r="N734" i="22"/>
  <c r="F735" i="22"/>
  <c r="G735" i="22"/>
  <c r="H735" i="22"/>
  <c r="I735" i="22"/>
  <c r="J735" i="22"/>
  <c r="K735" i="22"/>
  <c r="L735" i="22"/>
  <c r="M735" i="22"/>
  <c r="N735" i="22"/>
  <c r="F736" i="22"/>
  <c r="G736" i="22"/>
  <c r="H736" i="22"/>
  <c r="I736" i="22"/>
  <c r="J736" i="22"/>
  <c r="K736" i="22"/>
  <c r="L736" i="22"/>
  <c r="M736" i="22"/>
  <c r="N736" i="22"/>
  <c r="F737" i="22"/>
  <c r="G737" i="22"/>
  <c r="H737" i="22"/>
  <c r="I737" i="22"/>
  <c r="J737" i="22"/>
  <c r="K737" i="22"/>
  <c r="L737" i="22"/>
  <c r="M737" i="22"/>
  <c r="N737" i="22"/>
  <c r="F738" i="22"/>
  <c r="G738" i="22"/>
  <c r="H738" i="22"/>
  <c r="I738" i="22"/>
  <c r="J738" i="22"/>
  <c r="K738" i="22"/>
  <c r="L738" i="22"/>
  <c r="M738" i="22"/>
  <c r="N738" i="22"/>
  <c r="F739" i="22"/>
  <c r="G739" i="22"/>
  <c r="H739" i="22"/>
  <c r="I739" i="22"/>
  <c r="J739" i="22"/>
  <c r="K739" i="22"/>
  <c r="L739" i="22"/>
  <c r="M739" i="22"/>
  <c r="N739" i="22"/>
  <c r="F740" i="22"/>
  <c r="G740" i="22"/>
  <c r="H740" i="22"/>
  <c r="I740" i="22"/>
  <c r="J740" i="22"/>
  <c r="K740" i="22"/>
  <c r="L740" i="22"/>
  <c r="M740" i="22"/>
  <c r="N740" i="22"/>
  <c r="F741" i="22"/>
  <c r="G741" i="22"/>
  <c r="H741" i="22"/>
  <c r="I741" i="22"/>
  <c r="J741" i="22"/>
  <c r="K741" i="22"/>
  <c r="L741" i="22"/>
  <c r="M741" i="22"/>
  <c r="N741" i="22"/>
  <c r="F742" i="22"/>
  <c r="G742" i="22"/>
  <c r="H742" i="22"/>
  <c r="I742" i="22"/>
  <c r="J742" i="22"/>
  <c r="K742" i="22"/>
  <c r="L742" i="22"/>
  <c r="M742" i="22"/>
  <c r="N742" i="22"/>
  <c r="F743" i="22"/>
  <c r="G743" i="22"/>
  <c r="H743" i="22"/>
  <c r="I743" i="22"/>
  <c r="J743" i="22"/>
  <c r="K743" i="22"/>
  <c r="L743" i="22"/>
  <c r="M743" i="22"/>
  <c r="N743" i="22"/>
  <c r="F744" i="22"/>
  <c r="G744" i="22"/>
  <c r="H744" i="22"/>
  <c r="I744" i="22"/>
  <c r="J744" i="22"/>
  <c r="K744" i="22"/>
  <c r="L744" i="22"/>
  <c r="M744" i="22"/>
  <c r="N744" i="22"/>
  <c r="F745" i="22"/>
  <c r="G745" i="22"/>
  <c r="H745" i="22"/>
  <c r="I745" i="22"/>
  <c r="J745" i="22"/>
  <c r="K745" i="22"/>
  <c r="L745" i="22"/>
  <c r="M745" i="22"/>
  <c r="N745" i="22"/>
  <c r="F746" i="22"/>
  <c r="G746" i="22"/>
  <c r="H746" i="22"/>
  <c r="I746" i="22"/>
  <c r="J746" i="22"/>
  <c r="K746" i="22"/>
  <c r="L746" i="22"/>
  <c r="M746" i="22"/>
  <c r="N746" i="22"/>
  <c r="F747" i="22"/>
  <c r="G747" i="22"/>
  <c r="H747" i="22"/>
  <c r="I747" i="22"/>
  <c r="J747" i="22"/>
  <c r="K747" i="22"/>
  <c r="L747" i="22"/>
  <c r="M747" i="22"/>
  <c r="N747" i="22"/>
  <c r="F748" i="22"/>
  <c r="G748" i="22"/>
  <c r="H748" i="22"/>
  <c r="I748" i="22"/>
  <c r="J748" i="22"/>
  <c r="K748" i="22"/>
  <c r="L748" i="22"/>
  <c r="M748" i="22"/>
  <c r="N748" i="22"/>
  <c r="F749" i="22"/>
  <c r="G749" i="22"/>
  <c r="H749" i="22"/>
  <c r="I749" i="22"/>
  <c r="J749" i="22"/>
  <c r="K749" i="22"/>
  <c r="L749" i="22"/>
  <c r="M749" i="22"/>
  <c r="N749" i="22"/>
  <c r="F750" i="22"/>
  <c r="G750" i="22"/>
  <c r="H750" i="22"/>
  <c r="I750" i="22"/>
  <c r="J750" i="22"/>
  <c r="K750" i="22"/>
  <c r="L750" i="22"/>
  <c r="M750" i="22"/>
  <c r="N750" i="22"/>
  <c r="F751" i="22"/>
  <c r="G751" i="22"/>
  <c r="H751" i="22"/>
  <c r="I751" i="22"/>
  <c r="J751" i="22"/>
  <c r="K751" i="22"/>
  <c r="L751" i="22"/>
  <c r="M751" i="22"/>
  <c r="N751" i="22"/>
  <c r="F752" i="22"/>
  <c r="G752" i="22"/>
  <c r="H752" i="22"/>
  <c r="I752" i="22"/>
  <c r="J752" i="22"/>
  <c r="K752" i="22"/>
  <c r="L752" i="22"/>
  <c r="M752" i="22"/>
  <c r="N752" i="22"/>
  <c r="F753" i="22"/>
  <c r="G753" i="22"/>
  <c r="H753" i="22"/>
  <c r="I753" i="22"/>
  <c r="J753" i="22"/>
  <c r="K753" i="22"/>
  <c r="L753" i="22"/>
  <c r="M753" i="22"/>
  <c r="N753" i="22"/>
  <c r="F754" i="22"/>
  <c r="G754" i="22"/>
  <c r="H754" i="22"/>
  <c r="I754" i="22"/>
  <c r="J754" i="22"/>
  <c r="K754" i="22"/>
  <c r="L754" i="22"/>
  <c r="M754" i="22"/>
  <c r="N754" i="22"/>
  <c r="F755" i="22"/>
  <c r="G755" i="22"/>
  <c r="H755" i="22"/>
  <c r="I755" i="22"/>
  <c r="J755" i="22"/>
  <c r="K755" i="22"/>
  <c r="L755" i="22"/>
  <c r="M755" i="22"/>
  <c r="N755" i="22"/>
  <c r="F756" i="22"/>
  <c r="G756" i="22"/>
  <c r="H756" i="22"/>
  <c r="I756" i="22"/>
  <c r="J756" i="22"/>
  <c r="K756" i="22"/>
  <c r="L756" i="22"/>
  <c r="M756" i="22"/>
  <c r="N756" i="22"/>
  <c r="F757" i="22"/>
  <c r="G757" i="22"/>
  <c r="H757" i="22"/>
  <c r="I757" i="22"/>
  <c r="J757" i="22"/>
  <c r="K757" i="22"/>
  <c r="L757" i="22"/>
  <c r="M757" i="22"/>
  <c r="N757" i="22"/>
  <c r="F758" i="22"/>
  <c r="G758" i="22"/>
  <c r="H758" i="22"/>
  <c r="I758" i="22"/>
  <c r="J758" i="22"/>
  <c r="K758" i="22"/>
  <c r="L758" i="22"/>
  <c r="M758" i="22"/>
  <c r="N758" i="22"/>
  <c r="F759" i="22"/>
  <c r="G759" i="22"/>
  <c r="H759" i="22"/>
  <c r="I759" i="22"/>
  <c r="J759" i="22"/>
  <c r="K759" i="22"/>
  <c r="L759" i="22"/>
  <c r="M759" i="22"/>
  <c r="N759" i="22"/>
  <c r="F760" i="22"/>
  <c r="G760" i="22"/>
  <c r="H760" i="22"/>
  <c r="I760" i="22"/>
  <c r="J760" i="22"/>
  <c r="K760" i="22"/>
  <c r="L760" i="22"/>
  <c r="M760" i="22"/>
  <c r="N760" i="22"/>
  <c r="F761" i="22"/>
  <c r="G761" i="22"/>
  <c r="H761" i="22"/>
  <c r="I761" i="22"/>
  <c r="J761" i="22"/>
  <c r="K761" i="22"/>
  <c r="L761" i="22"/>
  <c r="M761" i="22"/>
  <c r="N761" i="22"/>
  <c r="F762" i="22"/>
  <c r="G762" i="22"/>
  <c r="H762" i="22"/>
  <c r="I762" i="22"/>
  <c r="J762" i="22"/>
  <c r="K762" i="22"/>
  <c r="L762" i="22"/>
  <c r="M762" i="22"/>
  <c r="N762" i="22"/>
  <c r="F763" i="22"/>
  <c r="G763" i="22"/>
  <c r="H763" i="22"/>
  <c r="I763" i="22"/>
  <c r="J763" i="22"/>
  <c r="K763" i="22"/>
  <c r="L763" i="22"/>
  <c r="M763" i="22"/>
  <c r="N763" i="22"/>
  <c r="F764" i="22"/>
  <c r="G764" i="22"/>
  <c r="H764" i="22"/>
  <c r="I764" i="22"/>
  <c r="J764" i="22"/>
  <c r="K764" i="22"/>
  <c r="L764" i="22"/>
  <c r="M764" i="22"/>
  <c r="N764" i="22"/>
  <c r="F765" i="22"/>
  <c r="G765" i="22"/>
  <c r="H765" i="22"/>
  <c r="I765" i="22"/>
  <c r="J765" i="22"/>
  <c r="K765" i="22"/>
  <c r="L765" i="22"/>
  <c r="M765" i="22"/>
  <c r="N765" i="22"/>
  <c r="F766" i="22"/>
  <c r="G766" i="22"/>
  <c r="H766" i="22"/>
  <c r="I766" i="22"/>
  <c r="J766" i="22"/>
  <c r="K766" i="22"/>
  <c r="L766" i="22"/>
  <c r="M766" i="22"/>
  <c r="N766" i="22"/>
  <c r="F767" i="22"/>
  <c r="G767" i="22"/>
  <c r="H767" i="22"/>
  <c r="I767" i="22"/>
  <c r="J767" i="22"/>
  <c r="K767" i="22"/>
  <c r="L767" i="22"/>
  <c r="M767" i="22"/>
  <c r="N767" i="22"/>
  <c r="F768" i="22"/>
  <c r="G768" i="22"/>
  <c r="H768" i="22"/>
  <c r="I768" i="22"/>
  <c r="J768" i="22"/>
  <c r="K768" i="22"/>
  <c r="L768" i="22"/>
  <c r="M768" i="22"/>
  <c r="N768" i="22"/>
  <c r="F769" i="22"/>
  <c r="G769" i="22"/>
  <c r="H769" i="22"/>
  <c r="I769" i="22"/>
  <c r="J769" i="22"/>
  <c r="K769" i="22"/>
  <c r="L769" i="22"/>
  <c r="M769" i="22"/>
  <c r="N769" i="22"/>
  <c r="F770" i="22"/>
  <c r="G770" i="22"/>
  <c r="H770" i="22"/>
  <c r="I770" i="22"/>
  <c r="J770" i="22"/>
  <c r="K770" i="22"/>
  <c r="L770" i="22"/>
  <c r="M770" i="22"/>
  <c r="N770" i="22"/>
  <c r="F771" i="22"/>
  <c r="G771" i="22"/>
  <c r="H771" i="22"/>
  <c r="I771" i="22"/>
  <c r="J771" i="22"/>
  <c r="K771" i="22"/>
  <c r="L771" i="22"/>
  <c r="M771" i="22"/>
  <c r="N771" i="22"/>
  <c r="F772" i="22"/>
  <c r="G772" i="22"/>
  <c r="H772" i="22"/>
  <c r="I772" i="22"/>
  <c r="J772" i="22"/>
  <c r="K772" i="22"/>
  <c r="L772" i="22"/>
  <c r="M772" i="22"/>
  <c r="N772" i="22"/>
  <c r="F773" i="22"/>
  <c r="G773" i="22"/>
  <c r="H773" i="22"/>
  <c r="I773" i="22"/>
  <c r="J773" i="22"/>
  <c r="K773" i="22"/>
  <c r="L773" i="22"/>
  <c r="M773" i="22"/>
  <c r="N773" i="22"/>
  <c r="F774" i="22"/>
  <c r="G774" i="22"/>
  <c r="H774" i="22"/>
  <c r="I774" i="22"/>
  <c r="J774" i="22"/>
  <c r="K774" i="22"/>
  <c r="L774" i="22"/>
  <c r="M774" i="22"/>
  <c r="N774" i="22"/>
  <c r="F775" i="22"/>
  <c r="G775" i="22"/>
  <c r="H775" i="22"/>
  <c r="I775" i="22"/>
  <c r="J775" i="22"/>
  <c r="K775" i="22"/>
  <c r="L775" i="22"/>
  <c r="M775" i="22"/>
  <c r="N775" i="22"/>
  <c r="F776" i="22"/>
  <c r="G776" i="22"/>
  <c r="H776" i="22"/>
  <c r="I776" i="22"/>
  <c r="J776" i="22"/>
  <c r="K776" i="22"/>
  <c r="L776" i="22"/>
  <c r="M776" i="22"/>
  <c r="N776" i="22"/>
  <c r="F777" i="22"/>
  <c r="G777" i="22"/>
  <c r="H777" i="22"/>
  <c r="I777" i="22"/>
  <c r="J777" i="22"/>
  <c r="K777" i="22"/>
  <c r="L777" i="22"/>
  <c r="M777" i="22"/>
  <c r="N777" i="22"/>
  <c r="F778" i="22"/>
  <c r="G778" i="22"/>
  <c r="H778" i="22"/>
  <c r="I778" i="22"/>
  <c r="J778" i="22"/>
  <c r="K778" i="22"/>
  <c r="L778" i="22"/>
  <c r="M778" i="22"/>
  <c r="N778" i="22"/>
  <c r="F779" i="22"/>
  <c r="G779" i="22"/>
  <c r="H779" i="22"/>
  <c r="I779" i="22"/>
  <c r="J779" i="22"/>
  <c r="K779" i="22"/>
  <c r="L779" i="22"/>
  <c r="M779" i="22"/>
  <c r="N779" i="22"/>
  <c r="F780" i="22"/>
  <c r="G780" i="22"/>
  <c r="H780" i="22"/>
  <c r="I780" i="22"/>
  <c r="J780" i="22"/>
  <c r="K780" i="22"/>
  <c r="L780" i="22"/>
  <c r="M780" i="22"/>
  <c r="N780" i="22"/>
  <c r="F781" i="22"/>
  <c r="G781" i="22"/>
  <c r="H781" i="22"/>
  <c r="I781" i="22"/>
  <c r="J781" i="22"/>
  <c r="K781" i="22"/>
  <c r="L781" i="22"/>
  <c r="M781" i="22"/>
  <c r="N781" i="22"/>
  <c r="F782" i="22"/>
  <c r="G782" i="22"/>
  <c r="H782" i="22"/>
  <c r="I782" i="22"/>
  <c r="J782" i="22"/>
  <c r="K782" i="22"/>
  <c r="L782" i="22"/>
  <c r="M782" i="22"/>
  <c r="N782" i="22"/>
  <c r="F783" i="22"/>
  <c r="G783" i="22"/>
  <c r="H783" i="22"/>
  <c r="I783" i="22"/>
  <c r="J783" i="22"/>
  <c r="K783" i="22"/>
  <c r="L783" i="22"/>
  <c r="M783" i="22"/>
  <c r="N783" i="22"/>
  <c r="F784" i="22"/>
  <c r="G784" i="22"/>
  <c r="H784" i="22"/>
  <c r="I784" i="22"/>
  <c r="J784" i="22"/>
  <c r="K784" i="22"/>
  <c r="L784" i="22"/>
  <c r="M784" i="22"/>
  <c r="N784" i="22"/>
  <c r="F785" i="22"/>
  <c r="G785" i="22"/>
  <c r="H785" i="22"/>
  <c r="I785" i="22"/>
  <c r="J785" i="22"/>
  <c r="K785" i="22"/>
  <c r="L785" i="22"/>
  <c r="M785" i="22"/>
  <c r="N785" i="22"/>
  <c r="F786" i="22"/>
  <c r="G786" i="22"/>
  <c r="H786" i="22"/>
  <c r="I786" i="22"/>
  <c r="J786" i="22"/>
  <c r="K786" i="22"/>
  <c r="L786" i="22"/>
  <c r="M786" i="22"/>
  <c r="N786" i="22"/>
  <c r="F787" i="22"/>
  <c r="G787" i="22"/>
  <c r="H787" i="22"/>
  <c r="I787" i="22"/>
  <c r="J787" i="22"/>
  <c r="K787" i="22"/>
  <c r="L787" i="22"/>
  <c r="M787" i="22"/>
  <c r="N787" i="22"/>
  <c r="F788" i="22"/>
  <c r="G788" i="22"/>
  <c r="H788" i="22"/>
  <c r="I788" i="22"/>
  <c r="J788" i="22"/>
  <c r="K788" i="22"/>
  <c r="L788" i="22"/>
  <c r="M788" i="22"/>
  <c r="N788" i="22"/>
  <c r="F789" i="22"/>
  <c r="G789" i="22"/>
  <c r="H789" i="22"/>
  <c r="I789" i="22"/>
  <c r="J789" i="22"/>
  <c r="K789" i="22"/>
  <c r="L789" i="22"/>
  <c r="M789" i="22"/>
  <c r="N789" i="22"/>
  <c r="F790" i="22"/>
  <c r="G790" i="22"/>
  <c r="H790" i="22"/>
  <c r="I790" i="22"/>
  <c r="J790" i="22"/>
  <c r="K790" i="22"/>
  <c r="L790" i="22"/>
  <c r="M790" i="22"/>
  <c r="N790" i="22"/>
  <c r="F791" i="22"/>
  <c r="G791" i="22"/>
  <c r="H791" i="22"/>
  <c r="I791" i="22"/>
  <c r="J791" i="22"/>
  <c r="K791" i="22"/>
  <c r="L791" i="22"/>
  <c r="M791" i="22"/>
  <c r="N791" i="22"/>
  <c r="F792" i="22"/>
  <c r="G792" i="22"/>
  <c r="H792" i="22"/>
  <c r="I792" i="22"/>
  <c r="J792" i="22"/>
  <c r="K792" i="22"/>
  <c r="L792" i="22"/>
  <c r="M792" i="22"/>
  <c r="N792" i="22"/>
  <c r="F793" i="22"/>
  <c r="G793" i="22"/>
  <c r="H793" i="22"/>
  <c r="I793" i="22"/>
  <c r="J793" i="22"/>
  <c r="K793" i="22"/>
  <c r="L793" i="22"/>
  <c r="M793" i="22"/>
  <c r="N793" i="22"/>
  <c r="F794" i="22"/>
  <c r="G794" i="22"/>
  <c r="H794" i="22"/>
  <c r="I794" i="22"/>
  <c r="J794" i="22"/>
  <c r="K794" i="22"/>
  <c r="L794" i="22"/>
  <c r="M794" i="22"/>
  <c r="N794" i="22"/>
  <c r="F795" i="22"/>
  <c r="G795" i="22"/>
  <c r="H795" i="22"/>
  <c r="I795" i="22"/>
  <c r="J795" i="22"/>
  <c r="K795" i="22"/>
  <c r="L795" i="22"/>
  <c r="M795" i="22"/>
  <c r="N795" i="22"/>
  <c r="F796" i="22"/>
  <c r="G796" i="22"/>
  <c r="H796" i="22"/>
  <c r="I796" i="22"/>
  <c r="J796" i="22"/>
  <c r="K796" i="22"/>
  <c r="L796" i="22"/>
  <c r="M796" i="22"/>
  <c r="N796" i="22"/>
  <c r="F797" i="22"/>
  <c r="G797" i="22"/>
  <c r="H797" i="22"/>
  <c r="I797" i="22"/>
  <c r="J797" i="22"/>
  <c r="K797" i="22"/>
  <c r="L797" i="22"/>
  <c r="M797" i="22"/>
  <c r="N797" i="22"/>
  <c r="F798" i="22"/>
  <c r="G798" i="22"/>
  <c r="H798" i="22"/>
  <c r="I798" i="22"/>
  <c r="J798" i="22"/>
  <c r="K798" i="22"/>
  <c r="L798" i="22"/>
  <c r="M798" i="22"/>
  <c r="N798" i="22"/>
  <c r="F799" i="22"/>
  <c r="G799" i="22"/>
  <c r="H799" i="22"/>
  <c r="I799" i="22"/>
  <c r="J799" i="22"/>
  <c r="K799" i="22"/>
  <c r="L799" i="22"/>
  <c r="M799" i="22"/>
  <c r="N799" i="22"/>
  <c r="F800" i="22"/>
  <c r="G800" i="22"/>
  <c r="H800" i="22"/>
  <c r="I800" i="22"/>
  <c r="J800" i="22"/>
  <c r="K800" i="22"/>
  <c r="L800" i="22"/>
  <c r="M800" i="22"/>
  <c r="N800" i="22"/>
  <c r="F801" i="22"/>
  <c r="G801" i="22"/>
  <c r="H801" i="22"/>
  <c r="I801" i="22"/>
  <c r="J801" i="22"/>
  <c r="K801" i="22"/>
  <c r="L801" i="22"/>
  <c r="M801" i="22"/>
  <c r="N801" i="22"/>
  <c r="F802" i="22"/>
  <c r="G802" i="22"/>
  <c r="H802" i="22"/>
  <c r="I802" i="22"/>
  <c r="J802" i="22"/>
  <c r="K802" i="22"/>
  <c r="L802" i="22"/>
  <c r="M802" i="22"/>
  <c r="N802" i="22"/>
  <c r="F803" i="22"/>
  <c r="G803" i="22"/>
  <c r="H803" i="22"/>
  <c r="I803" i="22"/>
  <c r="J803" i="22"/>
  <c r="K803" i="22"/>
  <c r="L803" i="22"/>
  <c r="M803" i="22"/>
  <c r="N803" i="22"/>
  <c r="F804" i="22"/>
  <c r="G804" i="22"/>
  <c r="H804" i="22"/>
  <c r="I804" i="22"/>
  <c r="J804" i="22"/>
  <c r="K804" i="22"/>
  <c r="L804" i="22"/>
  <c r="M804" i="22"/>
  <c r="N804" i="22"/>
  <c r="F805" i="22"/>
  <c r="G805" i="22"/>
  <c r="H805" i="22"/>
  <c r="I805" i="22"/>
  <c r="J805" i="22"/>
  <c r="K805" i="22"/>
  <c r="L805" i="22"/>
  <c r="M805" i="22"/>
  <c r="N805" i="22"/>
  <c r="F806" i="22"/>
  <c r="G806" i="22"/>
  <c r="H806" i="22"/>
  <c r="I806" i="22"/>
  <c r="J806" i="22"/>
  <c r="K806" i="22"/>
  <c r="L806" i="22"/>
  <c r="M806" i="22"/>
  <c r="N806" i="22"/>
  <c r="F807" i="22"/>
  <c r="G807" i="22"/>
  <c r="H807" i="22"/>
  <c r="I807" i="22"/>
  <c r="J807" i="22"/>
  <c r="K807" i="22"/>
  <c r="L807" i="22"/>
  <c r="M807" i="22"/>
  <c r="N807" i="22"/>
  <c r="F808" i="22"/>
  <c r="G808" i="22"/>
  <c r="H808" i="22"/>
  <c r="I808" i="22"/>
  <c r="J808" i="22"/>
  <c r="K808" i="22"/>
  <c r="L808" i="22"/>
  <c r="M808" i="22"/>
  <c r="N808" i="22"/>
  <c r="F809" i="22"/>
  <c r="G809" i="22"/>
  <c r="H809" i="22"/>
  <c r="I809" i="22"/>
  <c r="J809" i="22"/>
  <c r="K809" i="22"/>
  <c r="L809" i="22"/>
  <c r="M809" i="22"/>
  <c r="N809" i="22"/>
  <c r="F810" i="22"/>
  <c r="G810" i="22"/>
  <c r="H810" i="22"/>
  <c r="I810" i="22"/>
  <c r="J810" i="22"/>
  <c r="K810" i="22"/>
  <c r="L810" i="22"/>
  <c r="M810" i="22"/>
  <c r="N810" i="22"/>
  <c r="F811" i="22"/>
  <c r="G811" i="22"/>
  <c r="H811" i="22"/>
  <c r="I811" i="22"/>
  <c r="J811" i="22"/>
  <c r="K811" i="22"/>
  <c r="L811" i="22"/>
  <c r="M811" i="22"/>
  <c r="N811" i="22"/>
  <c r="F812" i="22"/>
  <c r="G812" i="22"/>
  <c r="H812" i="22"/>
  <c r="I812" i="22"/>
  <c r="J812" i="22"/>
  <c r="K812" i="22"/>
  <c r="L812" i="22"/>
  <c r="M812" i="22"/>
  <c r="N812" i="22"/>
  <c r="F813" i="22"/>
  <c r="G813" i="22"/>
  <c r="H813" i="22"/>
  <c r="I813" i="22"/>
  <c r="J813" i="22"/>
  <c r="K813" i="22"/>
  <c r="L813" i="22"/>
  <c r="M813" i="22"/>
  <c r="N813" i="22"/>
  <c r="F814" i="22"/>
  <c r="G814" i="22"/>
  <c r="H814" i="22"/>
  <c r="I814" i="22"/>
  <c r="J814" i="22"/>
  <c r="K814" i="22"/>
  <c r="L814" i="22"/>
  <c r="M814" i="22"/>
  <c r="N814" i="22"/>
  <c r="F815" i="22"/>
  <c r="G815" i="22"/>
  <c r="H815" i="22"/>
  <c r="I815" i="22"/>
  <c r="J815" i="22"/>
  <c r="K815" i="22"/>
  <c r="L815" i="22"/>
  <c r="M815" i="22"/>
  <c r="N815" i="22"/>
  <c r="F816" i="22"/>
  <c r="G816" i="22"/>
  <c r="H816" i="22"/>
  <c r="I816" i="22"/>
  <c r="J816" i="22"/>
  <c r="K816" i="22"/>
  <c r="L816" i="22"/>
  <c r="M816" i="22"/>
  <c r="N816" i="22"/>
  <c r="F817" i="22"/>
  <c r="G817" i="22"/>
  <c r="H817" i="22"/>
  <c r="I817" i="22"/>
  <c r="J817" i="22"/>
  <c r="K817" i="22"/>
  <c r="L817" i="22"/>
  <c r="M817" i="22"/>
  <c r="N817" i="22"/>
  <c r="F818" i="22"/>
  <c r="G818" i="22"/>
  <c r="H818" i="22"/>
  <c r="I818" i="22"/>
  <c r="J818" i="22"/>
  <c r="K818" i="22"/>
  <c r="L818" i="22"/>
  <c r="M818" i="22"/>
  <c r="N818" i="22"/>
  <c r="F819" i="22"/>
  <c r="G819" i="22"/>
  <c r="H819" i="22"/>
  <c r="I819" i="22"/>
  <c r="J819" i="22"/>
  <c r="K819" i="22"/>
  <c r="L819" i="22"/>
  <c r="M819" i="22"/>
  <c r="N819" i="22"/>
  <c r="F820" i="22"/>
  <c r="G820" i="22"/>
  <c r="H820" i="22"/>
  <c r="I820" i="22"/>
  <c r="J820" i="22"/>
  <c r="K820" i="22"/>
  <c r="L820" i="22"/>
  <c r="M820" i="22"/>
  <c r="N820" i="22"/>
  <c r="F821" i="22"/>
  <c r="G821" i="22"/>
  <c r="H821" i="22"/>
  <c r="I821" i="22"/>
  <c r="J821" i="22"/>
  <c r="K821" i="22"/>
  <c r="L821" i="22"/>
  <c r="M821" i="22"/>
  <c r="N821" i="22"/>
  <c r="F822" i="22"/>
  <c r="G822" i="22"/>
  <c r="H822" i="22"/>
  <c r="I822" i="22"/>
  <c r="J822" i="22"/>
  <c r="K822" i="22"/>
  <c r="L822" i="22"/>
  <c r="M822" i="22"/>
  <c r="N822" i="22"/>
  <c r="F823" i="22"/>
  <c r="G823" i="22"/>
  <c r="H823" i="22"/>
  <c r="I823" i="22"/>
  <c r="J823" i="22"/>
  <c r="K823" i="22"/>
  <c r="L823" i="22"/>
  <c r="M823" i="22"/>
  <c r="N823" i="22"/>
  <c r="F824" i="22"/>
  <c r="G824" i="22"/>
  <c r="H824" i="22"/>
  <c r="I824" i="22"/>
  <c r="J824" i="22"/>
  <c r="K824" i="22"/>
  <c r="L824" i="22"/>
  <c r="M824" i="22"/>
  <c r="N824" i="22"/>
  <c r="F825" i="22"/>
  <c r="G825" i="22"/>
  <c r="H825" i="22"/>
  <c r="I825" i="22"/>
  <c r="J825" i="22"/>
  <c r="K825" i="22"/>
  <c r="L825" i="22"/>
  <c r="M825" i="22"/>
  <c r="N825" i="22"/>
  <c r="F826" i="22"/>
  <c r="G826" i="22"/>
  <c r="H826" i="22"/>
  <c r="I826" i="22"/>
  <c r="J826" i="22"/>
  <c r="K826" i="22"/>
  <c r="L826" i="22"/>
  <c r="M826" i="22"/>
  <c r="N826" i="22"/>
  <c r="F827" i="22"/>
  <c r="G827" i="22"/>
  <c r="H827" i="22"/>
  <c r="I827" i="22"/>
  <c r="J827" i="22"/>
  <c r="K827" i="22"/>
  <c r="L827" i="22"/>
  <c r="M827" i="22"/>
  <c r="N827" i="22"/>
  <c r="F828" i="22"/>
  <c r="G828" i="22"/>
  <c r="H828" i="22"/>
  <c r="I828" i="22"/>
  <c r="J828" i="22"/>
  <c r="K828" i="22"/>
  <c r="L828" i="22"/>
  <c r="M828" i="22"/>
  <c r="N828" i="22"/>
  <c r="F829" i="22"/>
  <c r="G829" i="22"/>
  <c r="H829" i="22"/>
  <c r="I829" i="22"/>
  <c r="J829" i="22"/>
  <c r="K829" i="22"/>
  <c r="L829" i="22"/>
  <c r="M829" i="22"/>
  <c r="N829" i="22"/>
  <c r="F830" i="22"/>
  <c r="G830" i="22"/>
  <c r="H830" i="22"/>
  <c r="I830" i="22"/>
  <c r="J830" i="22"/>
  <c r="K830" i="22"/>
  <c r="L830" i="22"/>
  <c r="M830" i="22"/>
  <c r="N830" i="22"/>
  <c r="F831" i="22"/>
  <c r="G831" i="22"/>
  <c r="H831" i="22"/>
  <c r="I831" i="22"/>
  <c r="J831" i="22"/>
  <c r="K831" i="22"/>
  <c r="L831" i="22"/>
  <c r="M831" i="22"/>
  <c r="N831" i="22"/>
  <c r="F832" i="22"/>
  <c r="G832" i="22"/>
  <c r="H832" i="22"/>
  <c r="I832" i="22"/>
  <c r="J832" i="22"/>
  <c r="K832" i="22"/>
  <c r="L832" i="22"/>
  <c r="M832" i="22"/>
  <c r="N832" i="22"/>
  <c r="F833" i="22"/>
  <c r="G833" i="22"/>
  <c r="H833" i="22"/>
  <c r="I833" i="22"/>
  <c r="J833" i="22"/>
  <c r="K833" i="22"/>
  <c r="L833" i="22"/>
  <c r="M833" i="22"/>
  <c r="N833" i="22"/>
  <c r="F834" i="22"/>
  <c r="G834" i="22"/>
  <c r="H834" i="22"/>
  <c r="I834" i="22"/>
  <c r="J834" i="22"/>
  <c r="K834" i="22"/>
  <c r="L834" i="22"/>
  <c r="M834" i="22"/>
  <c r="N834" i="22"/>
  <c r="F835" i="22"/>
  <c r="G835" i="22"/>
  <c r="H835" i="22"/>
  <c r="I835" i="22"/>
  <c r="J835" i="22"/>
  <c r="K835" i="22"/>
  <c r="L835" i="22"/>
  <c r="M835" i="22"/>
  <c r="N835" i="22"/>
  <c r="F836" i="22"/>
  <c r="G836" i="22"/>
  <c r="H836" i="22"/>
  <c r="I836" i="22"/>
  <c r="J836" i="22"/>
  <c r="K836" i="22"/>
  <c r="L836" i="22"/>
  <c r="M836" i="22"/>
  <c r="N836" i="22"/>
  <c r="F837" i="22"/>
  <c r="G837" i="22"/>
  <c r="H837" i="22"/>
  <c r="I837" i="22"/>
  <c r="J837" i="22"/>
  <c r="K837" i="22"/>
  <c r="L837" i="22"/>
  <c r="M837" i="22"/>
  <c r="N837" i="22"/>
  <c r="F838" i="22"/>
  <c r="G838" i="22"/>
  <c r="H838" i="22"/>
  <c r="I838" i="22"/>
  <c r="J838" i="22"/>
  <c r="K838" i="22"/>
  <c r="L838" i="22"/>
  <c r="M838" i="22"/>
  <c r="N838" i="22"/>
  <c r="F839" i="22"/>
  <c r="G839" i="22"/>
  <c r="H839" i="22"/>
  <c r="I839" i="22"/>
  <c r="J839" i="22"/>
  <c r="K839" i="22"/>
  <c r="L839" i="22"/>
  <c r="M839" i="22"/>
  <c r="N839" i="22"/>
  <c r="F840" i="22"/>
  <c r="G840" i="22"/>
  <c r="H840" i="22"/>
  <c r="I840" i="22"/>
  <c r="J840" i="22"/>
  <c r="K840" i="22"/>
  <c r="L840" i="22"/>
  <c r="M840" i="22"/>
  <c r="N840" i="22"/>
  <c r="F841" i="22"/>
  <c r="G841" i="22"/>
  <c r="H841" i="22"/>
  <c r="I841" i="22"/>
  <c r="J841" i="22"/>
  <c r="K841" i="22"/>
  <c r="L841" i="22"/>
  <c r="M841" i="22"/>
  <c r="N841" i="22"/>
  <c r="F842" i="22"/>
  <c r="G842" i="22"/>
  <c r="H842" i="22"/>
  <c r="I842" i="22"/>
  <c r="J842" i="22"/>
  <c r="K842" i="22"/>
  <c r="L842" i="22"/>
  <c r="M842" i="22"/>
  <c r="N842" i="22"/>
  <c r="F843" i="22"/>
  <c r="G843" i="22"/>
  <c r="H843" i="22"/>
  <c r="I843" i="22"/>
  <c r="J843" i="22"/>
  <c r="K843" i="22"/>
  <c r="L843" i="22"/>
  <c r="M843" i="22"/>
  <c r="N843" i="22"/>
  <c r="F844" i="22"/>
  <c r="G844" i="22"/>
  <c r="H844" i="22"/>
  <c r="I844" i="22"/>
  <c r="J844" i="22"/>
  <c r="K844" i="22"/>
  <c r="L844" i="22"/>
  <c r="M844" i="22"/>
  <c r="N844" i="22"/>
  <c r="F845" i="22"/>
  <c r="G845" i="22"/>
  <c r="H845" i="22"/>
  <c r="I845" i="22"/>
  <c r="J845" i="22"/>
  <c r="K845" i="22"/>
  <c r="L845" i="22"/>
  <c r="M845" i="22"/>
  <c r="N845" i="22"/>
  <c r="F846" i="22"/>
  <c r="G846" i="22"/>
  <c r="H846" i="22"/>
  <c r="I846" i="22"/>
  <c r="J846" i="22"/>
  <c r="K846" i="22"/>
  <c r="L846" i="22"/>
  <c r="M846" i="22"/>
  <c r="N846" i="22"/>
  <c r="F847" i="22"/>
  <c r="G847" i="22"/>
  <c r="H847" i="22"/>
  <c r="I847" i="22"/>
  <c r="J847" i="22"/>
  <c r="K847" i="22"/>
  <c r="L847" i="22"/>
  <c r="M847" i="22"/>
  <c r="N847" i="22"/>
  <c r="F848" i="22"/>
  <c r="G848" i="22"/>
  <c r="H848" i="22"/>
  <c r="I848" i="22"/>
  <c r="J848" i="22"/>
  <c r="K848" i="22"/>
  <c r="L848" i="22"/>
  <c r="M848" i="22"/>
  <c r="N848" i="22"/>
  <c r="F849" i="22"/>
  <c r="G849" i="22"/>
  <c r="H849" i="22"/>
  <c r="I849" i="22"/>
  <c r="J849" i="22"/>
  <c r="K849" i="22"/>
  <c r="L849" i="22"/>
  <c r="M849" i="22"/>
  <c r="N849" i="22"/>
  <c r="F850" i="22"/>
  <c r="G850" i="22"/>
  <c r="H850" i="22"/>
  <c r="I850" i="22"/>
  <c r="J850" i="22"/>
  <c r="K850" i="22"/>
  <c r="L850" i="22"/>
  <c r="M850" i="22"/>
  <c r="N850" i="22"/>
  <c r="F851" i="22"/>
  <c r="G851" i="22"/>
  <c r="H851" i="22"/>
  <c r="I851" i="22"/>
  <c r="J851" i="22"/>
  <c r="K851" i="22"/>
  <c r="L851" i="22"/>
  <c r="M851" i="22"/>
  <c r="N851" i="22"/>
  <c r="F852" i="22"/>
  <c r="G852" i="22"/>
  <c r="H852" i="22"/>
  <c r="I852" i="22"/>
  <c r="J852" i="22"/>
  <c r="K852" i="22"/>
  <c r="L852" i="22"/>
  <c r="M852" i="22"/>
  <c r="N852" i="22"/>
  <c r="F853" i="22"/>
  <c r="G853" i="22"/>
  <c r="H853" i="22"/>
  <c r="I853" i="22"/>
  <c r="J853" i="22"/>
  <c r="K853" i="22"/>
  <c r="L853" i="22"/>
  <c r="M853" i="22"/>
  <c r="N853" i="22"/>
  <c r="F854" i="22"/>
  <c r="G854" i="22"/>
  <c r="H854" i="22"/>
  <c r="I854" i="22"/>
  <c r="J854" i="22"/>
  <c r="K854" i="22"/>
  <c r="L854" i="22"/>
  <c r="M854" i="22"/>
  <c r="N854" i="22"/>
  <c r="F855" i="22"/>
  <c r="G855" i="22"/>
  <c r="H855" i="22"/>
  <c r="I855" i="22"/>
  <c r="J855" i="22"/>
  <c r="K855" i="22"/>
  <c r="L855" i="22"/>
  <c r="M855" i="22"/>
  <c r="N855" i="22"/>
  <c r="F856" i="22"/>
  <c r="G856" i="22"/>
  <c r="H856" i="22"/>
  <c r="I856" i="22"/>
  <c r="J856" i="22"/>
  <c r="K856" i="22"/>
  <c r="L856" i="22"/>
  <c r="M856" i="22"/>
  <c r="N856" i="22"/>
  <c r="F857" i="22"/>
  <c r="G857" i="22"/>
  <c r="H857" i="22"/>
  <c r="I857" i="22"/>
  <c r="J857" i="22"/>
  <c r="K857" i="22"/>
  <c r="L857" i="22"/>
  <c r="M857" i="22"/>
  <c r="N857" i="22"/>
  <c r="F858" i="22"/>
  <c r="G858" i="22"/>
  <c r="H858" i="22"/>
  <c r="I858" i="22"/>
  <c r="J858" i="22"/>
  <c r="K858" i="22"/>
  <c r="L858" i="22"/>
  <c r="M858" i="22"/>
  <c r="N858" i="22"/>
  <c r="F859" i="22"/>
  <c r="G859" i="22"/>
  <c r="H859" i="22"/>
  <c r="I859" i="22"/>
  <c r="J859" i="22"/>
  <c r="K859" i="22"/>
  <c r="L859" i="22"/>
  <c r="M859" i="22"/>
  <c r="N859" i="22"/>
  <c r="F860" i="22"/>
  <c r="G860" i="22"/>
  <c r="H860" i="22"/>
  <c r="I860" i="22"/>
  <c r="J860" i="22"/>
  <c r="K860" i="22"/>
  <c r="L860" i="22"/>
  <c r="M860" i="22"/>
  <c r="N860" i="22"/>
  <c r="F861" i="22"/>
  <c r="G861" i="22"/>
  <c r="H861" i="22"/>
  <c r="I861" i="22"/>
  <c r="J861" i="22"/>
  <c r="K861" i="22"/>
  <c r="L861" i="22"/>
  <c r="M861" i="22"/>
  <c r="N861" i="22"/>
  <c r="F862" i="22"/>
  <c r="G862" i="22"/>
  <c r="H862" i="22"/>
  <c r="I862" i="22"/>
  <c r="J862" i="22"/>
  <c r="K862" i="22"/>
  <c r="L862" i="22"/>
  <c r="M862" i="22"/>
  <c r="N862" i="22"/>
  <c r="F863" i="22"/>
  <c r="G863" i="22"/>
  <c r="H863" i="22"/>
  <c r="I863" i="22"/>
  <c r="J863" i="22"/>
  <c r="K863" i="22"/>
  <c r="L863" i="22"/>
  <c r="M863" i="22"/>
  <c r="N863" i="22"/>
  <c r="F864" i="22"/>
  <c r="G864" i="22"/>
  <c r="H864" i="22"/>
  <c r="I864" i="22"/>
  <c r="J864" i="22"/>
  <c r="K864" i="22"/>
  <c r="L864" i="22"/>
  <c r="M864" i="22"/>
  <c r="N864" i="22"/>
  <c r="F865" i="22"/>
  <c r="G865" i="22"/>
  <c r="H865" i="22"/>
  <c r="I865" i="22"/>
  <c r="J865" i="22"/>
  <c r="K865" i="22"/>
  <c r="L865" i="22"/>
  <c r="M865" i="22"/>
  <c r="N865" i="22"/>
  <c r="F866" i="22"/>
  <c r="G866" i="22"/>
  <c r="H866" i="22"/>
  <c r="I866" i="22"/>
  <c r="J866" i="22"/>
  <c r="K866" i="22"/>
  <c r="L866" i="22"/>
  <c r="M866" i="22"/>
  <c r="N866" i="22"/>
  <c r="F867" i="22"/>
  <c r="G867" i="22"/>
  <c r="H867" i="22"/>
  <c r="I867" i="22"/>
  <c r="J867" i="22"/>
  <c r="K867" i="22"/>
  <c r="L867" i="22"/>
  <c r="M867" i="22"/>
  <c r="N867" i="22"/>
  <c r="F868" i="22"/>
  <c r="G868" i="22"/>
  <c r="H868" i="22"/>
  <c r="I868" i="22"/>
  <c r="J868" i="22"/>
  <c r="K868" i="22"/>
  <c r="L868" i="22"/>
  <c r="M868" i="22"/>
  <c r="N868" i="22"/>
  <c r="F869" i="22"/>
  <c r="G869" i="22"/>
  <c r="H869" i="22"/>
  <c r="I869" i="22"/>
  <c r="J869" i="22"/>
  <c r="K869" i="22"/>
  <c r="L869" i="22"/>
  <c r="M869" i="22"/>
  <c r="N869" i="22"/>
  <c r="F870" i="22"/>
  <c r="G870" i="22"/>
  <c r="H870" i="22"/>
  <c r="I870" i="22"/>
  <c r="J870" i="22"/>
  <c r="K870" i="22"/>
  <c r="L870" i="22"/>
  <c r="M870" i="22"/>
  <c r="N870" i="22"/>
  <c r="F871" i="22"/>
  <c r="G871" i="22"/>
  <c r="H871" i="22"/>
  <c r="I871" i="22"/>
  <c r="J871" i="22"/>
  <c r="K871" i="22"/>
  <c r="L871" i="22"/>
  <c r="M871" i="22"/>
  <c r="N871" i="22"/>
  <c r="F872" i="22"/>
  <c r="G872" i="22"/>
  <c r="H872" i="22"/>
  <c r="I872" i="22"/>
  <c r="J872" i="22"/>
  <c r="K872" i="22"/>
  <c r="L872" i="22"/>
  <c r="M872" i="22"/>
  <c r="N872" i="22"/>
  <c r="F873" i="22"/>
  <c r="G873" i="22"/>
  <c r="H873" i="22"/>
  <c r="I873" i="22"/>
  <c r="J873" i="22"/>
  <c r="K873" i="22"/>
  <c r="L873" i="22"/>
  <c r="M873" i="22"/>
  <c r="N873" i="22"/>
  <c r="F874" i="22"/>
  <c r="G874" i="22"/>
  <c r="H874" i="22"/>
  <c r="I874" i="22"/>
  <c r="J874" i="22"/>
  <c r="K874" i="22"/>
  <c r="L874" i="22"/>
  <c r="M874" i="22"/>
  <c r="N874" i="22"/>
  <c r="F875" i="22"/>
  <c r="G875" i="22"/>
  <c r="H875" i="22"/>
  <c r="I875" i="22"/>
  <c r="J875" i="22"/>
  <c r="K875" i="22"/>
  <c r="L875" i="22"/>
  <c r="M875" i="22"/>
  <c r="N875" i="22"/>
  <c r="F876" i="22"/>
  <c r="G876" i="22"/>
  <c r="H876" i="22"/>
  <c r="I876" i="22"/>
  <c r="J876" i="22"/>
  <c r="K876" i="22"/>
  <c r="L876" i="22"/>
  <c r="M876" i="22"/>
  <c r="N876" i="22"/>
  <c r="F877" i="22"/>
  <c r="G877" i="22"/>
  <c r="H877" i="22"/>
  <c r="I877" i="22"/>
  <c r="J877" i="22"/>
  <c r="K877" i="22"/>
  <c r="L877" i="22"/>
  <c r="M877" i="22"/>
  <c r="N877" i="22"/>
  <c r="F878" i="22"/>
  <c r="G878" i="22"/>
  <c r="H878" i="22"/>
  <c r="I878" i="22"/>
  <c r="J878" i="22"/>
  <c r="K878" i="22"/>
  <c r="L878" i="22"/>
  <c r="M878" i="22"/>
  <c r="N878" i="22"/>
  <c r="F879" i="22"/>
  <c r="G879" i="22"/>
  <c r="H879" i="22"/>
  <c r="I879" i="22"/>
  <c r="J879" i="22"/>
  <c r="K879" i="22"/>
  <c r="L879" i="22"/>
  <c r="M879" i="22"/>
  <c r="N879" i="22"/>
  <c r="F880" i="22"/>
  <c r="G880" i="22"/>
  <c r="H880" i="22"/>
  <c r="I880" i="22"/>
  <c r="J880" i="22"/>
  <c r="K880" i="22"/>
  <c r="L880" i="22"/>
  <c r="M880" i="22"/>
  <c r="N880" i="22"/>
  <c r="F881" i="22"/>
  <c r="G881" i="22"/>
  <c r="H881" i="22"/>
  <c r="I881" i="22"/>
  <c r="J881" i="22"/>
  <c r="K881" i="22"/>
  <c r="L881" i="22"/>
  <c r="M881" i="22"/>
  <c r="N881" i="22"/>
  <c r="F882" i="22"/>
  <c r="G882" i="22"/>
  <c r="H882" i="22"/>
  <c r="I882" i="22"/>
  <c r="J882" i="22"/>
  <c r="K882" i="22"/>
  <c r="L882" i="22"/>
  <c r="M882" i="22"/>
  <c r="N882" i="22"/>
  <c r="F883" i="22"/>
  <c r="G883" i="22"/>
  <c r="H883" i="22"/>
  <c r="I883" i="22"/>
  <c r="J883" i="22"/>
  <c r="K883" i="22"/>
  <c r="L883" i="22"/>
  <c r="M883" i="22"/>
  <c r="N883" i="22"/>
  <c r="F884" i="22"/>
  <c r="G884" i="22"/>
  <c r="H884" i="22"/>
  <c r="I884" i="22"/>
  <c r="J884" i="22"/>
  <c r="K884" i="22"/>
  <c r="L884" i="22"/>
  <c r="M884" i="22"/>
  <c r="N884" i="22"/>
  <c r="F885" i="22"/>
  <c r="G885" i="22"/>
  <c r="H885" i="22"/>
  <c r="I885" i="22"/>
  <c r="J885" i="22"/>
  <c r="K885" i="22"/>
  <c r="L885" i="22"/>
  <c r="M885" i="22"/>
  <c r="N885" i="22"/>
  <c r="F886" i="22"/>
  <c r="G886" i="22"/>
  <c r="H886" i="22"/>
  <c r="I886" i="22"/>
  <c r="J886" i="22"/>
  <c r="K886" i="22"/>
  <c r="L886" i="22"/>
  <c r="M886" i="22"/>
  <c r="N886" i="22"/>
  <c r="F887" i="22"/>
  <c r="G887" i="22"/>
  <c r="H887" i="22"/>
  <c r="I887" i="22"/>
  <c r="J887" i="22"/>
  <c r="K887" i="22"/>
  <c r="L887" i="22"/>
  <c r="M887" i="22"/>
  <c r="N887" i="22"/>
  <c r="F888" i="22"/>
  <c r="G888" i="22"/>
  <c r="H888" i="22"/>
  <c r="I888" i="22"/>
  <c r="J888" i="22"/>
  <c r="K888" i="22"/>
  <c r="L888" i="22"/>
  <c r="M888" i="22"/>
  <c r="N888" i="22"/>
  <c r="F889" i="22"/>
  <c r="G889" i="22"/>
  <c r="H889" i="22"/>
  <c r="I889" i="22"/>
  <c r="J889" i="22"/>
  <c r="K889" i="22"/>
  <c r="L889" i="22"/>
  <c r="M889" i="22"/>
  <c r="N889" i="22"/>
  <c r="F890" i="22"/>
  <c r="G890" i="22"/>
  <c r="H890" i="22"/>
  <c r="I890" i="22"/>
  <c r="J890" i="22"/>
  <c r="K890" i="22"/>
  <c r="L890" i="22"/>
  <c r="M890" i="22"/>
  <c r="N890" i="22"/>
  <c r="F891" i="22"/>
  <c r="G891" i="22"/>
  <c r="H891" i="22"/>
  <c r="I891" i="22"/>
  <c r="J891" i="22"/>
  <c r="K891" i="22"/>
  <c r="L891" i="22"/>
  <c r="M891" i="22"/>
  <c r="N891" i="22"/>
  <c r="F892" i="22"/>
  <c r="G892" i="22"/>
  <c r="H892" i="22"/>
  <c r="I892" i="22"/>
  <c r="J892" i="22"/>
  <c r="K892" i="22"/>
  <c r="L892" i="22"/>
  <c r="M892" i="22"/>
  <c r="N892" i="22"/>
  <c r="F893" i="22"/>
  <c r="G893" i="22"/>
  <c r="H893" i="22"/>
  <c r="I893" i="22"/>
  <c r="J893" i="22"/>
  <c r="K893" i="22"/>
  <c r="L893" i="22"/>
  <c r="M893" i="22"/>
  <c r="N893" i="22"/>
  <c r="F894" i="22"/>
  <c r="G894" i="22"/>
  <c r="H894" i="22"/>
  <c r="I894" i="22"/>
  <c r="J894" i="22"/>
  <c r="K894" i="22"/>
  <c r="L894" i="22"/>
  <c r="M894" i="22"/>
  <c r="N894" i="22"/>
  <c r="F895" i="22"/>
  <c r="G895" i="22"/>
  <c r="H895" i="22"/>
  <c r="I895" i="22"/>
  <c r="J895" i="22"/>
  <c r="K895" i="22"/>
  <c r="L895" i="22"/>
  <c r="M895" i="22"/>
  <c r="N895" i="22"/>
  <c r="F896" i="22"/>
  <c r="G896" i="22"/>
  <c r="H896" i="22"/>
  <c r="I896" i="22"/>
  <c r="J896" i="22"/>
  <c r="K896" i="22"/>
  <c r="L896" i="22"/>
  <c r="M896" i="22"/>
  <c r="N896" i="22"/>
  <c r="F897" i="22"/>
  <c r="G897" i="22"/>
  <c r="H897" i="22"/>
  <c r="I897" i="22"/>
  <c r="J897" i="22"/>
  <c r="K897" i="22"/>
  <c r="L897" i="22"/>
  <c r="M897" i="22"/>
  <c r="N897" i="22"/>
  <c r="F898" i="22"/>
  <c r="G898" i="22"/>
  <c r="H898" i="22"/>
  <c r="I898" i="22"/>
  <c r="J898" i="22"/>
  <c r="K898" i="22"/>
  <c r="L898" i="22"/>
  <c r="M898" i="22"/>
  <c r="N898" i="22"/>
  <c r="F899" i="22"/>
  <c r="G899" i="22"/>
  <c r="H899" i="22"/>
  <c r="I899" i="22"/>
  <c r="J899" i="22"/>
  <c r="K899" i="22"/>
  <c r="L899" i="22"/>
  <c r="M899" i="22"/>
  <c r="N899" i="22"/>
  <c r="F900" i="22"/>
  <c r="G900" i="22"/>
  <c r="H900" i="22"/>
  <c r="I900" i="22"/>
  <c r="J900" i="22"/>
  <c r="K900" i="22"/>
  <c r="L900" i="22"/>
  <c r="M900" i="22"/>
  <c r="N900" i="22"/>
  <c r="F901" i="22"/>
  <c r="G901" i="22"/>
  <c r="H901" i="22"/>
  <c r="I901" i="22"/>
  <c r="J901" i="22"/>
  <c r="K901" i="22"/>
  <c r="L901" i="22"/>
  <c r="M901" i="22"/>
  <c r="N901" i="22"/>
  <c r="F902" i="22"/>
  <c r="G902" i="22"/>
  <c r="H902" i="22"/>
  <c r="I902" i="22"/>
  <c r="J902" i="22"/>
  <c r="K902" i="22"/>
  <c r="L902" i="22"/>
  <c r="M902" i="22"/>
  <c r="N902" i="22"/>
  <c r="F903" i="22"/>
  <c r="G903" i="22"/>
  <c r="H903" i="22"/>
  <c r="I903" i="22"/>
  <c r="J903" i="22"/>
  <c r="K903" i="22"/>
  <c r="L903" i="22"/>
  <c r="M903" i="22"/>
  <c r="N903" i="22"/>
  <c r="F904" i="22"/>
  <c r="G904" i="22"/>
  <c r="H904" i="22"/>
  <c r="I904" i="22"/>
  <c r="J904" i="22"/>
  <c r="K904" i="22"/>
  <c r="L904" i="22"/>
  <c r="M904" i="22"/>
  <c r="N904" i="22"/>
  <c r="F905" i="22"/>
  <c r="G905" i="22"/>
  <c r="H905" i="22"/>
  <c r="I905" i="22"/>
  <c r="J905" i="22"/>
  <c r="K905" i="22"/>
  <c r="L905" i="22"/>
  <c r="M905" i="22"/>
  <c r="N905" i="22"/>
  <c r="F906" i="22"/>
  <c r="G906" i="22"/>
  <c r="H906" i="22"/>
  <c r="I906" i="22"/>
  <c r="J906" i="22"/>
  <c r="K906" i="22"/>
  <c r="L906" i="22"/>
  <c r="M906" i="22"/>
  <c r="N906" i="22"/>
  <c r="F907" i="22"/>
  <c r="G907" i="22"/>
  <c r="H907" i="22"/>
  <c r="I907" i="22"/>
  <c r="J907" i="22"/>
  <c r="K907" i="22"/>
  <c r="L907" i="22"/>
  <c r="M907" i="22"/>
  <c r="N907" i="22"/>
  <c r="F908" i="22"/>
  <c r="G908" i="22"/>
  <c r="H908" i="22"/>
  <c r="I908" i="22"/>
  <c r="J908" i="22"/>
  <c r="K908" i="22"/>
  <c r="L908" i="22"/>
  <c r="M908" i="22"/>
  <c r="N908" i="22"/>
  <c r="F909" i="22"/>
  <c r="G909" i="22"/>
  <c r="H909" i="22"/>
  <c r="I909" i="22"/>
  <c r="J909" i="22"/>
  <c r="K909" i="22"/>
  <c r="L909" i="22"/>
  <c r="M909" i="22"/>
  <c r="N909" i="22"/>
  <c r="F910" i="22"/>
  <c r="G910" i="22"/>
  <c r="H910" i="22"/>
  <c r="I910" i="22"/>
  <c r="J910" i="22"/>
  <c r="K910" i="22"/>
  <c r="L910" i="22"/>
  <c r="M910" i="22"/>
  <c r="N910" i="22"/>
  <c r="F911" i="22"/>
  <c r="G911" i="22"/>
  <c r="H911" i="22"/>
  <c r="I911" i="22"/>
  <c r="J911" i="22"/>
  <c r="K911" i="22"/>
  <c r="L911" i="22"/>
  <c r="M911" i="22"/>
  <c r="N911" i="22"/>
  <c r="F912" i="22"/>
  <c r="G912" i="22"/>
  <c r="H912" i="22"/>
  <c r="I912" i="22"/>
  <c r="J912" i="22"/>
  <c r="K912" i="22"/>
  <c r="L912" i="22"/>
  <c r="M912" i="22"/>
  <c r="N912" i="22"/>
  <c r="F913" i="22"/>
  <c r="G913" i="22"/>
  <c r="H913" i="22"/>
  <c r="I913" i="22"/>
  <c r="J913" i="22"/>
  <c r="K913" i="22"/>
  <c r="L913" i="22"/>
  <c r="M913" i="22"/>
  <c r="N913" i="22"/>
  <c r="F914" i="22"/>
  <c r="G914" i="22"/>
  <c r="H914" i="22"/>
  <c r="I914" i="22"/>
  <c r="J914" i="22"/>
  <c r="K914" i="22"/>
  <c r="L914" i="22"/>
  <c r="M914" i="22"/>
  <c r="N914" i="22"/>
  <c r="F915" i="22"/>
  <c r="G915" i="22"/>
  <c r="H915" i="22"/>
  <c r="I915" i="22"/>
  <c r="J915" i="22"/>
  <c r="K915" i="22"/>
  <c r="L915" i="22"/>
  <c r="M915" i="22"/>
  <c r="N915" i="22"/>
  <c r="F916" i="22"/>
  <c r="G916" i="22"/>
  <c r="H916" i="22"/>
  <c r="I916" i="22"/>
  <c r="J916" i="22"/>
  <c r="K916" i="22"/>
  <c r="L916" i="22"/>
  <c r="M916" i="22"/>
  <c r="N916" i="22"/>
  <c r="F917" i="22"/>
  <c r="G917" i="22"/>
  <c r="H917" i="22"/>
  <c r="I917" i="22"/>
  <c r="J917" i="22"/>
  <c r="K917" i="22"/>
  <c r="L917" i="22"/>
  <c r="M917" i="22"/>
  <c r="N917" i="22"/>
  <c r="F918" i="22"/>
  <c r="G918" i="22"/>
  <c r="H918" i="22"/>
  <c r="I918" i="22"/>
  <c r="J918" i="22"/>
  <c r="K918" i="22"/>
  <c r="L918" i="22"/>
  <c r="M918" i="22"/>
  <c r="N918" i="22"/>
  <c r="F919" i="22"/>
  <c r="G919" i="22"/>
  <c r="H919" i="22"/>
  <c r="I919" i="22"/>
  <c r="J919" i="22"/>
  <c r="K919" i="22"/>
  <c r="L919" i="22"/>
  <c r="M919" i="22"/>
  <c r="N919" i="22"/>
  <c r="F920" i="22"/>
  <c r="G920" i="22"/>
  <c r="H920" i="22"/>
  <c r="I920" i="22"/>
  <c r="J920" i="22"/>
  <c r="K920" i="22"/>
  <c r="L920" i="22"/>
  <c r="M920" i="22"/>
  <c r="N920" i="22"/>
  <c r="F921" i="22"/>
  <c r="G921" i="22"/>
  <c r="H921" i="22"/>
  <c r="I921" i="22"/>
  <c r="J921" i="22"/>
  <c r="K921" i="22"/>
  <c r="L921" i="22"/>
  <c r="M921" i="22"/>
  <c r="N921" i="22"/>
  <c r="F922" i="22"/>
  <c r="G922" i="22"/>
  <c r="H922" i="22"/>
  <c r="I922" i="22"/>
  <c r="J922" i="22"/>
  <c r="K922" i="22"/>
  <c r="L922" i="22"/>
  <c r="M922" i="22"/>
  <c r="N922" i="22"/>
  <c r="F923" i="22"/>
  <c r="G923" i="22"/>
  <c r="H923" i="22"/>
  <c r="I923" i="22"/>
  <c r="J923" i="22"/>
  <c r="K923" i="22"/>
  <c r="L923" i="22"/>
  <c r="M923" i="22"/>
  <c r="N923" i="22"/>
  <c r="F924" i="22"/>
  <c r="G924" i="22"/>
  <c r="H924" i="22"/>
  <c r="I924" i="22"/>
  <c r="J924" i="22"/>
  <c r="K924" i="22"/>
  <c r="L924" i="22"/>
  <c r="M924" i="22"/>
  <c r="N924" i="22"/>
  <c r="F925" i="22"/>
  <c r="G925" i="22"/>
  <c r="H925" i="22"/>
  <c r="I925" i="22"/>
  <c r="J925" i="22"/>
  <c r="K925" i="22"/>
  <c r="L925" i="22"/>
  <c r="M925" i="22"/>
  <c r="N925" i="22"/>
  <c r="F926" i="22"/>
  <c r="G926" i="22"/>
  <c r="H926" i="22"/>
  <c r="I926" i="22"/>
  <c r="J926" i="22"/>
  <c r="K926" i="22"/>
  <c r="L926" i="22"/>
  <c r="M926" i="22"/>
  <c r="N926" i="22"/>
  <c r="F927" i="22"/>
  <c r="G927" i="22"/>
  <c r="H927" i="22"/>
  <c r="I927" i="22"/>
  <c r="J927" i="22"/>
  <c r="K927" i="22"/>
  <c r="L927" i="22"/>
  <c r="M927" i="22"/>
  <c r="N927" i="22"/>
  <c r="F928" i="22"/>
  <c r="G928" i="22"/>
  <c r="H928" i="22"/>
  <c r="I928" i="22"/>
  <c r="J928" i="22"/>
  <c r="K928" i="22"/>
  <c r="L928" i="22"/>
  <c r="M928" i="22"/>
  <c r="N928" i="22"/>
  <c r="F929" i="22"/>
  <c r="G929" i="22"/>
  <c r="H929" i="22"/>
  <c r="I929" i="22"/>
  <c r="J929" i="22"/>
  <c r="K929" i="22"/>
  <c r="L929" i="22"/>
  <c r="M929" i="22"/>
  <c r="N929" i="22"/>
  <c r="F930" i="22"/>
  <c r="G930" i="22"/>
  <c r="H930" i="22"/>
  <c r="I930" i="22"/>
  <c r="J930" i="22"/>
  <c r="K930" i="22"/>
  <c r="L930" i="22"/>
  <c r="M930" i="22"/>
  <c r="N930" i="22"/>
  <c r="F931" i="22"/>
  <c r="G931" i="22"/>
  <c r="H931" i="22"/>
  <c r="I931" i="22"/>
  <c r="J931" i="22"/>
  <c r="K931" i="22"/>
  <c r="L931" i="22"/>
  <c r="M931" i="22"/>
  <c r="N931" i="22"/>
  <c r="F932" i="22"/>
  <c r="G932" i="22"/>
  <c r="H932" i="22"/>
  <c r="I932" i="22"/>
  <c r="J932" i="22"/>
  <c r="K932" i="22"/>
  <c r="L932" i="22"/>
  <c r="M932" i="22"/>
  <c r="N932" i="22"/>
  <c r="F933" i="22"/>
  <c r="G933" i="22"/>
  <c r="H933" i="22"/>
  <c r="I933" i="22"/>
  <c r="J933" i="22"/>
  <c r="K933" i="22"/>
  <c r="L933" i="22"/>
  <c r="M933" i="22"/>
  <c r="N933" i="22"/>
  <c r="F934" i="22"/>
  <c r="G934" i="22"/>
  <c r="H934" i="22"/>
  <c r="I934" i="22"/>
  <c r="J934" i="22"/>
  <c r="K934" i="22"/>
  <c r="L934" i="22"/>
  <c r="M934" i="22"/>
  <c r="N934" i="22"/>
  <c r="F935" i="22"/>
  <c r="G935" i="22"/>
  <c r="H935" i="22"/>
  <c r="I935" i="22"/>
  <c r="J935" i="22"/>
  <c r="K935" i="22"/>
  <c r="L935" i="22"/>
  <c r="M935" i="22"/>
  <c r="N935" i="22"/>
  <c r="F936" i="22"/>
  <c r="G936" i="22"/>
  <c r="H936" i="22"/>
  <c r="I936" i="22"/>
  <c r="J936" i="22"/>
  <c r="K936" i="22"/>
  <c r="L936" i="22"/>
  <c r="M936" i="22"/>
  <c r="N936" i="22"/>
  <c r="F937" i="22"/>
  <c r="G937" i="22"/>
  <c r="H937" i="22"/>
  <c r="I937" i="22"/>
  <c r="J937" i="22"/>
  <c r="K937" i="22"/>
  <c r="L937" i="22"/>
  <c r="M937" i="22"/>
  <c r="N937" i="22"/>
  <c r="F938" i="22"/>
  <c r="G938" i="22"/>
  <c r="H938" i="22"/>
  <c r="I938" i="22"/>
  <c r="J938" i="22"/>
  <c r="K938" i="22"/>
  <c r="L938" i="22"/>
  <c r="M938" i="22"/>
  <c r="N938" i="22"/>
  <c r="F939" i="22"/>
  <c r="G939" i="22"/>
  <c r="H939" i="22"/>
  <c r="I939" i="22"/>
  <c r="J939" i="22"/>
  <c r="K939" i="22"/>
  <c r="L939" i="22"/>
  <c r="M939" i="22"/>
  <c r="N939" i="22"/>
  <c r="F940" i="22"/>
  <c r="G940" i="22"/>
  <c r="H940" i="22"/>
  <c r="I940" i="22"/>
  <c r="J940" i="22"/>
  <c r="K940" i="22"/>
  <c r="L940" i="22"/>
  <c r="M940" i="22"/>
  <c r="N940" i="22"/>
  <c r="F941" i="22"/>
  <c r="G941" i="22"/>
  <c r="H941" i="22"/>
  <c r="I941" i="22"/>
  <c r="J941" i="22"/>
  <c r="K941" i="22"/>
  <c r="L941" i="22"/>
  <c r="M941" i="22"/>
  <c r="N941" i="22"/>
  <c r="F942" i="22"/>
  <c r="G942" i="22"/>
  <c r="H942" i="22"/>
  <c r="I942" i="22"/>
  <c r="J942" i="22"/>
  <c r="K942" i="22"/>
  <c r="L942" i="22"/>
  <c r="M942" i="22"/>
  <c r="N942" i="22"/>
  <c r="F943" i="22"/>
  <c r="G943" i="22"/>
  <c r="H943" i="22"/>
  <c r="I943" i="22"/>
  <c r="J943" i="22"/>
  <c r="K943" i="22"/>
  <c r="L943" i="22"/>
  <c r="M943" i="22"/>
  <c r="N943" i="22"/>
  <c r="F944" i="22"/>
  <c r="G944" i="22"/>
  <c r="H944" i="22"/>
  <c r="I944" i="22"/>
  <c r="J944" i="22"/>
  <c r="K944" i="22"/>
  <c r="L944" i="22"/>
  <c r="M944" i="22"/>
  <c r="N944" i="22"/>
  <c r="F945" i="22"/>
  <c r="G945" i="22"/>
  <c r="H945" i="22"/>
  <c r="I945" i="22"/>
  <c r="J945" i="22"/>
  <c r="K945" i="22"/>
  <c r="L945" i="22"/>
  <c r="M945" i="22"/>
  <c r="N945" i="22"/>
  <c r="F946" i="22"/>
  <c r="G946" i="22"/>
  <c r="H946" i="22"/>
  <c r="I946" i="22"/>
  <c r="J946" i="22"/>
  <c r="K946" i="22"/>
  <c r="L946" i="22"/>
  <c r="M946" i="22"/>
  <c r="N946" i="22"/>
  <c r="F947" i="22"/>
  <c r="G947" i="22"/>
  <c r="H947" i="22"/>
  <c r="I947" i="22"/>
  <c r="J947" i="22"/>
  <c r="K947" i="22"/>
  <c r="L947" i="22"/>
  <c r="M947" i="22"/>
  <c r="N947" i="22"/>
  <c r="F948" i="22"/>
  <c r="G948" i="22"/>
  <c r="H948" i="22"/>
  <c r="I948" i="22"/>
  <c r="J948" i="22"/>
  <c r="K948" i="22"/>
  <c r="L948" i="22"/>
  <c r="M948" i="22"/>
  <c r="N948" i="22"/>
  <c r="F949" i="22"/>
  <c r="G949" i="22"/>
  <c r="H949" i="22"/>
  <c r="I949" i="22"/>
  <c r="J949" i="22"/>
  <c r="K949" i="22"/>
  <c r="L949" i="22"/>
  <c r="M949" i="22"/>
  <c r="N949" i="22"/>
  <c r="F950" i="22"/>
  <c r="G950" i="22"/>
  <c r="H950" i="22"/>
  <c r="I950" i="22"/>
  <c r="J950" i="22"/>
  <c r="K950" i="22"/>
  <c r="L950" i="22"/>
  <c r="M950" i="22"/>
  <c r="N950" i="22"/>
  <c r="F951" i="22"/>
  <c r="G951" i="22"/>
  <c r="H951" i="22"/>
  <c r="I951" i="22"/>
  <c r="J951" i="22"/>
  <c r="K951" i="22"/>
  <c r="L951" i="22"/>
  <c r="M951" i="22"/>
  <c r="N951" i="22"/>
  <c r="F952" i="22"/>
  <c r="G952" i="22"/>
  <c r="H952" i="22"/>
  <c r="I952" i="22"/>
  <c r="J952" i="22"/>
  <c r="K952" i="22"/>
  <c r="L952" i="22"/>
  <c r="M952" i="22"/>
  <c r="N952" i="22"/>
  <c r="F953" i="22"/>
  <c r="G953" i="22"/>
  <c r="H953" i="22"/>
  <c r="I953" i="22"/>
  <c r="J953" i="22"/>
  <c r="K953" i="22"/>
  <c r="L953" i="22"/>
  <c r="M953" i="22"/>
  <c r="N953" i="22"/>
  <c r="F954" i="22"/>
  <c r="G954" i="22"/>
  <c r="H954" i="22"/>
  <c r="I954" i="22"/>
  <c r="J954" i="22"/>
  <c r="K954" i="22"/>
  <c r="L954" i="22"/>
  <c r="M954" i="22"/>
  <c r="N954" i="22"/>
  <c r="F955" i="22"/>
  <c r="G955" i="22"/>
  <c r="H955" i="22"/>
  <c r="I955" i="22"/>
  <c r="J955" i="22"/>
  <c r="K955" i="22"/>
  <c r="L955" i="22"/>
  <c r="M955" i="22"/>
  <c r="N955" i="22"/>
  <c r="F956" i="22"/>
  <c r="G956" i="22"/>
  <c r="H956" i="22"/>
  <c r="I956" i="22"/>
  <c r="J956" i="22"/>
  <c r="K956" i="22"/>
  <c r="L956" i="22"/>
  <c r="M956" i="22"/>
  <c r="N956" i="22"/>
  <c r="F957" i="22"/>
  <c r="G957" i="22"/>
  <c r="H957" i="22"/>
  <c r="I957" i="22"/>
  <c r="J957" i="22"/>
  <c r="K957" i="22"/>
  <c r="L957" i="22"/>
  <c r="M957" i="22"/>
  <c r="N957" i="22"/>
  <c r="F958" i="22"/>
  <c r="G958" i="22"/>
  <c r="H958" i="22"/>
  <c r="I958" i="22"/>
  <c r="J958" i="22"/>
  <c r="K958" i="22"/>
  <c r="L958" i="22"/>
  <c r="M958" i="22"/>
  <c r="N958" i="22"/>
  <c r="F959" i="22"/>
  <c r="G959" i="22"/>
  <c r="H959" i="22"/>
  <c r="I959" i="22"/>
  <c r="J959" i="22"/>
  <c r="K959" i="22"/>
  <c r="L959" i="22"/>
  <c r="M959" i="22"/>
  <c r="N959" i="22"/>
  <c r="F960" i="22"/>
  <c r="G960" i="22"/>
  <c r="H960" i="22"/>
  <c r="I960" i="22"/>
  <c r="J960" i="22"/>
  <c r="K960" i="22"/>
  <c r="L960" i="22"/>
  <c r="M960" i="22"/>
  <c r="N960" i="22"/>
  <c r="F961" i="22"/>
  <c r="G961" i="22"/>
  <c r="H961" i="22"/>
  <c r="I961" i="22"/>
  <c r="J961" i="22"/>
  <c r="K961" i="22"/>
  <c r="L961" i="22"/>
  <c r="M961" i="22"/>
  <c r="N961" i="22"/>
  <c r="F962" i="22"/>
  <c r="G962" i="22"/>
  <c r="H962" i="22"/>
  <c r="I962" i="22"/>
  <c r="J962" i="22"/>
  <c r="K962" i="22"/>
  <c r="L962" i="22"/>
  <c r="M962" i="22"/>
  <c r="N962" i="22"/>
  <c r="F963" i="22"/>
  <c r="G963" i="22"/>
  <c r="H963" i="22"/>
  <c r="I963" i="22"/>
  <c r="J963" i="22"/>
  <c r="K963" i="22"/>
  <c r="L963" i="22"/>
  <c r="M963" i="22"/>
  <c r="N963" i="22"/>
  <c r="F964" i="22"/>
  <c r="G964" i="22"/>
  <c r="H964" i="22"/>
  <c r="I964" i="22"/>
  <c r="J964" i="22"/>
  <c r="K964" i="22"/>
  <c r="L964" i="22"/>
  <c r="M964" i="22"/>
  <c r="N964" i="22"/>
  <c r="F965" i="22"/>
  <c r="G965" i="22"/>
  <c r="H965" i="22"/>
  <c r="I965" i="22"/>
  <c r="J965" i="22"/>
  <c r="K965" i="22"/>
  <c r="L965" i="22"/>
  <c r="M965" i="22"/>
  <c r="N965" i="22"/>
  <c r="F966" i="22"/>
  <c r="G966" i="22"/>
  <c r="H966" i="22"/>
  <c r="I966" i="22"/>
  <c r="J966" i="22"/>
  <c r="K966" i="22"/>
  <c r="L966" i="22"/>
  <c r="M966" i="22"/>
  <c r="N966" i="22"/>
  <c r="F967" i="22"/>
  <c r="G967" i="22"/>
  <c r="H967" i="22"/>
  <c r="I967" i="22"/>
  <c r="J967" i="22"/>
  <c r="K967" i="22"/>
  <c r="L967" i="22"/>
  <c r="M967" i="22"/>
  <c r="N967" i="22"/>
  <c r="F968" i="22"/>
  <c r="G968" i="22"/>
  <c r="H968" i="22"/>
  <c r="I968" i="22"/>
  <c r="J968" i="22"/>
  <c r="K968" i="22"/>
  <c r="L968" i="22"/>
  <c r="M968" i="22"/>
  <c r="N968" i="22"/>
  <c r="F969" i="22"/>
  <c r="G969" i="22"/>
  <c r="H969" i="22"/>
  <c r="I969" i="22"/>
  <c r="J969" i="22"/>
  <c r="K969" i="22"/>
  <c r="L969" i="22"/>
  <c r="M969" i="22"/>
  <c r="N969" i="22"/>
  <c r="F970" i="22"/>
  <c r="G970" i="22"/>
  <c r="H970" i="22"/>
  <c r="I970" i="22"/>
  <c r="J970" i="22"/>
  <c r="K970" i="22"/>
  <c r="L970" i="22"/>
  <c r="M970" i="22"/>
  <c r="N970" i="22"/>
  <c r="F971" i="22"/>
  <c r="G971" i="22"/>
  <c r="H971" i="22"/>
  <c r="I971" i="22"/>
  <c r="J971" i="22"/>
  <c r="K971" i="22"/>
  <c r="L971" i="22"/>
  <c r="M971" i="22"/>
  <c r="N971" i="22"/>
  <c r="F972" i="22"/>
  <c r="G972" i="22"/>
  <c r="H972" i="22"/>
  <c r="I972" i="22"/>
  <c r="J972" i="22"/>
  <c r="K972" i="22"/>
  <c r="L972" i="22"/>
  <c r="M972" i="22"/>
  <c r="N972" i="22"/>
  <c r="F973" i="22"/>
  <c r="G973" i="22"/>
  <c r="H973" i="22"/>
  <c r="I973" i="22"/>
  <c r="J973" i="22"/>
  <c r="K973" i="22"/>
  <c r="L973" i="22"/>
  <c r="M973" i="22"/>
  <c r="N973" i="22"/>
  <c r="F974" i="22"/>
  <c r="G974" i="22"/>
  <c r="H974" i="22"/>
  <c r="I974" i="22"/>
  <c r="J974" i="22"/>
  <c r="K974" i="22"/>
  <c r="L974" i="22"/>
  <c r="M974" i="22"/>
  <c r="N974" i="22"/>
  <c r="F975" i="22"/>
  <c r="G975" i="22"/>
  <c r="H975" i="22"/>
  <c r="I975" i="22"/>
  <c r="J975" i="22"/>
  <c r="K975" i="22"/>
  <c r="L975" i="22"/>
  <c r="M975" i="22"/>
  <c r="N975" i="22"/>
  <c r="F976" i="22"/>
  <c r="G976" i="22"/>
  <c r="H976" i="22"/>
  <c r="I976" i="22"/>
  <c r="J976" i="22"/>
  <c r="K976" i="22"/>
  <c r="L976" i="22"/>
  <c r="M976" i="22"/>
  <c r="N976" i="22"/>
  <c r="F977" i="22"/>
  <c r="G977" i="22"/>
  <c r="H977" i="22"/>
  <c r="I977" i="22"/>
  <c r="J977" i="22"/>
  <c r="K977" i="22"/>
  <c r="L977" i="22"/>
  <c r="M977" i="22"/>
  <c r="N977" i="22"/>
  <c r="F978" i="22"/>
  <c r="G978" i="22"/>
  <c r="H978" i="22"/>
  <c r="I978" i="22"/>
  <c r="J978" i="22"/>
  <c r="K978" i="22"/>
  <c r="L978" i="22"/>
  <c r="M978" i="22"/>
  <c r="N978" i="22"/>
  <c r="F979" i="22"/>
  <c r="G979" i="22"/>
  <c r="H979" i="22"/>
  <c r="I979" i="22"/>
  <c r="J979" i="22"/>
  <c r="K979" i="22"/>
  <c r="L979" i="22"/>
  <c r="M979" i="22"/>
  <c r="N979" i="22"/>
  <c r="F980" i="22"/>
  <c r="G980" i="22"/>
  <c r="H980" i="22"/>
  <c r="I980" i="22"/>
  <c r="J980" i="22"/>
  <c r="K980" i="22"/>
  <c r="L980" i="22"/>
  <c r="M980" i="22"/>
  <c r="N980" i="22"/>
  <c r="F981" i="22"/>
  <c r="G981" i="22"/>
  <c r="H981" i="22"/>
  <c r="I981" i="22"/>
  <c r="J981" i="22"/>
  <c r="K981" i="22"/>
  <c r="L981" i="22"/>
  <c r="M981" i="22"/>
  <c r="N981" i="22"/>
  <c r="F982" i="22"/>
  <c r="G982" i="22"/>
  <c r="H982" i="22"/>
  <c r="I982" i="22"/>
  <c r="J982" i="22"/>
  <c r="K982" i="22"/>
  <c r="L982" i="22"/>
  <c r="M982" i="22"/>
  <c r="N982" i="22"/>
  <c r="F983" i="22"/>
  <c r="G983" i="22"/>
  <c r="H983" i="22"/>
  <c r="I983" i="22"/>
  <c r="J983" i="22"/>
  <c r="K983" i="22"/>
  <c r="L983" i="22"/>
  <c r="M983" i="22"/>
  <c r="N983" i="22"/>
  <c r="F984" i="22"/>
  <c r="G984" i="22"/>
  <c r="H984" i="22"/>
  <c r="I984" i="22"/>
  <c r="J984" i="22"/>
  <c r="K984" i="22"/>
  <c r="L984" i="22"/>
  <c r="M984" i="22"/>
  <c r="N984" i="22"/>
  <c r="F985" i="22"/>
  <c r="G985" i="22"/>
  <c r="H985" i="22"/>
  <c r="I985" i="22"/>
  <c r="J985" i="22"/>
  <c r="K985" i="22"/>
  <c r="L985" i="22"/>
  <c r="M985" i="22"/>
  <c r="N985" i="22"/>
  <c r="F986" i="22"/>
  <c r="G986" i="22"/>
  <c r="H986" i="22"/>
  <c r="I986" i="22"/>
  <c r="J986" i="22"/>
  <c r="K986" i="22"/>
  <c r="L986" i="22"/>
  <c r="M986" i="22"/>
  <c r="N986" i="22"/>
  <c r="F987" i="22"/>
  <c r="G987" i="22"/>
  <c r="H987" i="22"/>
  <c r="I987" i="22"/>
  <c r="J987" i="22"/>
  <c r="K987" i="22"/>
  <c r="L987" i="22"/>
  <c r="M987" i="22"/>
  <c r="N987" i="22"/>
  <c r="F988" i="22"/>
  <c r="G988" i="22"/>
  <c r="H988" i="22"/>
  <c r="I988" i="22"/>
  <c r="J988" i="22"/>
  <c r="K988" i="22"/>
  <c r="L988" i="22"/>
  <c r="M988" i="22"/>
  <c r="N988" i="22"/>
  <c r="F989" i="22"/>
  <c r="G989" i="22"/>
  <c r="H989" i="22"/>
  <c r="I989" i="22"/>
  <c r="J989" i="22"/>
  <c r="K989" i="22"/>
  <c r="L989" i="22"/>
  <c r="M989" i="22"/>
  <c r="N989" i="22"/>
  <c r="F990" i="22"/>
  <c r="G990" i="22"/>
  <c r="H990" i="22"/>
  <c r="I990" i="22"/>
  <c r="J990" i="22"/>
  <c r="K990" i="22"/>
  <c r="L990" i="22"/>
  <c r="M990" i="22"/>
  <c r="N990" i="22"/>
  <c r="F991" i="22"/>
  <c r="G991" i="22"/>
  <c r="H991" i="22"/>
  <c r="I991" i="22"/>
  <c r="J991" i="22"/>
  <c r="K991" i="22"/>
  <c r="L991" i="22"/>
  <c r="M991" i="22"/>
  <c r="N991" i="22"/>
  <c r="F992" i="22"/>
  <c r="G992" i="22"/>
  <c r="H992" i="22"/>
  <c r="I992" i="22"/>
  <c r="J992" i="22"/>
  <c r="K992" i="22"/>
  <c r="L992" i="22"/>
  <c r="M992" i="22"/>
  <c r="N992" i="22"/>
  <c r="F993" i="22"/>
  <c r="G993" i="22"/>
  <c r="H993" i="22"/>
  <c r="I993" i="22"/>
  <c r="J993" i="22"/>
  <c r="K993" i="22"/>
  <c r="L993" i="22"/>
  <c r="M993" i="22"/>
  <c r="N993" i="22"/>
  <c r="F994" i="22"/>
  <c r="G994" i="22"/>
  <c r="H994" i="22"/>
  <c r="I994" i="22"/>
  <c r="J994" i="22"/>
  <c r="K994" i="22"/>
  <c r="L994" i="22"/>
  <c r="M994" i="22"/>
  <c r="N994" i="22"/>
  <c r="F995" i="22"/>
  <c r="G995" i="22"/>
  <c r="H995" i="22"/>
  <c r="I995" i="22"/>
  <c r="J995" i="22"/>
  <c r="K995" i="22"/>
  <c r="L995" i="22"/>
  <c r="M995" i="22"/>
  <c r="N995" i="22"/>
  <c r="F996" i="22"/>
  <c r="G996" i="22"/>
  <c r="H996" i="22"/>
  <c r="I996" i="22"/>
  <c r="J996" i="22"/>
  <c r="K996" i="22"/>
  <c r="L996" i="22"/>
  <c r="M996" i="22"/>
  <c r="N996" i="22"/>
  <c r="F997" i="22"/>
  <c r="G997" i="22"/>
  <c r="H997" i="22"/>
  <c r="I997" i="22"/>
  <c r="J997" i="22"/>
  <c r="K997" i="22"/>
  <c r="L997" i="22"/>
  <c r="M997" i="22"/>
  <c r="N997" i="22"/>
  <c r="F998" i="22"/>
  <c r="G998" i="22"/>
  <c r="H998" i="22"/>
  <c r="I998" i="22"/>
  <c r="J998" i="22"/>
  <c r="K998" i="22"/>
  <c r="L998" i="22"/>
  <c r="M998" i="22"/>
  <c r="N998" i="22"/>
  <c r="F999" i="22"/>
  <c r="G999" i="22"/>
  <c r="H999" i="22"/>
  <c r="I999" i="22"/>
  <c r="J999" i="22"/>
  <c r="K999" i="22"/>
  <c r="L999" i="22"/>
  <c r="M999" i="22"/>
  <c r="N999" i="22"/>
  <c r="F1000" i="22"/>
  <c r="G1000" i="22"/>
  <c r="H1000" i="22"/>
  <c r="I1000" i="22"/>
  <c r="J1000" i="22"/>
  <c r="K1000" i="22"/>
  <c r="L1000" i="22"/>
  <c r="M1000" i="22"/>
  <c r="N1000" i="22"/>
  <c r="F1001" i="22"/>
  <c r="G1001" i="22"/>
  <c r="H1001" i="22"/>
  <c r="I1001" i="22"/>
  <c r="J1001" i="22"/>
  <c r="K1001" i="22"/>
  <c r="L1001" i="22"/>
  <c r="M1001" i="22"/>
  <c r="N1001" i="22"/>
  <c r="E1001" i="22"/>
  <c r="E1000" i="22"/>
  <c r="E999" i="22"/>
  <c r="E998" i="22"/>
  <c r="E997" i="22"/>
  <c r="E996" i="22"/>
  <c r="E995" i="22"/>
  <c r="E994" i="22"/>
  <c r="E993" i="22"/>
  <c r="E992" i="22"/>
  <c r="E991" i="22"/>
  <c r="E990" i="22"/>
  <c r="E989" i="22"/>
  <c r="E988" i="22"/>
  <c r="E987" i="22"/>
  <c r="E986" i="22"/>
  <c r="E985" i="22"/>
  <c r="E984" i="22"/>
  <c r="E983" i="22"/>
  <c r="E982" i="22"/>
  <c r="E981" i="22"/>
  <c r="E980" i="22"/>
  <c r="E979" i="22"/>
  <c r="E978" i="22"/>
  <c r="E977" i="22"/>
  <c r="E976" i="22"/>
  <c r="E975" i="22"/>
  <c r="E974" i="22"/>
  <c r="E973" i="22"/>
  <c r="E972" i="22"/>
  <c r="E971" i="22"/>
  <c r="E970" i="22"/>
  <c r="E969" i="22"/>
  <c r="E968" i="22"/>
  <c r="E967" i="22"/>
  <c r="E966" i="22"/>
  <c r="E965" i="22"/>
  <c r="E964" i="22"/>
  <c r="E963" i="22"/>
  <c r="E962" i="22"/>
  <c r="E961" i="22"/>
  <c r="E960" i="22"/>
  <c r="E959" i="22"/>
  <c r="E958" i="22"/>
  <c r="E957" i="22"/>
  <c r="E956" i="22"/>
  <c r="E955" i="22"/>
  <c r="E954" i="22"/>
  <c r="E953" i="22"/>
  <c r="E952" i="22"/>
  <c r="E951" i="22"/>
  <c r="E950" i="22"/>
  <c r="E949" i="22"/>
  <c r="E948" i="22"/>
  <c r="E947" i="22"/>
  <c r="E946" i="22"/>
  <c r="E945" i="22"/>
  <c r="E944" i="22"/>
  <c r="E943" i="22"/>
  <c r="E942" i="22"/>
  <c r="E941" i="22"/>
  <c r="E940" i="22"/>
  <c r="E939" i="22"/>
  <c r="E938" i="22"/>
  <c r="E937" i="22"/>
  <c r="E936" i="22"/>
  <c r="E935" i="22"/>
  <c r="E934" i="22"/>
  <c r="E933" i="22"/>
  <c r="E932" i="22"/>
  <c r="E931" i="22"/>
  <c r="E930" i="22"/>
  <c r="E929" i="22"/>
  <c r="E928" i="22"/>
  <c r="E927" i="22"/>
  <c r="E926" i="22"/>
  <c r="E925" i="22"/>
  <c r="E924" i="22"/>
  <c r="E923" i="22"/>
  <c r="E922" i="22"/>
  <c r="E921" i="22"/>
  <c r="E920" i="22"/>
  <c r="E919" i="22"/>
  <c r="E918" i="22"/>
  <c r="E917" i="22"/>
  <c r="E916" i="22"/>
  <c r="E915" i="22"/>
  <c r="E914" i="22"/>
  <c r="E913" i="22"/>
  <c r="E912" i="22"/>
  <c r="E911" i="22"/>
  <c r="E910" i="22"/>
  <c r="E909" i="22"/>
  <c r="E908" i="22"/>
  <c r="E907" i="22"/>
  <c r="E906" i="22"/>
  <c r="E905" i="22"/>
  <c r="E904" i="22"/>
  <c r="E903" i="22"/>
  <c r="E902" i="22"/>
  <c r="E901" i="22"/>
  <c r="E900" i="22"/>
  <c r="E899" i="22"/>
  <c r="E898" i="22"/>
  <c r="E897" i="22"/>
  <c r="E896" i="22"/>
  <c r="E895" i="22"/>
  <c r="E894" i="22"/>
  <c r="E893" i="22"/>
  <c r="E892" i="22"/>
  <c r="E891" i="22"/>
  <c r="E890" i="22"/>
  <c r="E889" i="22"/>
  <c r="E888" i="22"/>
  <c r="E887" i="22"/>
  <c r="E886" i="22"/>
  <c r="E885" i="22"/>
  <c r="E884" i="22"/>
  <c r="E883" i="22"/>
  <c r="E882" i="22"/>
  <c r="E881" i="22"/>
  <c r="E880" i="22"/>
  <c r="E879" i="22"/>
  <c r="E878" i="22"/>
  <c r="E877" i="22"/>
  <c r="E876" i="22"/>
  <c r="E875" i="22"/>
  <c r="E874" i="22"/>
  <c r="E873" i="22"/>
  <c r="E872" i="22"/>
  <c r="E871" i="22"/>
  <c r="E870" i="22"/>
  <c r="E869" i="22"/>
  <c r="E868" i="22"/>
  <c r="E867" i="22"/>
  <c r="E866" i="22"/>
  <c r="E865" i="22"/>
  <c r="E864" i="22"/>
  <c r="E863" i="22"/>
  <c r="E862" i="22"/>
  <c r="E861" i="22"/>
  <c r="E860" i="22"/>
  <c r="E859" i="22"/>
  <c r="E858" i="22"/>
  <c r="E857" i="22"/>
  <c r="E856" i="22"/>
  <c r="E855" i="22"/>
  <c r="E854" i="22"/>
  <c r="E853" i="22"/>
  <c r="E852" i="22"/>
  <c r="E851" i="22"/>
  <c r="E850" i="22"/>
  <c r="E849" i="22"/>
  <c r="E848" i="22"/>
  <c r="E847" i="22"/>
  <c r="E846" i="22"/>
  <c r="E845" i="22"/>
  <c r="E844" i="22"/>
  <c r="E843" i="22"/>
  <c r="E842" i="22"/>
  <c r="E841" i="22"/>
  <c r="E840" i="22"/>
  <c r="E839" i="22"/>
  <c r="E838" i="22"/>
  <c r="E837" i="22"/>
  <c r="E836" i="22"/>
  <c r="E835" i="22"/>
  <c r="E834" i="22"/>
  <c r="E833" i="22"/>
  <c r="E832" i="22"/>
  <c r="E831" i="22"/>
  <c r="E830" i="22"/>
  <c r="E829" i="22"/>
  <c r="E828" i="22"/>
  <c r="E827" i="22"/>
  <c r="E826" i="22"/>
  <c r="E825" i="22"/>
  <c r="E824" i="22"/>
  <c r="E823" i="22"/>
  <c r="E822" i="22"/>
  <c r="E821" i="22"/>
  <c r="E820" i="22"/>
  <c r="E819" i="22"/>
  <c r="E818" i="22"/>
  <c r="E817" i="22"/>
  <c r="E816" i="22"/>
  <c r="E815" i="22"/>
  <c r="E814" i="22"/>
  <c r="E813" i="22"/>
  <c r="E812" i="22"/>
  <c r="E811" i="22"/>
  <c r="E810" i="22"/>
  <c r="E809" i="22"/>
  <c r="E808" i="22"/>
  <c r="E807" i="22"/>
  <c r="E806" i="22"/>
  <c r="E805" i="22"/>
  <c r="E804" i="22"/>
  <c r="E803" i="22"/>
  <c r="E802" i="22"/>
  <c r="E801" i="22"/>
  <c r="E800" i="22"/>
  <c r="E799" i="22"/>
  <c r="E798" i="22"/>
  <c r="E797" i="22"/>
  <c r="E796" i="22"/>
  <c r="E795" i="22"/>
  <c r="E794" i="22"/>
  <c r="E793" i="22"/>
  <c r="E792" i="22"/>
  <c r="E791" i="22"/>
  <c r="E790" i="22"/>
  <c r="E789" i="22"/>
  <c r="E788" i="22"/>
  <c r="E787" i="22"/>
  <c r="E786" i="22"/>
  <c r="E785" i="22"/>
  <c r="E784" i="22"/>
  <c r="E783" i="22"/>
  <c r="E782" i="22"/>
  <c r="E781" i="22"/>
  <c r="E780" i="22"/>
  <c r="E779" i="22"/>
  <c r="E778" i="22"/>
  <c r="E777" i="22"/>
  <c r="E776" i="22"/>
  <c r="E775" i="22"/>
  <c r="E774" i="22"/>
  <c r="E773" i="22"/>
  <c r="E772" i="22"/>
  <c r="E771" i="22"/>
  <c r="E770" i="22"/>
  <c r="E769" i="22"/>
  <c r="E768" i="22"/>
  <c r="E767" i="22"/>
  <c r="E766" i="22"/>
  <c r="E765" i="22"/>
  <c r="E764" i="22"/>
  <c r="E763" i="22"/>
  <c r="E762" i="22"/>
  <c r="E761" i="22"/>
  <c r="E760" i="22"/>
  <c r="E759" i="22"/>
  <c r="E758" i="22"/>
  <c r="E757" i="22"/>
  <c r="E756" i="22"/>
  <c r="E755" i="22"/>
  <c r="E754" i="22"/>
  <c r="E753" i="22"/>
  <c r="E752" i="22"/>
  <c r="E751" i="22"/>
  <c r="E750" i="22"/>
  <c r="E749" i="22"/>
  <c r="E748" i="22"/>
  <c r="E747" i="22"/>
  <c r="E746" i="22"/>
  <c r="E745" i="22"/>
  <c r="E744" i="22"/>
  <c r="E743" i="22"/>
  <c r="E742" i="22"/>
  <c r="E741" i="22"/>
  <c r="E740" i="22"/>
  <c r="E739" i="22"/>
  <c r="E738" i="22"/>
  <c r="E737" i="22"/>
  <c r="E736" i="22"/>
  <c r="E735" i="22"/>
  <c r="E734" i="22"/>
  <c r="E733" i="22"/>
  <c r="E732" i="22"/>
  <c r="E731" i="22"/>
  <c r="E730" i="22"/>
  <c r="E729" i="22"/>
  <c r="E728" i="22"/>
  <c r="E727" i="22"/>
  <c r="E726" i="22"/>
  <c r="E725" i="22"/>
  <c r="E724" i="22"/>
  <c r="E723" i="22"/>
  <c r="E722" i="22"/>
  <c r="E721" i="22"/>
  <c r="E720" i="22"/>
  <c r="E719" i="22"/>
  <c r="E718" i="22"/>
  <c r="E717" i="22"/>
  <c r="E716" i="22"/>
  <c r="E715" i="22"/>
  <c r="E714" i="22"/>
  <c r="E713" i="22"/>
  <c r="E712" i="22"/>
  <c r="E711" i="22"/>
  <c r="E710" i="22"/>
  <c r="E709" i="22"/>
  <c r="E708" i="22"/>
  <c r="E707" i="22"/>
  <c r="E706" i="22"/>
  <c r="E705" i="22"/>
  <c r="E704" i="22"/>
  <c r="E703" i="22"/>
  <c r="E702" i="22"/>
  <c r="E701" i="22"/>
  <c r="E700" i="22"/>
  <c r="E699" i="22"/>
  <c r="E698" i="22"/>
  <c r="E697" i="22"/>
  <c r="E696" i="22"/>
  <c r="E695" i="22"/>
  <c r="E694" i="22"/>
  <c r="E693" i="22"/>
  <c r="E692" i="22"/>
  <c r="E691" i="22"/>
  <c r="E690" i="22"/>
  <c r="E689" i="22"/>
  <c r="E688" i="22"/>
  <c r="E687" i="22"/>
  <c r="E686" i="22"/>
  <c r="E685" i="22"/>
  <c r="E684" i="22"/>
  <c r="E683" i="22"/>
  <c r="E682" i="22"/>
  <c r="E681" i="22"/>
  <c r="E680" i="22"/>
  <c r="E679" i="22"/>
  <c r="E678" i="22"/>
  <c r="E677" i="22"/>
  <c r="E676" i="22"/>
  <c r="E675" i="22"/>
  <c r="E674" i="22"/>
  <c r="E673" i="22"/>
  <c r="E672" i="22"/>
  <c r="E671" i="22"/>
  <c r="E670" i="22"/>
  <c r="E669" i="22"/>
  <c r="E668" i="22"/>
  <c r="E667" i="22"/>
  <c r="E666" i="22"/>
  <c r="E665" i="22"/>
  <c r="E664" i="22"/>
  <c r="E663" i="22"/>
  <c r="E662" i="22"/>
  <c r="E661" i="22"/>
  <c r="E660" i="22"/>
  <c r="E659" i="22"/>
  <c r="E658" i="22"/>
  <c r="E657" i="22"/>
  <c r="E656" i="22"/>
  <c r="E655" i="22"/>
  <c r="E654" i="22"/>
  <c r="E653" i="22"/>
  <c r="E652" i="22"/>
  <c r="E651" i="22"/>
  <c r="E650" i="22"/>
  <c r="E649" i="22"/>
  <c r="E648" i="22"/>
  <c r="E647" i="22"/>
  <c r="E646" i="22"/>
  <c r="E645" i="22"/>
  <c r="E644" i="22"/>
  <c r="E643" i="22"/>
  <c r="E642" i="22"/>
  <c r="E641" i="22"/>
  <c r="E640" i="22"/>
  <c r="E639" i="22"/>
  <c r="E638" i="22"/>
  <c r="E637" i="22"/>
  <c r="E636" i="22"/>
  <c r="E635" i="22"/>
  <c r="E634" i="22"/>
  <c r="E633" i="22"/>
  <c r="E632" i="22"/>
  <c r="E631" i="22"/>
  <c r="E630" i="22"/>
  <c r="E629" i="22"/>
  <c r="E628" i="22"/>
  <c r="E627" i="22"/>
  <c r="E626" i="22"/>
  <c r="E625" i="22"/>
  <c r="E624" i="22"/>
  <c r="E623" i="22"/>
  <c r="E622" i="22"/>
  <c r="E621" i="22"/>
  <c r="E620" i="22"/>
  <c r="E619" i="22"/>
  <c r="E618" i="22"/>
  <c r="E617" i="22"/>
  <c r="E616" i="22"/>
  <c r="E615" i="22"/>
  <c r="E614" i="22"/>
  <c r="E613" i="22"/>
  <c r="E612" i="22"/>
  <c r="E611" i="22"/>
  <c r="E610" i="22"/>
  <c r="E609" i="22"/>
  <c r="E608" i="22"/>
  <c r="E607" i="22"/>
  <c r="E606" i="22"/>
  <c r="E605" i="22"/>
  <c r="E604" i="22"/>
  <c r="E603" i="22"/>
  <c r="E602" i="22"/>
  <c r="E601" i="22"/>
  <c r="E600" i="22"/>
  <c r="E599" i="22"/>
  <c r="E598" i="22"/>
  <c r="E597" i="22"/>
  <c r="E596" i="22"/>
  <c r="E595" i="22"/>
  <c r="E594" i="22"/>
  <c r="E593" i="22"/>
  <c r="E592" i="22"/>
  <c r="E591" i="22"/>
  <c r="E590" i="22"/>
  <c r="E589" i="22"/>
  <c r="E588" i="22"/>
  <c r="E587" i="22"/>
  <c r="E586" i="22"/>
  <c r="E585" i="22"/>
  <c r="E584" i="22"/>
  <c r="E583" i="22"/>
  <c r="E582" i="22"/>
  <c r="E581" i="22"/>
  <c r="E580" i="22"/>
  <c r="E579" i="22"/>
  <c r="E578" i="22"/>
  <c r="E577" i="22"/>
  <c r="E576" i="22"/>
  <c r="E575" i="22"/>
  <c r="E574" i="22"/>
  <c r="E573" i="22"/>
  <c r="E572" i="22"/>
  <c r="E571" i="22"/>
  <c r="E570" i="22"/>
  <c r="E569" i="22"/>
  <c r="E568" i="22"/>
  <c r="E567" i="22"/>
  <c r="E566" i="22"/>
  <c r="E565" i="22"/>
  <c r="E564" i="22"/>
  <c r="E563" i="22"/>
  <c r="E562" i="22"/>
  <c r="E561" i="22"/>
  <c r="E560" i="22"/>
  <c r="E559" i="22"/>
  <c r="E558" i="22"/>
  <c r="E557" i="22"/>
  <c r="E556" i="22"/>
  <c r="E555" i="22"/>
  <c r="E554" i="22"/>
  <c r="E553" i="22"/>
  <c r="E552" i="22"/>
  <c r="E551" i="22"/>
  <c r="E550" i="22"/>
  <c r="E549" i="22"/>
  <c r="E548" i="22"/>
  <c r="E547" i="22"/>
  <c r="E546" i="22"/>
  <c r="E545" i="22"/>
  <c r="E544" i="22"/>
  <c r="E543" i="22"/>
  <c r="E542" i="22"/>
  <c r="E541" i="22"/>
  <c r="E540" i="22"/>
  <c r="E539" i="22"/>
  <c r="E538" i="22"/>
  <c r="E537" i="22"/>
  <c r="E536" i="22"/>
  <c r="E535" i="22"/>
  <c r="E534" i="22"/>
  <c r="E533" i="22"/>
  <c r="E532" i="22"/>
  <c r="E531" i="22"/>
  <c r="E530" i="22"/>
  <c r="E529" i="22"/>
  <c r="E528" i="22"/>
  <c r="E527" i="22"/>
  <c r="E526" i="22"/>
  <c r="E525" i="22"/>
  <c r="E524" i="22"/>
  <c r="E523" i="22"/>
  <c r="E522" i="22"/>
  <c r="E521" i="22"/>
  <c r="E520" i="22"/>
  <c r="E519" i="22"/>
  <c r="E518" i="22"/>
  <c r="E517" i="22"/>
  <c r="E516" i="22"/>
  <c r="E515" i="22"/>
  <c r="E514" i="22"/>
  <c r="E513" i="22"/>
  <c r="E512" i="22"/>
  <c r="E511" i="22"/>
  <c r="E510" i="22"/>
  <c r="E509" i="22"/>
  <c r="E508" i="22"/>
  <c r="E507" i="22"/>
  <c r="E506" i="22"/>
  <c r="E505" i="22"/>
  <c r="E504" i="22"/>
  <c r="E503" i="22"/>
  <c r="E502" i="22"/>
  <c r="E501" i="22"/>
  <c r="E500" i="22"/>
  <c r="E499" i="22"/>
  <c r="E498" i="22"/>
  <c r="E497" i="22"/>
  <c r="E496" i="22"/>
  <c r="E495" i="22"/>
  <c r="E494" i="22"/>
  <c r="E493" i="22"/>
  <c r="E492" i="22"/>
  <c r="E491" i="22"/>
  <c r="E490" i="22"/>
  <c r="E489" i="22"/>
  <c r="E488" i="22"/>
  <c r="E487" i="22"/>
  <c r="E486" i="22"/>
  <c r="E485" i="22"/>
  <c r="E484" i="22"/>
  <c r="E483" i="22"/>
  <c r="E482" i="22"/>
  <c r="E481" i="22"/>
  <c r="E480" i="22"/>
  <c r="E479" i="22"/>
  <c r="E478" i="22"/>
  <c r="E477" i="22"/>
  <c r="E476" i="22"/>
  <c r="E475" i="22"/>
  <c r="E474" i="22"/>
  <c r="E473" i="22"/>
  <c r="E472" i="22"/>
  <c r="E471" i="22"/>
  <c r="E470" i="22"/>
  <c r="E469" i="22"/>
  <c r="E468" i="22"/>
  <c r="E467" i="22"/>
  <c r="E466" i="22"/>
  <c r="E465" i="22"/>
  <c r="E464" i="22"/>
  <c r="E463" i="22"/>
  <c r="E462" i="22"/>
  <c r="E461" i="22"/>
  <c r="E460" i="22"/>
  <c r="E459" i="22"/>
  <c r="E458" i="22"/>
  <c r="E457" i="22"/>
  <c r="E456" i="22"/>
  <c r="E455" i="22"/>
  <c r="E454" i="22"/>
  <c r="E453" i="22"/>
  <c r="E452" i="22"/>
  <c r="E451" i="22"/>
  <c r="E450" i="22"/>
  <c r="E449" i="22"/>
  <c r="E448" i="22"/>
  <c r="E447" i="22"/>
  <c r="E446" i="22"/>
  <c r="E445" i="22"/>
  <c r="E444" i="22"/>
  <c r="E443" i="22"/>
  <c r="E442" i="22"/>
  <c r="E441" i="22"/>
  <c r="E440" i="22"/>
  <c r="E439" i="22"/>
  <c r="E438" i="22"/>
  <c r="E437" i="22"/>
  <c r="E436" i="22"/>
  <c r="E435" i="22"/>
  <c r="E434" i="22"/>
  <c r="E433" i="22"/>
  <c r="E432" i="22"/>
  <c r="E431" i="22"/>
  <c r="E430" i="22"/>
  <c r="E429" i="22"/>
  <c r="E428" i="22"/>
  <c r="E427" i="22"/>
  <c r="E426" i="22"/>
  <c r="E425" i="22"/>
  <c r="E424" i="22"/>
  <c r="E423" i="22"/>
  <c r="E422" i="22"/>
  <c r="E421" i="22"/>
  <c r="E420" i="22"/>
  <c r="E419" i="22"/>
  <c r="E418" i="22"/>
  <c r="E417" i="22"/>
  <c r="E416" i="22"/>
  <c r="E415" i="22"/>
  <c r="E414" i="22"/>
  <c r="E413" i="22"/>
  <c r="E412" i="22"/>
  <c r="E411" i="22"/>
  <c r="E410" i="22"/>
  <c r="E409" i="22"/>
  <c r="E408" i="22"/>
  <c r="E407" i="22"/>
  <c r="E406" i="22"/>
  <c r="E405" i="22"/>
  <c r="E404" i="22"/>
  <c r="E403" i="22"/>
  <c r="E402" i="22"/>
  <c r="E401" i="22"/>
  <c r="E400" i="22"/>
  <c r="E399" i="22"/>
  <c r="E398" i="22"/>
  <c r="E397" i="22"/>
  <c r="E396" i="22"/>
  <c r="E395" i="22"/>
  <c r="E394" i="22"/>
  <c r="E393" i="22"/>
  <c r="E392" i="22"/>
  <c r="E391" i="22"/>
  <c r="E390" i="22"/>
  <c r="E389" i="22"/>
  <c r="E388" i="22"/>
  <c r="E387" i="22"/>
  <c r="E386" i="22"/>
  <c r="E385" i="22"/>
  <c r="E384" i="22"/>
  <c r="E383" i="22"/>
  <c r="E382" i="22"/>
  <c r="E381" i="22"/>
  <c r="E380" i="22"/>
  <c r="E379" i="22"/>
  <c r="E378" i="22"/>
  <c r="E377" i="22"/>
  <c r="E376" i="22"/>
  <c r="E375" i="22"/>
  <c r="E374" i="22"/>
  <c r="E373" i="22"/>
  <c r="E372" i="22"/>
  <c r="E371" i="22"/>
  <c r="E370" i="22"/>
  <c r="E369" i="22"/>
  <c r="E368" i="22"/>
  <c r="E367" i="22"/>
  <c r="E366" i="22"/>
  <c r="E365" i="22"/>
  <c r="E364" i="22"/>
  <c r="E363" i="22"/>
  <c r="E362" i="22"/>
  <c r="E361" i="22"/>
  <c r="E360" i="22"/>
  <c r="E359" i="22"/>
  <c r="E358" i="22"/>
  <c r="E357" i="22"/>
  <c r="E356" i="22"/>
  <c r="E355" i="22"/>
  <c r="E354" i="22"/>
  <c r="E353" i="22"/>
  <c r="E352" i="22"/>
  <c r="E351" i="22"/>
  <c r="E350" i="22"/>
  <c r="E349" i="22"/>
  <c r="E348" i="22"/>
  <c r="E347" i="22"/>
  <c r="E346" i="22"/>
  <c r="E345" i="22"/>
  <c r="E344" i="22"/>
  <c r="E343" i="22"/>
  <c r="E342" i="22"/>
  <c r="E341" i="22"/>
  <c r="E340" i="22"/>
  <c r="E339" i="22"/>
  <c r="E338" i="22"/>
  <c r="E337" i="22"/>
  <c r="E336" i="22"/>
  <c r="E335" i="22"/>
  <c r="E334" i="22"/>
  <c r="E333" i="22"/>
  <c r="E332" i="22"/>
  <c r="E331" i="22"/>
  <c r="E330" i="22"/>
  <c r="E329" i="22"/>
  <c r="E328" i="22"/>
  <c r="E327" i="22"/>
  <c r="E326" i="22"/>
  <c r="E325" i="22"/>
  <c r="E324" i="22"/>
  <c r="E323" i="22"/>
  <c r="E322" i="22"/>
  <c r="E321" i="22"/>
  <c r="E320" i="22"/>
  <c r="E319" i="22"/>
  <c r="E318" i="22"/>
  <c r="E317" i="22"/>
  <c r="E316" i="22"/>
  <c r="E315" i="22"/>
  <c r="E314" i="22"/>
  <c r="E313" i="22"/>
  <c r="E312" i="22"/>
  <c r="E311" i="22"/>
  <c r="E310" i="22"/>
  <c r="E309" i="22"/>
  <c r="E308" i="22"/>
  <c r="E307" i="22"/>
  <c r="E306" i="22"/>
  <c r="E305" i="22"/>
  <c r="E304" i="22"/>
  <c r="E303" i="22"/>
  <c r="E302" i="22"/>
  <c r="E301" i="22"/>
  <c r="E300" i="22"/>
  <c r="E299" i="22"/>
  <c r="E298" i="22"/>
  <c r="E297" i="22"/>
  <c r="E296" i="22"/>
  <c r="E295" i="22"/>
  <c r="E294" i="22"/>
  <c r="E293" i="22"/>
  <c r="E292" i="22"/>
  <c r="E291" i="22"/>
  <c r="E290" i="22"/>
  <c r="E289" i="22"/>
  <c r="E288" i="22"/>
  <c r="E287" i="22"/>
  <c r="E286" i="22"/>
  <c r="E285" i="22"/>
  <c r="E284" i="22"/>
  <c r="E283" i="22"/>
  <c r="E282" i="22"/>
  <c r="E281" i="22"/>
  <c r="E280" i="22"/>
  <c r="E279" i="22"/>
  <c r="E278" i="22"/>
  <c r="E277" i="22"/>
  <c r="E276" i="22"/>
  <c r="E275" i="22"/>
  <c r="E274" i="22"/>
  <c r="E273" i="22"/>
  <c r="E272" i="22"/>
  <c r="E271" i="22"/>
  <c r="E270" i="22"/>
  <c r="E269" i="22"/>
  <c r="E268" i="22"/>
  <c r="E267" i="22"/>
  <c r="E266" i="22"/>
  <c r="E265" i="22"/>
  <c r="E264" i="22"/>
  <c r="E263" i="22"/>
  <c r="E262" i="22"/>
  <c r="E261" i="22"/>
  <c r="E260" i="22"/>
  <c r="E259" i="22"/>
  <c r="E258" i="22"/>
  <c r="E257" i="22"/>
  <c r="E256" i="22"/>
  <c r="E255" i="22"/>
  <c r="E254" i="22"/>
  <c r="E253" i="22"/>
  <c r="E252" i="22"/>
  <c r="E251" i="22"/>
  <c r="E250" i="22"/>
  <c r="E249" i="22"/>
  <c r="E248" i="22"/>
  <c r="E247" i="22"/>
  <c r="E246" i="22"/>
  <c r="E245" i="22"/>
  <c r="E244" i="22"/>
  <c r="E243" i="22"/>
  <c r="E242" i="22"/>
  <c r="E241" i="22"/>
  <c r="E240" i="22"/>
  <c r="E239" i="22"/>
  <c r="E238" i="22"/>
  <c r="E237" i="22"/>
  <c r="E236" i="22"/>
  <c r="E235" i="22"/>
  <c r="E234" i="22"/>
  <c r="E233" i="22"/>
  <c r="E232" i="22"/>
  <c r="E231" i="22"/>
  <c r="E230" i="22"/>
  <c r="E229" i="22"/>
  <c r="E228" i="22"/>
  <c r="E227" i="22"/>
  <c r="E226" i="22"/>
  <c r="E225" i="22"/>
  <c r="E224" i="22"/>
  <c r="E223" i="22"/>
  <c r="E222" i="22"/>
  <c r="E221" i="22"/>
  <c r="E220" i="22"/>
  <c r="E219" i="22"/>
  <c r="E218" i="22"/>
  <c r="E217" i="22"/>
  <c r="E216" i="22"/>
  <c r="E215" i="22"/>
  <c r="E214" i="22"/>
  <c r="E213" i="22"/>
  <c r="E212" i="22"/>
  <c r="E211" i="22"/>
  <c r="E210" i="22"/>
  <c r="E209" i="22"/>
  <c r="E208" i="22"/>
  <c r="E207" i="22"/>
  <c r="E206" i="22"/>
  <c r="E205" i="22"/>
  <c r="E204" i="22"/>
  <c r="E203" i="22"/>
  <c r="E202" i="22"/>
  <c r="E201" i="22"/>
  <c r="E200" i="22"/>
  <c r="E199" i="22"/>
  <c r="E198" i="22"/>
  <c r="E197" i="22"/>
  <c r="E196" i="22"/>
  <c r="E195" i="22"/>
  <c r="E194" i="22"/>
  <c r="E193" i="22"/>
  <c r="E192" i="22"/>
  <c r="E191" i="22"/>
  <c r="E190" i="22"/>
  <c r="E189" i="22"/>
  <c r="E188" i="22"/>
  <c r="E187" i="22"/>
  <c r="E186" i="22"/>
  <c r="E185" i="22"/>
  <c r="E184" i="22"/>
  <c r="E183" i="22"/>
  <c r="E182" i="22"/>
  <c r="E181" i="22"/>
  <c r="E180" i="22"/>
  <c r="E179" i="22"/>
  <c r="E178" i="22"/>
  <c r="E177" i="22"/>
  <c r="E176" i="22"/>
  <c r="E175" i="22"/>
  <c r="E174" i="22"/>
  <c r="E173" i="22"/>
  <c r="E172" i="22"/>
  <c r="E171" i="22"/>
  <c r="E170" i="22"/>
  <c r="E169" i="22"/>
  <c r="E168" i="22"/>
  <c r="E167" i="22"/>
  <c r="E166" i="22"/>
  <c r="E165" i="22"/>
  <c r="E164" i="22"/>
  <c r="E163" i="22"/>
  <c r="E162" i="22"/>
  <c r="E161" i="22"/>
  <c r="E160" i="22"/>
  <c r="E159" i="22"/>
  <c r="E158" i="22"/>
  <c r="E157" i="22"/>
  <c r="E156" i="22"/>
  <c r="E155" i="22"/>
  <c r="E154" i="22"/>
  <c r="E153" i="22"/>
  <c r="E152" i="22"/>
  <c r="E151" i="22"/>
  <c r="E150" i="22"/>
  <c r="E149" i="22"/>
  <c r="E148" i="22"/>
  <c r="E147" i="22"/>
  <c r="E146" i="22"/>
  <c r="E145" i="22"/>
  <c r="E144" i="22"/>
  <c r="E143" i="22"/>
  <c r="E142" i="22"/>
  <c r="E141" i="22"/>
  <c r="E140" i="22"/>
  <c r="E139" i="22"/>
  <c r="E138" i="22"/>
  <c r="E137" i="22"/>
  <c r="E136" i="22"/>
  <c r="E135" i="22"/>
  <c r="E134" i="22"/>
  <c r="E133" i="22"/>
  <c r="E132" i="22"/>
  <c r="E131" i="22"/>
  <c r="E130" i="22"/>
  <c r="E129" i="22"/>
  <c r="E128" i="22"/>
  <c r="E127" i="22"/>
  <c r="E126" i="22"/>
  <c r="E125" i="22"/>
  <c r="E124" i="22"/>
  <c r="E123" i="22"/>
  <c r="E122" i="22"/>
  <c r="E121" i="22"/>
  <c r="E120" i="22"/>
  <c r="E119" i="22"/>
  <c r="E118" i="22"/>
  <c r="E117" i="22"/>
  <c r="E116" i="22"/>
  <c r="E115" i="22"/>
  <c r="E114" i="22"/>
  <c r="E113" i="22"/>
  <c r="E112" i="22"/>
  <c r="E111" i="22"/>
  <c r="E110" i="22"/>
  <c r="E109" i="22"/>
  <c r="E108" i="22"/>
  <c r="E107" i="22"/>
  <c r="E106" i="22"/>
  <c r="E105" i="22"/>
  <c r="E104" i="22"/>
  <c r="E103" i="22"/>
  <c r="E102" i="22"/>
  <c r="E101" i="22"/>
  <c r="E100" i="22"/>
  <c r="E99" i="22"/>
  <c r="E98" i="22"/>
  <c r="E97" i="22"/>
  <c r="E96" i="22"/>
  <c r="E95" i="22"/>
  <c r="E94" i="22"/>
  <c r="E93" i="22"/>
  <c r="E92" i="22"/>
  <c r="E91" i="22"/>
  <c r="E90" i="22"/>
  <c r="E89" i="22"/>
  <c r="E88" i="22"/>
  <c r="E87" i="22"/>
  <c r="E86" i="22"/>
  <c r="E85" i="22"/>
  <c r="E84" i="22"/>
  <c r="E83" i="22"/>
  <c r="E82" i="22"/>
  <c r="E81" i="22"/>
  <c r="E80" i="22"/>
  <c r="E79" i="22"/>
  <c r="E78" i="22"/>
  <c r="E77" i="22"/>
  <c r="E76" i="22"/>
  <c r="E75" i="22"/>
  <c r="E74" i="22"/>
  <c r="E73" i="22"/>
  <c r="E72" i="22"/>
  <c r="E71" i="22"/>
  <c r="E70" i="22"/>
  <c r="E69" i="22"/>
  <c r="E68" i="22"/>
  <c r="E67" i="22"/>
  <c r="E66" i="22"/>
  <c r="E65" i="22"/>
  <c r="E64" i="22"/>
  <c r="E63" i="22"/>
  <c r="E62" i="22"/>
  <c r="E61" i="22"/>
  <c r="E60" i="22"/>
  <c r="E59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2" i="22"/>
  <c r="E11" i="22"/>
  <c r="E10" i="22"/>
  <c r="E9" i="22"/>
  <c r="E8" i="22"/>
  <c r="E7" i="22"/>
  <c r="E6" i="22"/>
  <c r="E5" i="22"/>
  <c r="E4" i="22"/>
  <c r="E3" i="22"/>
  <c r="E2" i="22"/>
  <c r="C2" i="22"/>
  <c r="C3" i="22"/>
  <c r="C4" i="22"/>
  <c r="C5" i="22"/>
  <c r="C6" i="22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C46" i="22"/>
  <c r="C47" i="22"/>
  <c r="C48" i="22"/>
  <c r="C49" i="22"/>
  <c r="C50" i="22"/>
  <c r="C51" i="22"/>
  <c r="C52" i="22"/>
  <c r="C53" i="22"/>
  <c r="C54" i="22"/>
  <c r="C55" i="22"/>
  <c r="C56" i="22"/>
  <c r="C57" i="22"/>
  <c r="C58" i="22"/>
  <c r="C59" i="22"/>
  <c r="C60" i="22"/>
  <c r="C61" i="22"/>
  <c r="C62" i="22"/>
  <c r="C63" i="22"/>
  <c r="C64" i="22"/>
  <c r="C65" i="22"/>
  <c r="C66" i="22"/>
  <c r="C67" i="22"/>
  <c r="C68" i="22"/>
  <c r="C69" i="22"/>
  <c r="C70" i="22"/>
  <c r="C71" i="22"/>
  <c r="C72" i="22"/>
  <c r="C73" i="22"/>
  <c r="C74" i="22"/>
  <c r="C75" i="22"/>
  <c r="C76" i="22"/>
  <c r="C77" i="22"/>
  <c r="C78" i="22"/>
  <c r="C79" i="22"/>
  <c r="C80" i="22"/>
  <c r="C81" i="22"/>
  <c r="C82" i="22"/>
  <c r="C83" i="22"/>
  <c r="C84" i="22"/>
  <c r="C85" i="22"/>
  <c r="C86" i="22"/>
  <c r="C87" i="22"/>
  <c r="C88" i="22"/>
  <c r="C89" i="22"/>
  <c r="C90" i="22"/>
  <c r="C91" i="22"/>
  <c r="C92" i="22"/>
  <c r="C93" i="22"/>
  <c r="C94" i="22"/>
  <c r="C95" i="22"/>
  <c r="C96" i="22"/>
  <c r="C97" i="22"/>
  <c r="C98" i="22"/>
  <c r="C99" i="22"/>
  <c r="C100" i="22"/>
  <c r="C101" i="22"/>
  <c r="C102" i="22"/>
  <c r="C103" i="22"/>
  <c r="C104" i="22"/>
  <c r="C105" i="22"/>
  <c r="C106" i="22"/>
  <c r="C107" i="22"/>
  <c r="C108" i="22"/>
  <c r="C109" i="22"/>
  <c r="C110" i="22"/>
  <c r="C111" i="22"/>
  <c r="C112" i="22"/>
  <c r="C113" i="22"/>
  <c r="C114" i="22"/>
  <c r="C115" i="22"/>
  <c r="C116" i="22"/>
  <c r="C117" i="22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C197" i="22"/>
  <c r="C198" i="22"/>
  <c r="C199" i="22"/>
  <c r="C200" i="22"/>
  <c r="C201" i="22"/>
  <c r="C202" i="22"/>
  <c r="C203" i="22"/>
  <c r="C204" i="22"/>
  <c r="C205" i="22"/>
  <c r="C206" i="22"/>
  <c r="C207" i="22"/>
  <c r="C208" i="22"/>
  <c r="C209" i="22"/>
  <c r="C210" i="22"/>
  <c r="C211" i="22"/>
  <c r="C212" i="22"/>
  <c r="C213" i="22"/>
  <c r="C214" i="22"/>
  <c r="C215" i="22"/>
  <c r="C216" i="22"/>
  <c r="C217" i="22"/>
  <c r="C218" i="22"/>
  <c r="C219" i="22"/>
  <c r="C220" i="22"/>
  <c r="C221" i="22"/>
  <c r="C222" i="22"/>
  <c r="C223" i="22"/>
  <c r="C224" i="22"/>
  <c r="C225" i="22"/>
  <c r="C226" i="22"/>
  <c r="C227" i="22"/>
  <c r="C228" i="22"/>
  <c r="C229" i="22"/>
  <c r="C230" i="22"/>
  <c r="C231" i="22"/>
  <c r="C232" i="22"/>
  <c r="C233" i="22"/>
  <c r="C234" i="22"/>
  <c r="C235" i="22"/>
  <c r="C236" i="22"/>
  <c r="C237" i="22"/>
  <c r="C238" i="22"/>
  <c r="C239" i="22"/>
  <c r="C240" i="22"/>
  <c r="C241" i="22"/>
  <c r="C242" i="22"/>
  <c r="C243" i="22"/>
  <c r="C244" i="22"/>
  <c r="C245" i="22"/>
  <c r="C246" i="22"/>
  <c r="C247" i="22"/>
  <c r="C248" i="22"/>
  <c r="C249" i="22"/>
  <c r="C250" i="22"/>
  <c r="C251" i="22"/>
  <c r="C252" i="22"/>
  <c r="C253" i="22"/>
  <c r="C254" i="22"/>
  <c r="C255" i="22"/>
  <c r="C256" i="22"/>
  <c r="C257" i="22"/>
  <c r="C258" i="22"/>
  <c r="C259" i="22"/>
  <c r="C260" i="22"/>
  <c r="C261" i="22"/>
  <c r="C262" i="22"/>
  <c r="C263" i="22"/>
  <c r="C264" i="22"/>
  <c r="C265" i="22"/>
  <c r="C266" i="22"/>
  <c r="C267" i="22"/>
  <c r="C268" i="22"/>
  <c r="C269" i="22"/>
  <c r="C270" i="22"/>
  <c r="C271" i="22"/>
  <c r="C272" i="22"/>
  <c r="C273" i="22"/>
  <c r="C274" i="22"/>
  <c r="C275" i="22"/>
  <c r="C276" i="22"/>
  <c r="C277" i="22"/>
  <c r="C278" i="22"/>
  <c r="C279" i="22"/>
  <c r="C280" i="22"/>
  <c r="C281" i="22"/>
  <c r="C282" i="22"/>
  <c r="C283" i="22"/>
  <c r="C284" i="22"/>
  <c r="C285" i="22"/>
  <c r="C286" i="22"/>
  <c r="C287" i="22"/>
  <c r="C288" i="22"/>
  <c r="C289" i="22"/>
  <c r="C290" i="22"/>
  <c r="C291" i="22"/>
  <c r="C292" i="22"/>
  <c r="C293" i="22"/>
  <c r="C294" i="22"/>
  <c r="C295" i="22"/>
  <c r="C296" i="22"/>
  <c r="C297" i="22"/>
  <c r="C298" i="22"/>
  <c r="C299" i="22"/>
  <c r="C300" i="22"/>
  <c r="C301" i="22"/>
  <c r="C302" i="22"/>
  <c r="C303" i="22"/>
  <c r="C304" i="22"/>
  <c r="C305" i="22"/>
  <c r="C306" i="22"/>
  <c r="C307" i="22"/>
  <c r="C308" i="22"/>
  <c r="C309" i="22"/>
  <c r="C310" i="22"/>
  <c r="C311" i="22"/>
  <c r="C312" i="22"/>
  <c r="C313" i="22"/>
  <c r="C314" i="22"/>
  <c r="C315" i="22"/>
  <c r="C316" i="22"/>
  <c r="C317" i="22"/>
  <c r="C318" i="22"/>
  <c r="C319" i="22"/>
  <c r="C320" i="22"/>
  <c r="C321" i="22"/>
  <c r="C322" i="22"/>
  <c r="C323" i="22"/>
  <c r="C324" i="22"/>
  <c r="C325" i="22"/>
  <c r="C326" i="22"/>
  <c r="C327" i="22"/>
  <c r="C328" i="22"/>
  <c r="C329" i="22"/>
  <c r="C330" i="22"/>
  <c r="C331" i="22"/>
  <c r="C332" i="22"/>
  <c r="C333" i="22"/>
  <c r="C334" i="22"/>
  <c r="C335" i="22"/>
  <c r="C336" i="22"/>
  <c r="C337" i="22"/>
  <c r="C338" i="22"/>
  <c r="C339" i="22"/>
  <c r="C340" i="22"/>
  <c r="C341" i="22"/>
  <c r="C342" i="22"/>
  <c r="C343" i="22"/>
  <c r="C344" i="22"/>
  <c r="C345" i="22"/>
  <c r="C346" i="22"/>
  <c r="C347" i="22"/>
  <c r="C348" i="22"/>
  <c r="C349" i="22"/>
  <c r="C350" i="22"/>
  <c r="C351" i="22"/>
  <c r="C352" i="22"/>
  <c r="C353" i="22"/>
  <c r="C354" i="22"/>
  <c r="C355" i="22"/>
  <c r="C356" i="22"/>
  <c r="C357" i="22"/>
  <c r="C358" i="22"/>
  <c r="C359" i="22"/>
  <c r="C360" i="22"/>
  <c r="C361" i="22"/>
  <c r="C362" i="22"/>
  <c r="C363" i="22"/>
  <c r="C364" i="22"/>
  <c r="C365" i="22"/>
  <c r="C366" i="22"/>
  <c r="C367" i="22"/>
  <c r="C368" i="22"/>
  <c r="C369" i="22"/>
  <c r="C370" i="22"/>
  <c r="C371" i="22"/>
  <c r="C372" i="22"/>
  <c r="C373" i="22"/>
  <c r="C374" i="22"/>
  <c r="C375" i="22"/>
  <c r="C376" i="22"/>
  <c r="C377" i="22"/>
  <c r="C378" i="22"/>
  <c r="C379" i="22"/>
  <c r="C380" i="22"/>
  <c r="C381" i="22"/>
  <c r="C382" i="22"/>
  <c r="C383" i="22"/>
  <c r="C384" i="22"/>
  <c r="C385" i="22"/>
  <c r="C386" i="22"/>
  <c r="C387" i="22"/>
  <c r="C388" i="22"/>
  <c r="C389" i="22"/>
  <c r="C390" i="22"/>
  <c r="C391" i="22"/>
  <c r="C392" i="22"/>
  <c r="C393" i="22"/>
  <c r="C394" i="22"/>
  <c r="C395" i="22"/>
  <c r="C396" i="22"/>
  <c r="C397" i="22"/>
  <c r="C398" i="22"/>
  <c r="C399" i="22"/>
  <c r="C400" i="22"/>
  <c r="C401" i="22"/>
  <c r="C402" i="22"/>
  <c r="C403" i="22"/>
  <c r="C404" i="22"/>
  <c r="C405" i="22"/>
  <c r="C406" i="22"/>
  <c r="C407" i="22"/>
  <c r="C408" i="22"/>
  <c r="C409" i="22"/>
  <c r="C410" i="22"/>
  <c r="C411" i="22"/>
  <c r="C412" i="22"/>
  <c r="C413" i="22"/>
  <c r="C414" i="22"/>
  <c r="C415" i="22"/>
  <c r="C416" i="22"/>
  <c r="C417" i="22"/>
  <c r="C418" i="22"/>
  <c r="C419" i="22"/>
  <c r="C420" i="22"/>
  <c r="C421" i="22"/>
  <c r="C422" i="22"/>
  <c r="C423" i="22"/>
  <c r="C424" i="22"/>
  <c r="C425" i="22"/>
  <c r="C426" i="22"/>
  <c r="C427" i="22"/>
  <c r="C428" i="22"/>
  <c r="C429" i="22"/>
  <c r="C430" i="22"/>
  <c r="C431" i="22"/>
  <c r="C432" i="22"/>
  <c r="C433" i="22"/>
  <c r="C434" i="22"/>
  <c r="C435" i="22"/>
  <c r="C436" i="22"/>
  <c r="C437" i="22"/>
  <c r="C438" i="22"/>
  <c r="C439" i="22"/>
  <c r="C440" i="22"/>
  <c r="C441" i="22"/>
  <c r="C442" i="22"/>
  <c r="C443" i="22"/>
  <c r="C444" i="22"/>
  <c r="C445" i="22"/>
  <c r="C446" i="22"/>
  <c r="C447" i="22"/>
  <c r="C448" i="22"/>
  <c r="C449" i="22"/>
  <c r="C450" i="22"/>
  <c r="C451" i="22"/>
  <c r="C452" i="22"/>
  <c r="C453" i="22"/>
  <c r="C454" i="22"/>
  <c r="C455" i="22"/>
  <c r="C456" i="22"/>
  <c r="C457" i="22"/>
  <c r="C458" i="22"/>
  <c r="C459" i="22"/>
  <c r="C460" i="22"/>
  <c r="C461" i="22"/>
  <c r="C462" i="22"/>
  <c r="C463" i="22"/>
  <c r="C464" i="22"/>
  <c r="C465" i="22"/>
  <c r="C466" i="22"/>
  <c r="C467" i="22"/>
  <c r="C468" i="22"/>
  <c r="C469" i="22"/>
  <c r="C470" i="22"/>
  <c r="C471" i="22"/>
  <c r="C472" i="22"/>
  <c r="C473" i="22"/>
  <c r="C474" i="22"/>
  <c r="C475" i="22"/>
  <c r="C476" i="22"/>
  <c r="C477" i="22"/>
  <c r="C478" i="22"/>
  <c r="C479" i="22"/>
  <c r="C480" i="22"/>
  <c r="C481" i="22"/>
  <c r="C482" i="22"/>
  <c r="C483" i="22"/>
  <c r="C484" i="22"/>
  <c r="C485" i="22"/>
  <c r="C486" i="22"/>
  <c r="C487" i="22"/>
  <c r="C488" i="22"/>
  <c r="C489" i="22"/>
  <c r="C490" i="22"/>
  <c r="C491" i="22"/>
  <c r="C492" i="22"/>
  <c r="C493" i="22"/>
  <c r="C494" i="22"/>
  <c r="C495" i="22"/>
  <c r="C496" i="22"/>
  <c r="C497" i="22"/>
  <c r="C498" i="22"/>
  <c r="C499" i="22"/>
  <c r="C500" i="22"/>
  <c r="C501" i="22"/>
  <c r="C502" i="22"/>
  <c r="C503" i="22"/>
  <c r="C504" i="22"/>
  <c r="C505" i="22"/>
  <c r="C506" i="22"/>
  <c r="C507" i="22"/>
  <c r="C508" i="22"/>
  <c r="C509" i="22"/>
  <c r="C510" i="22"/>
  <c r="C511" i="22"/>
  <c r="C512" i="22"/>
  <c r="C513" i="22"/>
  <c r="C514" i="22"/>
  <c r="C515" i="22"/>
  <c r="C516" i="22"/>
  <c r="C517" i="22"/>
  <c r="C518" i="22"/>
  <c r="C519" i="22"/>
  <c r="C520" i="22"/>
  <c r="C521" i="22"/>
  <c r="C522" i="22"/>
  <c r="C523" i="22"/>
  <c r="C524" i="22"/>
  <c r="C525" i="22"/>
  <c r="C526" i="22"/>
  <c r="C527" i="22"/>
  <c r="C528" i="22"/>
  <c r="C529" i="22"/>
  <c r="C530" i="22"/>
  <c r="C531" i="22"/>
  <c r="C532" i="22"/>
  <c r="C533" i="22"/>
  <c r="C534" i="22"/>
  <c r="C535" i="22"/>
  <c r="C536" i="22"/>
  <c r="C537" i="22"/>
  <c r="C538" i="22"/>
  <c r="C539" i="22"/>
  <c r="C540" i="22"/>
  <c r="C541" i="22"/>
  <c r="C542" i="22"/>
  <c r="C543" i="22"/>
  <c r="C544" i="22"/>
  <c r="C545" i="22"/>
  <c r="C546" i="22"/>
  <c r="C547" i="22"/>
  <c r="C548" i="22"/>
  <c r="C549" i="22"/>
  <c r="C550" i="22"/>
  <c r="C551" i="22"/>
  <c r="C552" i="22"/>
  <c r="C553" i="22"/>
  <c r="C554" i="22"/>
  <c r="C555" i="22"/>
  <c r="C556" i="22"/>
  <c r="C557" i="22"/>
  <c r="C558" i="22"/>
  <c r="C559" i="22"/>
  <c r="C560" i="22"/>
  <c r="C561" i="22"/>
  <c r="C562" i="22"/>
  <c r="C563" i="22"/>
  <c r="C564" i="22"/>
  <c r="C565" i="22"/>
  <c r="C566" i="22"/>
  <c r="C567" i="22"/>
  <c r="C568" i="22"/>
  <c r="C569" i="22"/>
  <c r="C570" i="22"/>
  <c r="C571" i="22"/>
  <c r="C572" i="22"/>
  <c r="C573" i="22"/>
  <c r="C574" i="22"/>
  <c r="C575" i="22"/>
  <c r="C576" i="22"/>
  <c r="C577" i="22"/>
  <c r="C578" i="22"/>
  <c r="C579" i="22"/>
  <c r="C580" i="22"/>
  <c r="C581" i="22"/>
  <c r="C582" i="22"/>
  <c r="C583" i="22"/>
  <c r="C584" i="22"/>
  <c r="C585" i="22"/>
  <c r="C586" i="22"/>
  <c r="C587" i="22"/>
  <c r="C588" i="22"/>
  <c r="C589" i="22"/>
  <c r="C590" i="22"/>
  <c r="C591" i="22"/>
  <c r="C592" i="22"/>
  <c r="C593" i="22"/>
  <c r="C594" i="22"/>
  <c r="C595" i="22"/>
  <c r="C596" i="22"/>
  <c r="C597" i="22"/>
  <c r="C598" i="22"/>
  <c r="C599" i="22"/>
  <c r="C600" i="22"/>
  <c r="C601" i="22"/>
  <c r="C602" i="22"/>
  <c r="C603" i="22"/>
  <c r="C604" i="22"/>
  <c r="C605" i="22"/>
  <c r="C606" i="22"/>
  <c r="C607" i="22"/>
  <c r="C608" i="22"/>
  <c r="C609" i="22"/>
  <c r="C610" i="22"/>
  <c r="C611" i="22"/>
  <c r="C612" i="22"/>
  <c r="C613" i="22"/>
  <c r="C614" i="22"/>
  <c r="C615" i="22"/>
  <c r="C616" i="22"/>
  <c r="C617" i="22"/>
  <c r="C618" i="22"/>
  <c r="C619" i="22"/>
  <c r="C620" i="22"/>
  <c r="C621" i="22"/>
  <c r="C622" i="22"/>
  <c r="C623" i="22"/>
  <c r="C624" i="22"/>
  <c r="C625" i="22"/>
  <c r="C626" i="22"/>
  <c r="C627" i="22"/>
  <c r="C628" i="22"/>
  <c r="C629" i="22"/>
  <c r="C630" i="22"/>
  <c r="C631" i="22"/>
  <c r="C632" i="22"/>
  <c r="C633" i="22"/>
  <c r="C634" i="22"/>
  <c r="C635" i="22"/>
  <c r="C636" i="22"/>
  <c r="C637" i="22"/>
  <c r="C638" i="22"/>
  <c r="C639" i="22"/>
  <c r="C640" i="22"/>
  <c r="C641" i="22"/>
  <c r="C642" i="22"/>
  <c r="C643" i="22"/>
  <c r="C644" i="22"/>
  <c r="C645" i="22"/>
  <c r="C646" i="22"/>
  <c r="C647" i="22"/>
  <c r="C648" i="22"/>
  <c r="C649" i="22"/>
  <c r="C650" i="22"/>
  <c r="C651" i="22"/>
  <c r="C652" i="22"/>
  <c r="C653" i="22"/>
  <c r="C654" i="22"/>
  <c r="C655" i="22"/>
  <c r="C656" i="22"/>
  <c r="C657" i="22"/>
  <c r="C658" i="22"/>
  <c r="C659" i="22"/>
  <c r="C660" i="22"/>
  <c r="C661" i="22"/>
  <c r="C662" i="22"/>
  <c r="C663" i="22"/>
  <c r="C664" i="22"/>
  <c r="C665" i="22"/>
  <c r="C666" i="22"/>
  <c r="C667" i="22"/>
  <c r="C668" i="22"/>
  <c r="C669" i="22"/>
  <c r="C670" i="22"/>
  <c r="C671" i="22"/>
  <c r="C672" i="22"/>
  <c r="C673" i="22"/>
  <c r="C674" i="22"/>
  <c r="C675" i="22"/>
  <c r="C676" i="22"/>
  <c r="C677" i="22"/>
  <c r="C678" i="22"/>
  <c r="C679" i="22"/>
  <c r="C680" i="22"/>
  <c r="C681" i="22"/>
  <c r="C682" i="22"/>
  <c r="C683" i="22"/>
  <c r="C684" i="22"/>
  <c r="C685" i="22"/>
  <c r="C686" i="22"/>
  <c r="C687" i="22"/>
  <c r="C688" i="22"/>
  <c r="C689" i="22"/>
  <c r="C690" i="22"/>
  <c r="C691" i="22"/>
  <c r="C692" i="22"/>
  <c r="C693" i="22"/>
  <c r="C694" i="22"/>
  <c r="C695" i="22"/>
  <c r="C696" i="22"/>
  <c r="C697" i="22"/>
  <c r="C698" i="22"/>
  <c r="C699" i="22"/>
  <c r="C700" i="22"/>
  <c r="C701" i="22"/>
  <c r="C702" i="22"/>
  <c r="C703" i="22"/>
  <c r="C704" i="22"/>
  <c r="C705" i="22"/>
  <c r="C706" i="22"/>
  <c r="C707" i="22"/>
  <c r="C708" i="22"/>
  <c r="C709" i="22"/>
  <c r="C710" i="22"/>
  <c r="C711" i="22"/>
  <c r="C712" i="22"/>
  <c r="C713" i="22"/>
  <c r="C714" i="22"/>
  <c r="C715" i="22"/>
  <c r="C716" i="22"/>
  <c r="C717" i="22"/>
  <c r="C718" i="22"/>
  <c r="C719" i="22"/>
  <c r="C720" i="22"/>
  <c r="C721" i="22"/>
  <c r="C722" i="22"/>
  <c r="C723" i="22"/>
  <c r="C724" i="22"/>
  <c r="C725" i="22"/>
  <c r="C726" i="22"/>
  <c r="C727" i="22"/>
  <c r="C728" i="22"/>
  <c r="C729" i="22"/>
  <c r="C730" i="22"/>
  <c r="C731" i="22"/>
  <c r="C732" i="22"/>
  <c r="C733" i="22"/>
  <c r="C734" i="22"/>
  <c r="C735" i="22"/>
  <c r="C736" i="22"/>
  <c r="C737" i="22"/>
  <c r="C738" i="22"/>
  <c r="C739" i="22"/>
  <c r="C740" i="22"/>
  <c r="C741" i="22"/>
  <c r="C742" i="22"/>
  <c r="C743" i="22"/>
  <c r="C744" i="22"/>
  <c r="C745" i="22"/>
  <c r="C746" i="22"/>
  <c r="C747" i="22"/>
  <c r="C748" i="22"/>
  <c r="C749" i="22"/>
  <c r="C750" i="22"/>
  <c r="C751" i="22"/>
  <c r="C752" i="22"/>
  <c r="C753" i="22"/>
  <c r="C754" i="22"/>
  <c r="C755" i="22"/>
  <c r="C756" i="22"/>
  <c r="C757" i="22"/>
  <c r="C758" i="22"/>
  <c r="C759" i="22"/>
  <c r="C760" i="22"/>
  <c r="C761" i="22"/>
  <c r="C762" i="22"/>
  <c r="C763" i="22"/>
  <c r="C764" i="22"/>
  <c r="C765" i="22"/>
  <c r="C766" i="22"/>
  <c r="C767" i="22"/>
  <c r="C768" i="22"/>
  <c r="C769" i="22"/>
  <c r="C770" i="22"/>
  <c r="C771" i="22"/>
  <c r="C772" i="22"/>
  <c r="C773" i="22"/>
  <c r="C774" i="22"/>
  <c r="C775" i="22"/>
  <c r="C776" i="22"/>
  <c r="C777" i="22"/>
  <c r="C778" i="22"/>
  <c r="C779" i="22"/>
  <c r="C780" i="22"/>
  <c r="C781" i="22"/>
  <c r="C782" i="22"/>
  <c r="C783" i="22"/>
  <c r="C784" i="22"/>
  <c r="C785" i="22"/>
  <c r="C786" i="22"/>
  <c r="C787" i="22"/>
  <c r="C788" i="22"/>
  <c r="C789" i="22"/>
  <c r="C790" i="22"/>
  <c r="C791" i="22"/>
  <c r="C792" i="22"/>
  <c r="C793" i="22"/>
  <c r="C794" i="22"/>
  <c r="C795" i="22"/>
  <c r="C796" i="22"/>
  <c r="C797" i="22"/>
  <c r="C798" i="22"/>
  <c r="C799" i="22"/>
  <c r="C800" i="22"/>
  <c r="C801" i="22"/>
  <c r="C802" i="22"/>
  <c r="C803" i="22"/>
  <c r="C804" i="22"/>
  <c r="C805" i="22"/>
  <c r="C806" i="22"/>
  <c r="C807" i="22"/>
  <c r="C808" i="22"/>
  <c r="C809" i="22"/>
  <c r="C810" i="22"/>
  <c r="C811" i="22"/>
  <c r="C812" i="22"/>
  <c r="C813" i="22"/>
  <c r="C814" i="22"/>
  <c r="C815" i="22"/>
  <c r="C816" i="22"/>
  <c r="C817" i="22"/>
  <c r="C818" i="22"/>
  <c r="C819" i="22"/>
  <c r="C820" i="22"/>
  <c r="C821" i="22"/>
  <c r="C822" i="22"/>
  <c r="C823" i="22"/>
  <c r="C824" i="22"/>
  <c r="C825" i="22"/>
  <c r="C826" i="22"/>
  <c r="C827" i="22"/>
  <c r="C828" i="22"/>
  <c r="C829" i="22"/>
  <c r="C830" i="22"/>
  <c r="C831" i="22"/>
  <c r="C832" i="22"/>
  <c r="C833" i="22"/>
  <c r="C834" i="22"/>
  <c r="C835" i="22"/>
  <c r="C836" i="22"/>
  <c r="C837" i="22"/>
  <c r="C838" i="22"/>
  <c r="C839" i="22"/>
  <c r="C840" i="22"/>
  <c r="C841" i="22"/>
  <c r="C842" i="22"/>
  <c r="C843" i="22"/>
  <c r="C844" i="22"/>
  <c r="C845" i="22"/>
  <c r="C846" i="22"/>
  <c r="C847" i="22"/>
  <c r="C848" i="22"/>
  <c r="C849" i="22"/>
  <c r="C850" i="22"/>
  <c r="C851" i="22"/>
  <c r="C852" i="22"/>
  <c r="C853" i="22"/>
  <c r="C854" i="22"/>
  <c r="C855" i="22"/>
  <c r="C856" i="22"/>
  <c r="C857" i="22"/>
  <c r="C858" i="22"/>
  <c r="C859" i="22"/>
  <c r="C860" i="22"/>
  <c r="C861" i="22"/>
  <c r="C862" i="22"/>
  <c r="C863" i="22"/>
  <c r="C864" i="22"/>
  <c r="C865" i="22"/>
  <c r="C866" i="22"/>
  <c r="C867" i="22"/>
  <c r="C868" i="22"/>
  <c r="C869" i="22"/>
  <c r="C870" i="22"/>
  <c r="C871" i="22"/>
  <c r="C872" i="22"/>
  <c r="C873" i="22"/>
  <c r="C874" i="22"/>
  <c r="C875" i="22"/>
  <c r="C876" i="22"/>
  <c r="C877" i="22"/>
  <c r="C878" i="22"/>
  <c r="C879" i="22"/>
  <c r="C880" i="22"/>
  <c r="C881" i="22"/>
  <c r="C882" i="22"/>
  <c r="C883" i="22"/>
  <c r="C884" i="22"/>
  <c r="C885" i="22"/>
  <c r="C886" i="22"/>
  <c r="C887" i="22"/>
  <c r="C888" i="22"/>
  <c r="C889" i="22"/>
  <c r="C890" i="22"/>
  <c r="C891" i="22"/>
  <c r="C892" i="22"/>
  <c r="C893" i="22"/>
  <c r="C894" i="22"/>
  <c r="C895" i="22"/>
  <c r="C896" i="22"/>
  <c r="C897" i="22"/>
  <c r="C898" i="22"/>
  <c r="C899" i="22"/>
  <c r="C900" i="22"/>
  <c r="C901" i="22"/>
  <c r="C902" i="22"/>
  <c r="C903" i="22"/>
  <c r="C904" i="22"/>
  <c r="C905" i="22"/>
  <c r="C906" i="22"/>
  <c r="C907" i="22"/>
  <c r="C908" i="22"/>
  <c r="C909" i="22"/>
  <c r="C910" i="22"/>
  <c r="C911" i="22"/>
  <c r="C912" i="22"/>
  <c r="C913" i="22"/>
  <c r="C914" i="22"/>
  <c r="C915" i="22"/>
  <c r="C916" i="22"/>
  <c r="C917" i="22"/>
  <c r="C918" i="22"/>
  <c r="C919" i="22"/>
  <c r="C920" i="22"/>
  <c r="C921" i="22"/>
  <c r="C922" i="22"/>
  <c r="C923" i="22"/>
  <c r="C924" i="22"/>
  <c r="C925" i="22"/>
  <c r="C926" i="22"/>
  <c r="C927" i="22"/>
  <c r="C928" i="22"/>
  <c r="C929" i="22"/>
  <c r="C930" i="22"/>
  <c r="C931" i="22"/>
  <c r="C932" i="22"/>
  <c r="C933" i="22"/>
  <c r="C934" i="22"/>
  <c r="C935" i="22"/>
  <c r="C936" i="22"/>
  <c r="C937" i="22"/>
  <c r="C938" i="22"/>
  <c r="C939" i="22"/>
  <c r="C940" i="22"/>
  <c r="C941" i="22"/>
  <c r="C942" i="22"/>
  <c r="C943" i="22"/>
  <c r="C944" i="22"/>
  <c r="C945" i="22"/>
  <c r="C946" i="22"/>
  <c r="C947" i="22"/>
  <c r="C948" i="22"/>
  <c r="C949" i="22"/>
  <c r="C950" i="22"/>
  <c r="C951" i="22"/>
  <c r="C952" i="22"/>
  <c r="C953" i="22"/>
  <c r="C954" i="22"/>
  <c r="C955" i="22"/>
  <c r="C956" i="22"/>
  <c r="C957" i="22"/>
  <c r="C958" i="22"/>
  <c r="C959" i="22"/>
  <c r="C960" i="22"/>
  <c r="C961" i="22"/>
  <c r="C962" i="22"/>
  <c r="C963" i="22"/>
  <c r="C964" i="22"/>
  <c r="C965" i="22"/>
  <c r="C966" i="22"/>
  <c r="C967" i="22"/>
  <c r="C968" i="22"/>
  <c r="C969" i="22"/>
  <c r="C970" i="22"/>
  <c r="C971" i="22"/>
  <c r="C972" i="22"/>
  <c r="C973" i="22"/>
  <c r="C974" i="22"/>
  <c r="C975" i="22"/>
  <c r="C976" i="22"/>
  <c r="C977" i="22"/>
  <c r="C978" i="22"/>
  <c r="C979" i="22"/>
  <c r="C980" i="22"/>
  <c r="C981" i="22"/>
  <c r="C982" i="22"/>
  <c r="C983" i="22"/>
  <c r="C984" i="22"/>
  <c r="C985" i="22"/>
  <c r="C986" i="22"/>
  <c r="C987" i="22"/>
  <c r="C988" i="22"/>
  <c r="C989" i="22"/>
  <c r="C990" i="22"/>
  <c r="C991" i="22"/>
  <c r="C992" i="22"/>
  <c r="C993" i="22"/>
  <c r="C994" i="22"/>
  <c r="C995" i="22"/>
  <c r="C996" i="22"/>
  <c r="C997" i="22"/>
  <c r="C998" i="22"/>
  <c r="C999" i="22"/>
  <c r="C1000" i="22"/>
  <c r="C1001" i="22"/>
  <c r="B3" i="22"/>
  <c r="B4" i="22"/>
  <c r="B5" i="22"/>
  <c r="B6" i="22"/>
  <c r="B7" i="22"/>
  <c r="B8" i="22"/>
  <c r="B9" i="22"/>
  <c r="B10" i="22"/>
  <c r="B11" i="22"/>
  <c r="B12" i="22"/>
  <c r="B13" i="22"/>
  <c r="B14" i="22"/>
  <c r="B15" i="22"/>
  <c r="B16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29" i="22"/>
  <c r="B30" i="22"/>
  <c r="B31" i="22"/>
  <c r="B32" i="22"/>
  <c r="B33" i="22"/>
  <c r="B34" i="22"/>
  <c r="B35" i="22"/>
  <c r="B36" i="22"/>
  <c r="B37" i="22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64" i="22"/>
  <c r="B65" i="22"/>
  <c r="B66" i="22"/>
  <c r="B67" i="22"/>
  <c r="B68" i="22"/>
  <c r="B69" i="22"/>
  <c r="B70" i="22"/>
  <c r="B71" i="22"/>
  <c r="B72" i="22"/>
  <c r="B73" i="22"/>
  <c r="B74" i="22"/>
  <c r="B75" i="22"/>
  <c r="B76" i="22"/>
  <c r="B77" i="22"/>
  <c r="B78" i="22"/>
  <c r="B79" i="22"/>
  <c r="B80" i="22"/>
  <c r="B81" i="22"/>
  <c r="B82" i="22"/>
  <c r="B83" i="22"/>
  <c r="B84" i="22"/>
  <c r="B85" i="22"/>
  <c r="B86" i="22"/>
  <c r="B87" i="22"/>
  <c r="B88" i="22"/>
  <c r="B89" i="22"/>
  <c r="B90" i="22"/>
  <c r="B91" i="22"/>
  <c r="B92" i="22"/>
  <c r="B93" i="22"/>
  <c r="B94" i="22"/>
  <c r="B95" i="22"/>
  <c r="B96" i="22"/>
  <c r="B97" i="22"/>
  <c r="B98" i="22"/>
  <c r="B99" i="22"/>
  <c r="B100" i="22"/>
  <c r="B101" i="22"/>
  <c r="B102" i="22"/>
  <c r="B103" i="22"/>
  <c r="B104" i="22"/>
  <c r="B105" i="22"/>
  <c r="B106" i="22"/>
  <c r="B107" i="22"/>
  <c r="B108" i="22"/>
  <c r="B109" i="22"/>
  <c r="B110" i="22"/>
  <c r="B111" i="22"/>
  <c r="B112" i="22"/>
  <c r="B113" i="22"/>
  <c r="B114" i="22"/>
  <c r="B115" i="22"/>
  <c r="B116" i="22"/>
  <c r="B117" i="22"/>
  <c r="B118" i="22"/>
  <c r="B119" i="22"/>
  <c r="B120" i="22"/>
  <c r="B121" i="22"/>
  <c r="B122" i="22"/>
  <c r="B123" i="22"/>
  <c r="B124" i="22"/>
  <c r="B125" i="22"/>
  <c r="B126" i="22"/>
  <c r="B127" i="22"/>
  <c r="B128" i="22"/>
  <c r="B129" i="22"/>
  <c r="B130" i="22"/>
  <c r="B131" i="22"/>
  <c r="B132" i="22"/>
  <c r="B133" i="22"/>
  <c r="B134" i="22"/>
  <c r="B135" i="22"/>
  <c r="B136" i="22"/>
  <c r="B137" i="22"/>
  <c r="B138" i="22"/>
  <c r="B139" i="22"/>
  <c r="B140" i="22"/>
  <c r="B141" i="22"/>
  <c r="B142" i="22"/>
  <c r="B143" i="22"/>
  <c r="B144" i="22"/>
  <c r="B145" i="22"/>
  <c r="B146" i="22"/>
  <c r="B147" i="22"/>
  <c r="B148" i="22"/>
  <c r="B149" i="22"/>
  <c r="B150" i="22"/>
  <c r="B151" i="22"/>
  <c r="B152" i="22"/>
  <c r="B153" i="22"/>
  <c r="B154" i="22"/>
  <c r="B155" i="22"/>
  <c r="B156" i="22"/>
  <c r="B157" i="22"/>
  <c r="B158" i="22"/>
  <c r="B159" i="22"/>
  <c r="B160" i="22"/>
  <c r="B161" i="22"/>
  <c r="B162" i="22"/>
  <c r="B163" i="22"/>
  <c r="B164" i="22"/>
  <c r="B165" i="22"/>
  <c r="B166" i="22"/>
  <c r="B167" i="22"/>
  <c r="B168" i="22"/>
  <c r="B169" i="22"/>
  <c r="B170" i="22"/>
  <c r="B171" i="22"/>
  <c r="B172" i="22"/>
  <c r="B173" i="22"/>
  <c r="B174" i="22"/>
  <c r="B175" i="22"/>
  <c r="B176" i="22"/>
  <c r="B177" i="22"/>
  <c r="B178" i="22"/>
  <c r="B179" i="22"/>
  <c r="B180" i="22"/>
  <c r="B181" i="22"/>
  <c r="B182" i="22"/>
  <c r="B183" i="22"/>
  <c r="B184" i="22"/>
  <c r="B185" i="22"/>
  <c r="B186" i="22"/>
  <c r="B187" i="22"/>
  <c r="B188" i="22"/>
  <c r="B189" i="22"/>
  <c r="B190" i="22"/>
  <c r="B191" i="22"/>
  <c r="B192" i="22"/>
  <c r="B193" i="22"/>
  <c r="B194" i="22"/>
  <c r="B195" i="22"/>
  <c r="B196" i="22"/>
  <c r="B197" i="22"/>
  <c r="B198" i="22"/>
  <c r="B199" i="22"/>
  <c r="B200" i="22"/>
  <c r="B201" i="22"/>
  <c r="B202" i="22"/>
  <c r="B203" i="22"/>
  <c r="B204" i="22"/>
  <c r="B205" i="22"/>
  <c r="B206" i="22"/>
  <c r="B207" i="22"/>
  <c r="B208" i="22"/>
  <c r="B209" i="22"/>
  <c r="B210" i="22"/>
  <c r="B211" i="22"/>
  <c r="B212" i="22"/>
  <c r="B213" i="22"/>
  <c r="B214" i="22"/>
  <c r="B215" i="22"/>
  <c r="B216" i="22"/>
  <c r="B217" i="22"/>
  <c r="B218" i="22"/>
  <c r="B219" i="22"/>
  <c r="B220" i="22"/>
  <c r="B221" i="22"/>
  <c r="B222" i="22"/>
  <c r="B223" i="22"/>
  <c r="B224" i="22"/>
  <c r="B225" i="22"/>
  <c r="B226" i="22"/>
  <c r="B227" i="22"/>
  <c r="B228" i="22"/>
  <c r="B229" i="22"/>
  <c r="B230" i="22"/>
  <c r="B231" i="22"/>
  <c r="B232" i="22"/>
  <c r="B233" i="22"/>
  <c r="B234" i="22"/>
  <c r="B235" i="22"/>
  <c r="B236" i="22"/>
  <c r="B237" i="22"/>
  <c r="B238" i="22"/>
  <c r="B239" i="22"/>
  <c r="B240" i="22"/>
  <c r="B241" i="22"/>
  <c r="B242" i="22"/>
  <c r="B243" i="22"/>
  <c r="B244" i="22"/>
  <c r="B245" i="22"/>
  <c r="B246" i="22"/>
  <c r="B247" i="22"/>
  <c r="B248" i="22"/>
  <c r="B249" i="22"/>
  <c r="B250" i="22"/>
  <c r="B251" i="22"/>
  <c r="B252" i="22"/>
  <c r="B253" i="22"/>
  <c r="B254" i="22"/>
  <c r="B255" i="22"/>
  <c r="B256" i="22"/>
  <c r="B257" i="22"/>
  <c r="B258" i="22"/>
  <c r="B259" i="22"/>
  <c r="B260" i="22"/>
  <c r="B261" i="22"/>
  <c r="B262" i="22"/>
  <c r="B263" i="22"/>
  <c r="B264" i="22"/>
  <c r="B265" i="22"/>
  <c r="B266" i="22"/>
  <c r="B267" i="22"/>
  <c r="B268" i="22"/>
  <c r="B269" i="22"/>
  <c r="B270" i="22"/>
  <c r="B271" i="22"/>
  <c r="B272" i="22"/>
  <c r="B273" i="22"/>
  <c r="B274" i="22"/>
  <c r="B275" i="22"/>
  <c r="B276" i="22"/>
  <c r="B277" i="22"/>
  <c r="B278" i="22"/>
  <c r="B279" i="22"/>
  <c r="B280" i="22"/>
  <c r="B281" i="22"/>
  <c r="B282" i="22"/>
  <c r="B283" i="22"/>
  <c r="B284" i="22"/>
  <c r="B285" i="22"/>
  <c r="B286" i="22"/>
  <c r="B287" i="22"/>
  <c r="B288" i="22"/>
  <c r="B289" i="22"/>
  <c r="B290" i="22"/>
  <c r="B291" i="22"/>
  <c r="B292" i="22"/>
  <c r="B293" i="22"/>
  <c r="B294" i="22"/>
  <c r="B295" i="22"/>
  <c r="B296" i="22"/>
  <c r="B297" i="22"/>
  <c r="B298" i="22"/>
  <c r="B299" i="22"/>
  <c r="B300" i="22"/>
  <c r="B301" i="22"/>
  <c r="B302" i="22"/>
  <c r="B303" i="22"/>
  <c r="B304" i="22"/>
  <c r="B305" i="22"/>
  <c r="B306" i="22"/>
  <c r="B307" i="22"/>
  <c r="B308" i="22"/>
  <c r="B309" i="22"/>
  <c r="B310" i="22"/>
  <c r="B311" i="22"/>
  <c r="B312" i="22"/>
  <c r="B313" i="22"/>
  <c r="B314" i="22"/>
  <c r="B315" i="22"/>
  <c r="B316" i="22"/>
  <c r="B317" i="22"/>
  <c r="B318" i="22"/>
  <c r="B319" i="22"/>
  <c r="B320" i="22"/>
  <c r="B321" i="22"/>
  <c r="B322" i="22"/>
  <c r="B323" i="22"/>
  <c r="B324" i="22"/>
  <c r="B325" i="22"/>
  <c r="B326" i="22"/>
  <c r="B327" i="22"/>
  <c r="B328" i="22"/>
  <c r="B329" i="22"/>
  <c r="B330" i="22"/>
  <c r="B331" i="22"/>
  <c r="B332" i="22"/>
  <c r="B333" i="22"/>
  <c r="B334" i="22"/>
  <c r="B335" i="22"/>
  <c r="B336" i="22"/>
  <c r="B337" i="22"/>
  <c r="B338" i="22"/>
  <c r="B339" i="22"/>
  <c r="B340" i="22"/>
  <c r="B341" i="22"/>
  <c r="B342" i="22"/>
  <c r="B343" i="22"/>
  <c r="B344" i="22"/>
  <c r="B345" i="22"/>
  <c r="B346" i="22"/>
  <c r="B347" i="22"/>
  <c r="B348" i="22"/>
  <c r="B349" i="22"/>
  <c r="B350" i="22"/>
  <c r="B351" i="22"/>
  <c r="B352" i="22"/>
  <c r="B353" i="22"/>
  <c r="B354" i="22"/>
  <c r="B355" i="22"/>
  <c r="B356" i="22"/>
  <c r="B357" i="22"/>
  <c r="B358" i="22"/>
  <c r="B359" i="22"/>
  <c r="B360" i="22"/>
  <c r="B361" i="22"/>
  <c r="B362" i="22"/>
  <c r="B363" i="22"/>
  <c r="B364" i="22"/>
  <c r="B365" i="22"/>
  <c r="B366" i="22"/>
  <c r="B367" i="22"/>
  <c r="B368" i="22"/>
  <c r="B369" i="22"/>
  <c r="B370" i="22"/>
  <c r="B371" i="22"/>
  <c r="B372" i="22"/>
  <c r="B373" i="22"/>
  <c r="B374" i="22"/>
  <c r="B375" i="22"/>
  <c r="B376" i="22"/>
  <c r="B377" i="22"/>
  <c r="B378" i="22"/>
  <c r="B379" i="22"/>
  <c r="B380" i="22"/>
  <c r="B381" i="22"/>
  <c r="B382" i="22"/>
  <c r="B383" i="22"/>
  <c r="B384" i="22"/>
  <c r="B385" i="22"/>
  <c r="B386" i="22"/>
  <c r="B387" i="22"/>
  <c r="B388" i="22"/>
  <c r="B389" i="22"/>
  <c r="B390" i="22"/>
  <c r="B391" i="22"/>
  <c r="B392" i="22"/>
  <c r="B393" i="22"/>
  <c r="B394" i="22"/>
  <c r="B395" i="22"/>
  <c r="B396" i="22"/>
  <c r="B397" i="22"/>
  <c r="B398" i="22"/>
  <c r="B399" i="22"/>
  <c r="B400" i="22"/>
  <c r="B401" i="22"/>
  <c r="B402" i="22"/>
  <c r="B403" i="22"/>
  <c r="B404" i="22"/>
  <c r="B405" i="22"/>
  <c r="B406" i="22"/>
  <c r="B407" i="22"/>
  <c r="B408" i="22"/>
  <c r="B409" i="22"/>
  <c r="B410" i="22"/>
  <c r="B411" i="22"/>
  <c r="B412" i="22"/>
  <c r="B413" i="22"/>
  <c r="B414" i="22"/>
  <c r="B415" i="22"/>
  <c r="B416" i="22"/>
  <c r="B417" i="22"/>
  <c r="B418" i="22"/>
  <c r="B419" i="22"/>
  <c r="B420" i="22"/>
  <c r="B421" i="22"/>
  <c r="B422" i="22"/>
  <c r="B423" i="22"/>
  <c r="B424" i="22"/>
  <c r="B425" i="22"/>
  <c r="B426" i="22"/>
  <c r="B427" i="22"/>
  <c r="B428" i="22"/>
  <c r="B429" i="22"/>
  <c r="B430" i="22"/>
  <c r="B431" i="22"/>
  <c r="B432" i="22"/>
  <c r="B433" i="22"/>
  <c r="B434" i="22"/>
  <c r="B435" i="22"/>
  <c r="B436" i="22"/>
  <c r="B437" i="22"/>
  <c r="B438" i="22"/>
  <c r="B439" i="22"/>
  <c r="B440" i="22"/>
  <c r="B441" i="22"/>
  <c r="B442" i="22"/>
  <c r="B443" i="22"/>
  <c r="B444" i="22"/>
  <c r="B445" i="22"/>
  <c r="B446" i="22"/>
  <c r="B447" i="22"/>
  <c r="B448" i="22"/>
  <c r="B449" i="22"/>
  <c r="B450" i="22"/>
  <c r="B451" i="22"/>
  <c r="B452" i="22"/>
  <c r="B453" i="22"/>
  <c r="B454" i="22"/>
  <c r="B455" i="22"/>
  <c r="B456" i="22"/>
  <c r="B457" i="22"/>
  <c r="B458" i="22"/>
  <c r="B459" i="22"/>
  <c r="B460" i="22"/>
  <c r="B461" i="22"/>
  <c r="B462" i="22"/>
  <c r="B463" i="22"/>
  <c r="B464" i="22"/>
  <c r="B465" i="22"/>
  <c r="B466" i="22"/>
  <c r="B467" i="22"/>
  <c r="B468" i="22"/>
  <c r="B469" i="22"/>
  <c r="B470" i="22"/>
  <c r="B471" i="22"/>
  <c r="B472" i="22"/>
  <c r="B473" i="22"/>
  <c r="B474" i="22"/>
  <c r="B475" i="22"/>
  <c r="B476" i="22"/>
  <c r="B477" i="22"/>
  <c r="B478" i="22"/>
  <c r="B479" i="22"/>
  <c r="B480" i="22"/>
  <c r="B481" i="22"/>
  <c r="B482" i="22"/>
  <c r="B483" i="22"/>
  <c r="B484" i="22"/>
  <c r="B485" i="22"/>
  <c r="B486" i="22"/>
  <c r="B487" i="22"/>
  <c r="B488" i="22"/>
  <c r="B489" i="22"/>
  <c r="B490" i="22"/>
  <c r="B491" i="22"/>
  <c r="B492" i="22"/>
  <c r="B493" i="22"/>
  <c r="B494" i="22"/>
  <c r="B495" i="22"/>
  <c r="B496" i="22"/>
  <c r="B497" i="22"/>
  <c r="B498" i="22"/>
  <c r="B499" i="22"/>
  <c r="B500" i="22"/>
  <c r="B501" i="22"/>
  <c r="B502" i="22"/>
  <c r="B503" i="22"/>
  <c r="B504" i="22"/>
  <c r="B505" i="22"/>
  <c r="B506" i="22"/>
  <c r="B507" i="22"/>
  <c r="B508" i="22"/>
  <c r="B509" i="22"/>
  <c r="B510" i="22"/>
  <c r="B511" i="22"/>
  <c r="B512" i="22"/>
  <c r="B513" i="22"/>
  <c r="B514" i="22"/>
  <c r="B515" i="22"/>
  <c r="B516" i="22"/>
  <c r="B517" i="22"/>
  <c r="B518" i="22"/>
  <c r="B519" i="22"/>
  <c r="B520" i="22"/>
  <c r="B521" i="22"/>
  <c r="B522" i="22"/>
  <c r="B523" i="22"/>
  <c r="B524" i="22"/>
  <c r="B525" i="22"/>
  <c r="B526" i="22"/>
  <c r="B527" i="22"/>
  <c r="B528" i="22"/>
  <c r="B529" i="22"/>
  <c r="B530" i="22"/>
  <c r="B531" i="22"/>
  <c r="B532" i="22"/>
  <c r="B533" i="22"/>
  <c r="B534" i="22"/>
  <c r="B535" i="22"/>
  <c r="B536" i="22"/>
  <c r="B537" i="22"/>
  <c r="B538" i="22"/>
  <c r="B539" i="22"/>
  <c r="B540" i="22"/>
  <c r="B541" i="22"/>
  <c r="B542" i="22"/>
  <c r="B543" i="22"/>
  <c r="B544" i="22"/>
  <c r="B545" i="22"/>
  <c r="B546" i="22"/>
  <c r="B547" i="22"/>
  <c r="B548" i="22"/>
  <c r="B549" i="22"/>
  <c r="B550" i="22"/>
  <c r="B551" i="22"/>
  <c r="B552" i="22"/>
  <c r="B553" i="22"/>
  <c r="B554" i="22"/>
  <c r="B555" i="22"/>
  <c r="B556" i="22"/>
  <c r="B557" i="22"/>
  <c r="B558" i="22"/>
  <c r="B559" i="22"/>
  <c r="B560" i="22"/>
  <c r="B561" i="22"/>
  <c r="B562" i="22"/>
  <c r="B563" i="22"/>
  <c r="B564" i="22"/>
  <c r="B565" i="22"/>
  <c r="B566" i="22"/>
  <c r="B567" i="22"/>
  <c r="B568" i="22"/>
  <c r="B569" i="22"/>
  <c r="B570" i="22"/>
  <c r="B571" i="22"/>
  <c r="B572" i="22"/>
  <c r="B573" i="22"/>
  <c r="B574" i="22"/>
  <c r="B575" i="22"/>
  <c r="B576" i="22"/>
  <c r="B577" i="22"/>
  <c r="B578" i="22"/>
  <c r="B579" i="22"/>
  <c r="B580" i="22"/>
  <c r="B581" i="22"/>
  <c r="B582" i="22"/>
  <c r="B583" i="22"/>
  <c r="B584" i="22"/>
  <c r="B585" i="22"/>
  <c r="B586" i="22"/>
  <c r="B587" i="22"/>
  <c r="B588" i="22"/>
  <c r="B589" i="22"/>
  <c r="B590" i="22"/>
  <c r="B591" i="22"/>
  <c r="B592" i="22"/>
  <c r="B593" i="22"/>
  <c r="B594" i="22"/>
  <c r="B595" i="22"/>
  <c r="B596" i="22"/>
  <c r="B597" i="22"/>
  <c r="B598" i="22"/>
  <c r="B599" i="22"/>
  <c r="B600" i="22"/>
  <c r="B601" i="22"/>
  <c r="B602" i="22"/>
  <c r="B603" i="22"/>
  <c r="B604" i="22"/>
  <c r="B605" i="22"/>
  <c r="B606" i="22"/>
  <c r="B607" i="22"/>
  <c r="B608" i="22"/>
  <c r="B609" i="22"/>
  <c r="B610" i="22"/>
  <c r="B611" i="22"/>
  <c r="B612" i="22"/>
  <c r="B613" i="22"/>
  <c r="B614" i="22"/>
  <c r="B615" i="22"/>
  <c r="B616" i="22"/>
  <c r="B617" i="22"/>
  <c r="B618" i="22"/>
  <c r="B619" i="22"/>
  <c r="B620" i="22"/>
  <c r="B621" i="22"/>
  <c r="B622" i="22"/>
  <c r="B623" i="22"/>
  <c r="B624" i="22"/>
  <c r="B625" i="22"/>
  <c r="B626" i="22"/>
  <c r="B627" i="22"/>
  <c r="B628" i="22"/>
  <c r="B629" i="22"/>
  <c r="B630" i="22"/>
  <c r="B631" i="22"/>
  <c r="B632" i="22"/>
  <c r="B633" i="22"/>
  <c r="B634" i="22"/>
  <c r="B635" i="22"/>
  <c r="B636" i="22"/>
  <c r="B637" i="22"/>
  <c r="B638" i="22"/>
  <c r="B639" i="22"/>
  <c r="B640" i="22"/>
  <c r="B641" i="22"/>
  <c r="B642" i="22"/>
  <c r="B643" i="22"/>
  <c r="B644" i="22"/>
  <c r="B645" i="22"/>
  <c r="B646" i="22"/>
  <c r="B647" i="22"/>
  <c r="B648" i="22"/>
  <c r="B649" i="22"/>
  <c r="B650" i="22"/>
  <c r="B651" i="22"/>
  <c r="B652" i="22"/>
  <c r="B653" i="22"/>
  <c r="B654" i="22"/>
  <c r="B655" i="22"/>
  <c r="B656" i="22"/>
  <c r="B657" i="22"/>
  <c r="B658" i="22"/>
  <c r="B659" i="22"/>
  <c r="B660" i="22"/>
  <c r="B661" i="22"/>
  <c r="B662" i="22"/>
  <c r="B663" i="22"/>
  <c r="B664" i="22"/>
  <c r="B665" i="22"/>
  <c r="B666" i="22"/>
  <c r="B667" i="22"/>
  <c r="B668" i="22"/>
  <c r="B669" i="22"/>
  <c r="B670" i="22"/>
  <c r="B671" i="22"/>
  <c r="B672" i="22"/>
  <c r="B673" i="22"/>
  <c r="B674" i="22"/>
  <c r="B675" i="22"/>
  <c r="B676" i="22"/>
  <c r="B677" i="22"/>
  <c r="B678" i="22"/>
  <c r="B679" i="22"/>
  <c r="B680" i="22"/>
  <c r="B681" i="22"/>
  <c r="B682" i="22"/>
  <c r="B683" i="22"/>
  <c r="B684" i="22"/>
  <c r="B685" i="22"/>
  <c r="B686" i="22"/>
  <c r="B687" i="22"/>
  <c r="B688" i="22"/>
  <c r="B689" i="22"/>
  <c r="B690" i="22"/>
  <c r="B691" i="22"/>
  <c r="B692" i="22"/>
  <c r="B693" i="22"/>
  <c r="B694" i="22"/>
  <c r="B695" i="22"/>
  <c r="B696" i="22"/>
  <c r="B697" i="22"/>
  <c r="B698" i="22"/>
  <c r="B699" i="22"/>
  <c r="B700" i="22"/>
  <c r="B701" i="22"/>
  <c r="B702" i="22"/>
  <c r="B703" i="22"/>
  <c r="B704" i="22"/>
  <c r="B705" i="22"/>
  <c r="B706" i="22"/>
  <c r="B707" i="22"/>
  <c r="B708" i="22"/>
  <c r="B709" i="22"/>
  <c r="B710" i="22"/>
  <c r="B711" i="22"/>
  <c r="B712" i="22"/>
  <c r="B713" i="22"/>
  <c r="B714" i="22"/>
  <c r="B715" i="22"/>
  <c r="B716" i="22"/>
  <c r="B717" i="22"/>
  <c r="B718" i="22"/>
  <c r="B719" i="22"/>
  <c r="B720" i="22"/>
  <c r="B721" i="22"/>
  <c r="B722" i="22"/>
  <c r="B723" i="22"/>
  <c r="B724" i="22"/>
  <c r="B725" i="22"/>
  <c r="B726" i="22"/>
  <c r="B727" i="22"/>
  <c r="B728" i="22"/>
  <c r="B729" i="22"/>
  <c r="B730" i="22"/>
  <c r="B731" i="22"/>
  <c r="B732" i="22"/>
  <c r="B733" i="22"/>
  <c r="B734" i="22"/>
  <c r="B735" i="22"/>
  <c r="B736" i="22"/>
  <c r="B737" i="22"/>
  <c r="B738" i="22"/>
  <c r="B739" i="22"/>
  <c r="B740" i="22"/>
  <c r="B741" i="22"/>
  <c r="B742" i="22"/>
  <c r="B743" i="22"/>
  <c r="B744" i="22"/>
  <c r="B745" i="22"/>
  <c r="B746" i="22"/>
  <c r="B747" i="22"/>
  <c r="B748" i="22"/>
  <c r="B749" i="22"/>
  <c r="B750" i="22"/>
  <c r="B751" i="22"/>
  <c r="B752" i="22"/>
  <c r="B753" i="22"/>
  <c r="B754" i="22"/>
  <c r="B755" i="22"/>
  <c r="B756" i="22"/>
  <c r="B757" i="22"/>
  <c r="B758" i="22"/>
  <c r="B759" i="22"/>
  <c r="B760" i="22"/>
  <c r="B761" i="22"/>
  <c r="B762" i="22"/>
  <c r="B763" i="22"/>
  <c r="B764" i="22"/>
  <c r="B765" i="22"/>
  <c r="B766" i="22"/>
  <c r="B767" i="22"/>
  <c r="B768" i="22"/>
  <c r="B769" i="22"/>
  <c r="B770" i="22"/>
  <c r="B771" i="22"/>
  <c r="B772" i="22"/>
  <c r="B773" i="22"/>
  <c r="B774" i="22"/>
  <c r="B775" i="22"/>
  <c r="B776" i="22"/>
  <c r="B777" i="22"/>
  <c r="B778" i="22"/>
  <c r="B779" i="22"/>
  <c r="B780" i="22"/>
  <c r="B781" i="22"/>
  <c r="B782" i="22"/>
  <c r="B783" i="22"/>
  <c r="B784" i="22"/>
  <c r="B785" i="22"/>
  <c r="B786" i="22"/>
  <c r="B787" i="22"/>
  <c r="B788" i="22"/>
  <c r="B789" i="22"/>
  <c r="B790" i="22"/>
  <c r="B791" i="22"/>
  <c r="B792" i="22"/>
  <c r="B793" i="22"/>
  <c r="B794" i="22"/>
  <c r="B795" i="22"/>
  <c r="B796" i="22"/>
  <c r="B797" i="22"/>
  <c r="B798" i="22"/>
  <c r="B799" i="22"/>
  <c r="B800" i="22"/>
  <c r="B801" i="22"/>
  <c r="B802" i="22"/>
  <c r="B803" i="22"/>
  <c r="B804" i="22"/>
  <c r="B805" i="22"/>
  <c r="B806" i="22"/>
  <c r="B807" i="22"/>
  <c r="B808" i="22"/>
  <c r="B809" i="22"/>
  <c r="B810" i="22"/>
  <c r="B811" i="22"/>
  <c r="B812" i="22"/>
  <c r="B813" i="22"/>
  <c r="B814" i="22"/>
  <c r="B815" i="22"/>
  <c r="B816" i="22"/>
  <c r="B817" i="22"/>
  <c r="B818" i="22"/>
  <c r="B819" i="22"/>
  <c r="B820" i="22"/>
  <c r="B821" i="22"/>
  <c r="B822" i="22"/>
  <c r="B823" i="22"/>
  <c r="B824" i="22"/>
  <c r="B825" i="22"/>
  <c r="B826" i="22"/>
  <c r="B827" i="22"/>
  <c r="B828" i="22"/>
  <c r="B829" i="22"/>
  <c r="B830" i="22"/>
  <c r="B831" i="22"/>
  <c r="B832" i="22"/>
  <c r="B833" i="22"/>
  <c r="B834" i="22"/>
  <c r="B835" i="22"/>
  <c r="B836" i="22"/>
  <c r="B837" i="22"/>
  <c r="B838" i="22"/>
  <c r="B839" i="22"/>
  <c r="B840" i="22"/>
  <c r="B841" i="22"/>
  <c r="B842" i="22"/>
  <c r="B843" i="22"/>
  <c r="B844" i="22"/>
  <c r="B845" i="22"/>
  <c r="B846" i="22"/>
  <c r="B847" i="22"/>
  <c r="B848" i="22"/>
  <c r="B849" i="22"/>
  <c r="B850" i="22"/>
  <c r="B851" i="22"/>
  <c r="B852" i="22"/>
  <c r="B853" i="22"/>
  <c r="B854" i="22"/>
  <c r="B855" i="22"/>
  <c r="B856" i="22"/>
  <c r="B857" i="22"/>
  <c r="B858" i="22"/>
  <c r="B859" i="22"/>
  <c r="B860" i="22"/>
  <c r="B861" i="22"/>
  <c r="B862" i="22"/>
  <c r="B863" i="22"/>
  <c r="B864" i="22"/>
  <c r="B865" i="22"/>
  <c r="B866" i="22"/>
  <c r="B867" i="22"/>
  <c r="B868" i="22"/>
  <c r="B869" i="22"/>
  <c r="B870" i="22"/>
  <c r="B871" i="22"/>
  <c r="B872" i="22"/>
  <c r="B873" i="22"/>
  <c r="B874" i="22"/>
  <c r="B875" i="22"/>
  <c r="B876" i="22"/>
  <c r="B877" i="22"/>
  <c r="B878" i="22"/>
  <c r="B879" i="22"/>
  <c r="B880" i="22"/>
  <c r="B881" i="22"/>
  <c r="B882" i="22"/>
  <c r="B883" i="22"/>
  <c r="B884" i="22"/>
  <c r="B885" i="22"/>
  <c r="B886" i="22"/>
  <c r="B887" i="22"/>
  <c r="B888" i="22"/>
  <c r="B889" i="22"/>
  <c r="B890" i="22"/>
  <c r="B891" i="22"/>
  <c r="B892" i="22"/>
  <c r="B893" i="22"/>
  <c r="B894" i="22"/>
  <c r="B895" i="22"/>
  <c r="B896" i="22"/>
  <c r="B897" i="22"/>
  <c r="B898" i="22"/>
  <c r="B899" i="22"/>
  <c r="B900" i="22"/>
  <c r="B901" i="22"/>
  <c r="B902" i="22"/>
  <c r="B903" i="22"/>
  <c r="B904" i="22"/>
  <c r="B905" i="22"/>
  <c r="B906" i="22"/>
  <c r="B907" i="22"/>
  <c r="B908" i="22"/>
  <c r="B909" i="22"/>
  <c r="B910" i="22"/>
  <c r="B911" i="22"/>
  <c r="B912" i="22"/>
  <c r="B913" i="22"/>
  <c r="B914" i="22"/>
  <c r="B915" i="22"/>
  <c r="B916" i="22"/>
  <c r="B917" i="22"/>
  <c r="B918" i="22"/>
  <c r="B919" i="22"/>
  <c r="B920" i="22"/>
  <c r="B921" i="22"/>
  <c r="B922" i="22"/>
  <c r="B923" i="22"/>
  <c r="B924" i="22"/>
  <c r="B925" i="22"/>
  <c r="B926" i="22"/>
  <c r="B927" i="22"/>
  <c r="B928" i="22"/>
  <c r="B929" i="22"/>
  <c r="B930" i="22"/>
  <c r="B931" i="22"/>
  <c r="B932" i="22"/>
  <c r="B933" i="22"/>
  <c r="B934" i="22"/>
  <c r="B935" i="22"/>
  <c r="B936" i="22"/>
  <c r="B937" i="22"/>
  <c r="B938" i="22"/>
  <c r="B939" i="22"/>
  <c r="B940" i="22"/>
  <c r="B941" i="22"/>
  <c r="B942" i="22"/>
  <c r="B943" i="22"/>
  <c r="B944" i="22"/>
  <c r="B945" i="22"/>
  <c r="B946" i="22"/>
  <c r="B947" i="22"/>
  <c r="B948" i="22"/>
  <c r="B949" i="22"/>
  <c r="B950" i="22"/>
  <c r="B951" i="22"/>
  <c r="B952" i="22"/>
  <c r="B953" i="22"/>
  <c r="B954" i="22"/>
  <c r="B955" i="22"/>
  <c r="B956" i="22"/>
  <c r="B957" i="22"/>
  <c r="B958" i="22"/>
  <c r="B959" i="22"/>
  <c r="B960" i="22"/>
  <c r="B961" i="22"/>
  <c r="B962" i="22"/>
  <c r="B963" i="22"/>
  <c r="B964" i="22"/>
  <c r="B965" i="22"/>
  <c r="B966" i="22"/>
  <c r="B967" i="22"/>
  <c r="B968" i="22"/>
  <c r="B969" i="22"/>
  <c r="B970" i="22"/>
  <c r="B971" i="22"/>
  <c r="B972" i="22"/>
  <c r="B973" i="22"/>
  <c r="B974" i="22"/>
  <c r="B975" i="22"/>
  <c r="B976" i="22"/>
  <c r="B977" i="22"/>
  <c r="B978" i="22"/>
  <c r="B979" i="22"/>
  <c r="B980" i="22"/>
  <c r="B981" i="22"/>
  <c r="B982" i="22"/>
  <c r="B983" i="22"/>
  <c r="B984" i="22"/>
  <c r="B985" i="22"/>
  <c r="B986" i="22"/>
  <c r="B987" i="22"/>
  <c r="B988" i="22"/>
  <c r="B989" i="22"/>
  <c r="B990" i="22"/>
  <c r="B991" i="22"/>
  <c r="B992" i="22"/>
  <c r="B993" i="22"/>
  <c r="B994" i="22"/>
  <c r="B995" i="22"/>
  <c r="B996" i="22"/>
  <c r="B997" i="22"/>
  <c r="B998" i="22"/>
  <c r="B999" i="22"/>
  <c r="B1000" i="22"/>
  <c r="B1001" i="22"/>
  <c r="B2" i="22"/>
  <c r="B3" i="18"/>
  <c r="B4" i="18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108" i="18"/>
  <c r="B109" i="18"/>
  <c r="B110" i="18"/>
  <c r="B111" i="18"/>
  <c r="B112" i="18"/>
  <c r="B113" i="18"/>
  <c r="B114" i="18"/>
  <c r="B115" i="18"/>
  <c r="B116" i="18"/>
  <c r="B117" i="18"/>
  <c r="B118" i="18"/>
  <c r="B119" i="18"/>
  <c r="B120" i="18"/>
  <c r="B121" i="18"/>
  <c r="B122" i="18"/>
  <c r="B123" i="18"/>
  <c r="B124" i="18"/>
  <c r="B125" i="18"/>
  <c r="B126" i="18"/>
  <c r="B127" i="18"/>
  <c r="B128" i="18"/>
  <c r="B129" i="18"/>
  <c r="B130" i="18"/>
  <c r="B131" i="18"/>
  <c r="B132" i="18"/>
  <c r="B133" i="18"/>
  <c r="B134" i="18"/>
  <c r="B135" i="18"/>
  <c r="B136" i="18"/>
  <c r="B137" i="18"/>
  <c r="B138" i="18"/>
  <c r="B139" i="18"/>
  <c r="B140" i="18"/>
  <c r="B141" i="18"/>
  <c r="B142" i="18"/>
  <c r="B143" i="18"/>
  <c r="B144" i="18"/>
  <c r="B145" i="18"/>
  <c r="B146" i="18"/>
  <c r="B147" i="18"/>
  <c r="B148" i="18"/>
  <c r="B149" i="18"/>
  <c r="B150" i="18"/>
  <c r="B151" i="18"/>
  <c r="B152" i="18"/>
  <c r="B153" i="18"/>
  <c r="B154" i="18"/>
  <c r="B155" i="18"/>
  <c r="B156" i="18"/>
  <c r="B157" i="18"/>
  <c r="B158" i="18"/>
  <c r="B159" i="18"/>
  <c r="B160" i="18"/>
  <c r="B161" i="18"/>
  <c r="B162" i="18"/>
  <c r="B163" i="18"/>
  <c r="B164" i="18"/>
  <c r="B165" i="18"/>
  <c r="B166" i="18"/>
  <c r="B167" i="18"/>
  <c r="B168" i="18"/>
  <c r="B169" i="18"/>
  <c r="B170" i="18"/>
  <c r="B171" i="18"/>
  <c r="B172" i="18"/>
  <c r="B173" i="18"/>
  <c r="B174" i="18"/>
  <c r="B175" i="18"/>
  <c r="B176" i="18"/>
  <c r="B177" i="18"/>
  <c r="B178" i="18"/>
  <c r="B179" i="18"/>
  <c r="B180" i="18"/>
  <c r="B181" i="18"/>
  <c r="B182" i="18"/>
  <c r="B183" i="18"/>
  <c r="B184" i="18"/>
  <c r="B185" i="18"/>
  <c r="B186" i="18"/>
  <c r="B187" i="18"/>
  <c r="B188" i="18"/>
  <c r="B189" i="18"/>
  <c r="B190" i="18"/>
  <c r="B191" i="18"/>
  <c r="B192" i="18"/>
  <c r="B193" i="18"/>
  <c r="B194" i="18"/>
  <c r="B195" i="18"/>
  <c r="B196" i="18"/>
  <c r="B197" i="18"/>
  <c r="B198" i="18"/>
  <c r="B199" i="18"/>
  <c r="B200" i="18"/>
  <c r="B201" i="18"/>
  <c r="B202" i="18"/>
  <c r="B203" i="18"/>
  <c r="B204" i="18"/>
  <c r="B205" i="18"/>
  <c r="B206" i="18"/>
  <c r="B207" i="18"/>
  <c r="B208" i="18"/>
  <c r="B209" i="18"/>
  <c r="B210" i="18"/>
  <c r="B211" i="18"/>
  <c r="B212" i="18"/>
  <c r="B213" i="18"/>
  <c r="B214" i="18"/>
  <c r="B215" i="18"/>
  <c r="B216" i="18"/>
  <c r="B217" i="18"/>
  <c r="B218" i="18"/>
  <c r="B219" i="18"/>
  <c r="B220" i="18"/>
  <c r="B221" i="18"/>
  <c r="B222" i="18"/>
  <c r="B223" i="18"/>
  <c r="B224" i="18"/>
  <c r="B225" i="18"/>
  <c r="B226" i="18"/>
  <c r="B227" i="18"/>
  <c r="B228" i="18"/>
  <c r="B229" i="18"/>
  <c r="B230" i="18"/>
  <c r="B231" i="18"/>
  <c r="B232" i="18"/>
  <c r="B233" i="18"/>
  <c r="B234" i="18"/>
  <c r="B235" i="18"/>
  <c r="B236" i="18"/>
  <c r="B237" i="18"/>
  <c r="B238" i="18"/>
  <c r="B239" i="18"/>
  <c r="B240" i="18"/>
  <c r="B241" i="18"/>
  <c r="B242" i="18"/>
  <c r="B243" i="18"/>
  <c r="B244" i="18"/>
  <c r="B245" i="18"/>
  <c r="B246" i="18"/>
  <c r="B247" i="18"/>
  <c r="B248" i="18"/>
  <c r="B249" i="18"/>
  <c r="B250" i="18"/>
  <c r="B251" i="18"/>
  <c r="B252" i="18"/>
  <c r="B253" i="18"/>
  <c r="B254" i="18"/>
  <c r="B255" i="18"/>
  <c r="B256" i="18"/>
  <c r="B257" i="18"/>
  <c r="B258" i="18"/>
  <c r="B259" i="18"/>
  <c r="B260" i="18"/>
  <c r="B261" i="18"/>
  <c r="B262" i="18"/>
  <c r="B263" i="18"/>
  <c r="B264" i="18"/>
  <c r="B265" i="18"/>
  <c r="B266" i="18"/>
  <c r="B267" i="18"/>
  <c r="B268" i="18"/>
  <c r="B269" i="18"/>
  <c r="B270" i="18"/>
  <c r="B271" i="18"/>
  <c r="B272" i="18"/>
  <c r="B273" i="18"/>
  <c r="B274" i="18"/>
  <c r="B275" i="18"/>
  <c r="B276" i="18"/>
  <c r="B277" i="18"/>
  <c r="B278" i="18"/>
  <c r="B279" i="18"/>
  <c r="B280" i="18"/>
  <c r="B281" i="18"/>
  <c r="B282" i="18"/>
  <c r="B283" i="18"/>
  <c r="B284" i="18"/>
  <c r="B285" i="18"/>
  <c r="B286" i="18"/>
  <c r="B287" i="18"/>
  <c r="B288" i="18"/>
  <c r="B289" i="18"/>
  <c r="B290" i="18"/>
  <c r="B291" i="18"/>
  <c r="B292" i="18"/>
  <c r="B293" i="18"/>
  <c r="B294" i="18"/>
  <c r="B295" i="18"/>
  <c r="B296" i="18"/>
  <c r="B297" i="18"/>
  <c r="B298" i="18"/>
  <c r="B299" i="18"/>
  <c r="B300" i="18"/>
  <c r="B301" i="18"/>
  <c r="B302" i="18"/>
  <c r="B303" i="18"/>
  <c r="B304" i="18"/>
  <c r="B305" i="18"/>
  <c r="B306" i="18"/>
  <c r="B307" i="18"/>
  <c r="B308" i="18"/>
  <c r="B309" i="18"/>
  <c r="B310" i="18"/>
  <c r="B311" i="18"/>
  <c r="B312" i="18"/>
  <c r="B313" i="18"/>
  <c r="B314" i="18"/>
  <c r="B315" i="18"/>
  <c r="B316" i="18"/>
  <c r="B317" i="18"/>
  <c r="B318" i="18"/>
  <c r="B319" i="18"/>
  <c r="B320" i="18"/>
  <c r="B321" i="18"/>
  <c r="B322" i="18"/>
  <c r="B323" i="18"/>
  <c r="B324" i="18"/>
  <c r="B325" i="18"/>
  <c r="B326" i="18"/>
  <c r="B327" i="18"/>
  <c r="B328" i="18"/>
  <c r="B329" i="18"/>
  <c r="B330" i="18"/>
  <c r="B331" i="18"/>
  <c r="B332" i="18"/>
  <c r="B333" i="18"/>
  <c r="B334" i="18"/>
  <c r="B335" i="18"/>
  <c r="B336" i="18"/>
  <c r="B337" i="18"/>
  <c r="B338" i="18"/>
  <c r="B339" i="18"/>
  <c r="B340" i="18"/>
  <c r="B341" i="18"/>
  <c r="B342" i="18"/>
  <c r="B343" i="18"/>
  <c r="B344" i="18"/>
  <c r="B345" i="18"/>
  <c r="B346" i="18"/>
  <c r="B347" i="18"/>
  <c r="B348" i="18"/>
  <c r="B349" i="18"/>
  <c r="B350" i="18"/>
  <c r="B351" i="18"/>
  <c r="B352" i="18"/>
  <c r="B353" i="18"/>
  <c r="B354" i="18"/>
  <c r="B355" i="18"/>
  <c r="B356" i="18"/>
  <c r="B357" i="18"/>
  <c r="B358" i="18"/>
  <c r="B359" i="18"/>
  <c r="B360" i="18"/>
  <c r="B361" i="18"/>
  <c r="B362" i="18"/>
  <c r="B363" i="18"/>
  <c r="B364" i="18"/>
  <c r="B365" i="18"/>
  <c r="B366" i="18"/>
  <c r="B367" i="18"/>
  <c r="B368" i="18"/>
  <c r="B369" i="18"/>
  <c r="B370" i="18"/>
  <c r="B371" i="18"/>
  <c r="B372" i="18"/>
  <c r="B373" i="18"/>
  <c r="B374" i="18"/>
  <c r="B375" i="18"/>
  <c r="B376" i="18"/>
  <c r="B377" i="18"/>
  <c r="B378" i="18"/>
  <c r="B379" i="18"/>
  <c r="B380" i="18"/>
  <c r="B381" i="18"/>
  <c r="B382" i="18"/>
  <c r="B383" i="18"/>
  <c r="B384" i="18"/>
  <c r="B385" i="18"/>
  <c r="B386" i="18"/>
  <c r="B387" i="18"/>
  <c r="B388" i="18"/>
  <c r="B389" i="18"/>
  <c r="B390" i="18"/>
  <c r="B391" i="18"/>
  <c r="B392" i="18"/>
  <c r="B393" i="18"/>
  <c r="B394" i="18"/>
  <c r="B395" i="18"/>
  <c r="B396" i="18"/>
  <c r="B397" i="18"/>
  <c r="B398" i="18"/>
  <c r="B399" i="18"/>
  <c r="B400" i="18"/>
  <c r="B401" i="18"/>
  <c r="B402" i="18"/>
  <c r="B403" i="18"/>
  <c r="B404" i="18"/>
  <c r="B405" i="18"/>
  <c r="B406" i="18"/>
  <c r="B407" i="18"/>
  <c r="B408" i="18"/>
  <c r="B409" i="18"/>
  <c r="B410" i="18"/>
  <c r="B411" i="18"/>
  <c r="B412" i="18"/>
  <c r="B413" i="18"/>
  <c r="B414" i="18"/>
  <c r="B415" i="18"/>
  <c r="B416" i="18"/>
  <c r="B417" i="18"/>
  <c r="B418" i="18"/>
  <c r="B419" i="18"/>
  <c r="B420" i="18"/>
  <c r="B421" i="18"/>
  <c r="B422" i="18"/>
  <c r="B423" i="18"/>
  <c r="B424" i="18"/>
  <c r="B425" i="18"/>
  <c r="B426" i="18"/>
  <c r="B427" i="18"/>
  <c r="B428" i="18"/>
  <c r="B429" i="18"/>
  <c r="B430" i="18"/>
  <c r="B431" i="18"/>
  <c r="B432" i="18"/>
  <c r="B433" i="18"/>
  <c r="B434" i="18"/>
  <c r="B435" i="18"/>
  <c r="B436" i="18"/>
  <c r="B437" i="18"/>
  <c r="B438" i="18"/>
  <c r="B439" i="18"/>
  <c r="B440" i="18"/>
  <c r="B441" i="18"/>
  <c r="B442" i="18"/>
  <c r="B443" i="18"/>
  <c r="B444" i="18"/>
  <c r="B445" i="18"/>
  <c r="B446" i="18"/>
  <c r="B447" i="18"/>
  <c r="B448" i="18"/>
  <c r="B449" i="18"/>
  <c r="B450" i="18"/>
  <c r="B451" i="18"/>
  <c r="B452" i="18"/>
  <c r="B453" i="18"/>
  <c r="B454" i="18"/>
  <c r="B455" i="18"/>
  <c r="B456" i="18"/>
  <c r="B457" i="18"/>
  <c r="B458" i="18"/>
  <c r="B459" i="18"/>
  <c r="B460" i="18"/>
  <c r="B461" i="18"/>
  <c r="B462" i="18"/>
  <c r="B463" i="18"/>
  <c r="B464" i="18"/>
  <c r="B465" i="18"/>
  <c r="B466" i="18"/>
  <c r="B467" i="18"/>
  <c r="B468" i="18"/>
  <c r="B469" i="18"/>
  <c r="B470" i="18"/>
  <c r="B471" i="18"/>
  <c r="B472" i="18"/>
  <c r="B473" i="18"/>
  <c r="B474" i="18"/>
  <c r="B475" i="18"/>
  <c r="B476" i="18"/>
  <c r="B477" i="18"/>
  <c r="B478" i="18"/>
  <c r="B479" i="18"/>
  <c r="B480" i="18"/>
  <c r="B481" i="18"/>
  <c r="B482" i="18"/>
  <c r="B483" i="18"/>
  <c r="B484" i="18"/>
  <c r="B485" i="18"/>
  <c r="B486" i="18"/>
  <c r="B487" i="18"/>
  <c r="B488" i="18"/>
  <c r="B489" i="18"/>
  <c r="B490" i="18"/>
  <c r="B491" i="18"/>
  <c r="B492" i="18"/>
  <c r="B493" i="18"/>
  <c r="B494" i="18"/>
  <c r="B495" i="18"/>
  <c r="B496" i="18"/>
  <c r="B497" i="18"/>
  <c r="B498" i="18"/>
  <c r="B499" i="18"/>
  <c r="B500" i="18"/>
  <c r="B501" i="18"/>
  <c r="B502" i="18"/>
  <c r="B503" i="18"/>
  <c r="B504" i="18"/>
  <c r="B505" i="18"/>
  <c r="B506" i="18"/>
  <c r="B507" i="18"/>
  <c r="B508" i="18"/>
  <c r="B509" i="18"/>
  <c r="B510" i="18"/>
  <c r="B511" i="18"/>
  <c r="B512" i="18"/>
  <c r="B513" i="18"/>
  <c r="B514" i="18"/>
  <c r="B515" i="18"/>
  <c r="B516" i="18"/>
  <c r="B517" i="18"/>
  <c r="B518" i="18"/>
  <c r="B519" i="18"/>
  <c r="B520" i="18"/>
  <c r="B521" i="18"/>
  <c r="B522" i="18"/>
  <c r="B523" i="18"/>
  <c r="B524" i="18"/>
  <c r="B525" i="18"/>
  <c r="B526" i="18"/>
  <c r="B527" i="18"/>
  <c r="B528" i="18"/>
  <c r="B529" i="18"/>
  <c r="B530" i="18"/>
  <c r="B531" i="18"/>
  <c r="B532" i="18"/>
  <c r="B533" i="18"/>
  <c r="B534" i="18"/>
  <c r="B535" i="18"/>
  <c r="B536" i="18"/>
  <c r="B537" i="18"/>
  <c r="B538" i="18"/>
  <c r="B539" i="18"/>
  <c r="B540" i="18"/>
  <c r="B541" i="18"/>
  <c r="B542" i="18"/>
  <c r="B543" i="18"/>
  <c r="B544" i="18"/>
  <c r="B545" i="18"/>
  <c r="B546" i="18"/>
  <c r="B547" i="18"/>
  <c r="B548" i="18"/>
  <c r="B549" i="18"/>
  <c r="B550" i="18"/>
  <c r="B551" i="18"/>
  <c r="B552" i="18"/>
  <c r="B553" i="18"/>
  <c r="B554" i="18"/>
  <c r="B555" i="18"/>
  <c r="B556" i="18"/>
  <c r="B557" i="18"/>
  <c r="B558" i="18"/>
  <c r="B559" i="18"/>
  <c r="B560" i="18"/>
  <c r="B561" i="18"/>
  <c r="B562" i="18"/>
  <c r="B563" i="18"/>
  <c r="B564" i="18"/>
  <c r="B565" i="18"/>
  <c r="B566" i="18"/>
  <c r="B567" i="18"/>
  <c r="B568" i="18"/>
  <c r="B569" i="18"/>
  <c r="B570" i="18"/>
  <c r="B571" i="18"/>
  <c r="B572" i="18"/>
  <c r="B573" i="18"/>
  <c r="B574" i="18"/>
  <c r="B575" i="18"/>
  <c r="B576" i="18"/>
  <c r="B577" i="18"/>
  <c r="B578" i="18"/>
  <c r="B579" i="18"/>
  <c r="B580" i="18"/>
  <c r="B581" i="18"/>
  <c r="B582" i="18"/>
  <c r="B583" i="18"/>
  <c r="B584" i="18"/>
  <c r="B585" i="18"/>
  <c r="B586" i="18"/>
  <c r="B587" i="18"/>
  <c r="B588" i="18"/>
  <c r="B589" i="18"/>
  <c r="B590" i="18"/>
  <c r="B591" i="18"/>
  <c r="B592" i="18"/>
  <c r="B593" i="18"/>
  <c r="B594" i="18"/>
  <c r="B595" i="18"/>
  <c r="B596" i="18"/>
  <c r="B597" i="18"/>
  <c r="B598" i="18"/>
  <c r="B599" i="18"/>
  <c r="B600" i="18"/>
  <c r="B601" i="18"/>
  <c r="B602" i="18"/>
  <c r="B603" i="18"/>
  <c r="B604" i="18"/>
  <c r="B605" i="18"/>
  <c r="B606" i="18"/>
  <c r="B607" i="18"/>
  <c r="B608" i="18"/>
  <c r="B609" i="18"/>
  <c r="B610" i="18"/>
  <c r="B611" i="18"/>
  <c r="B612" i="18"/>
  <c r="B613" i="18"/>
  <c r="B614" i="18"/>
  <c r="B615" i="18"/>
  <c r="B616" i="18"/>
  <c r="B617" i="18"/>
  <c r="B618" i="18"/>
  <c r="B619" i="18"/>
  <c r="B620" i="18"/>
  <c r="B621" i="18"/>
  <c r="B622" i="18"/>
  <c r="B623" i="18"/>
  <c r="B624" i="18"/>
  <c r="B625" i="18"/>
  <c r="B626" i="18"/>
  <c r="B627" i="18"/>
  <c r="B628" i="18"/>
  <c r="B629" i="18"/>
  <c r="B630" i="18"/>
  <c r="B631" i="18"/>
  <c r="B632" i="18"/>
  <c r="B633" i="18"/>
  <c r="B634" i="18"/>
  <c r="B635" i="18"/>
  <c r="B636" i="18"/>
  <c r="B637" i="18"/>
  <c r="B638" i="18"/>
  <c r="B639" i="18"/>
  <c r="B640" i="18"/>
  <c r="B641" i="18"/>
  <c r="B642" i="18"/>
  <c r="B643" i="18"/>
  <c r="B644" i="18"/>
  <c r="B645" i="18"/>
  <c r="B646" i="18"/>
  <c r="B647" i="18"/>
  <c r="B648" i="18"/>
  <c r="B649" i="18"/>
  <c r="B650" i="18"/>
  <c r="B651" i="18"/>
  <c r="B652" i="18"/>
  <c r="B653" i="18"/>
  <c r="B654" i="18"/>
  <c r="B655" i="18"/>
  <c r="B656" i="18"/>
  <c r="B657" i="18"/>
  <c r="B658" i="18"/>
  <c r="B659" i="18"/>
  <c r="B660" i="18"/>
  <c r="B661" i="18"/>
  <c r="B662" i="18"/>
  <c r="B663" i="18"/>
  <c r="B664" i="18"/>
  <c r="B665" i="18"/>
  <c r="B666" i="18"/>
  <c r="B667" i="18"/>
  <c r="B668" i="18"/>
  <c r="B669" i="18"/>
  <c r="B670" i="18"/>
  <c r="B671" i="18"/>
  <c r="B672" i="18"/>
  <c r="B673" i="18"/>
  <c r="B674" i="18"/>
  <c r="B675" i="18"/>
  <c r="B676" i="18"/>
  <c r="B677" i="18"/>
  <c r="B678" i="18"/>
  <c r="B679" i="18"/>
  <c r="B680" i="18"/>
  <c r="B681" i="18"/>
  <c r="B682" i="18"/>
  <c r="B683" i="18"/>
  <c r="B684" i="18"/>
  <c r="B685" i="18"/>
  <c r="B686" i="18"/>
  <c r="B687" i="18"/>
  <c r="B688" i="18"/>
  <c r="B689" i="18"/>
  <c r="B690" i="18"/>
  <c r="B691" i="18"/>
  <c r="B692" i="18"/>
  <c r="B693" i="18"/>
  <c r="B694" i="18"/>
  <c r="B695" i="18"/>
  <c r="B696" i="18"/>
  <c r="B697" i="18"/>
  <c r="B698" i="18"/>
  <c r="B699" i="18"/>
  <c r="B700" i="18"/>
  <c r="B701" i="18"/>
  <c r="B702" i="18"/>
  <c r="B703" i="18"/>
  <c r="B704" i="18"/>
  <c r="B705" i="18"/>
  <c r="B706" i="18"/>
  <c r="B707" i="18"/>
  <c r="B708" i="18"/>
  <c r="B709" i="18"/>
  <c r="B710" i="18"/>
  <c r="B711" i="18"/>
  <c r="B712" i="18"/>
  <c r="B713" i="18"/>
  <c r="B714" i="18"/>
  <c r="B715" i="18"/>
  <c r="B716" i="18"/>
  <c r="B717" i="18"/>
  <c r="B718" i="18"/>
  <c r="B719" i="18"/>
  <c r="B720" i="18"/>
  <c r="B721" i="18"/>
  <c r="B722" i="18"/>
  <c r="B723" i="18"/>
  <c r="B724" i="18"/>
  <c r="B725" i="18"/>
  <c r="B726" i="18"/>
  <c r="B727" i="18"/>
  <c r="B728" i="18"/>
  <c r="B729" i="18"/>
  <c r="B730" i="18"/>
  <c r="B731" i="18"/>
  <c r="B732" i="18"/>
  <c r="B733" i="18"/>
  <c r="B734" i="18"/>
  <c r="B735" i="18"/>
  <c r="B736" i="18"/>
  <c r="B737" i="18"/>
  <c r="B738" i="18"/>
  <c r="B739" i="18"/>
  <c r="B740" i="18"/>
  <c r="B741" i="18"/>
  <c r="B742" i="18"/>
  <c r="B743" i="18"/>
  <c r="B744" i="18"/>
  <c r="B745" i="18"/>
  <c r="B746" i="18"/>
  <c r="B747" i="18"/>
  <c r="B748" i="18"/>
  <c r="B749" i="18"/>
  <c r="B750" i="18"/>
  <c r="B751" i="18"/>
  <c r="B752" i="18"/>
  <c r="B753" i="18"/>
  <c r="B754" i="18"/>
  <c r="B755" i="18"/>
  <c r="B756" i="18"/>
  <c r="B757" i="18"/>
  <c r="B758" i="18"/>
  <c r="B759" i="18"/>
  <c r="B760" i="18"/>
  <c r="B761" i="18"/>
  <c r="B762" i="18"/>
  <c r="B763" i="18"/>
  <c r="B764" i="18"/>
  <c r="B765" i="18"/>
  <c r="B766" i="18"/>
  <c r="B767" i="18"/>
  <c r="B768" i="18"/>
  <c r="B769" i="18"/>
  <c r="B770" i="18"/>
  <c r="B771" i="18"/>
  <c r="B772" i="18"/>
  <c r="B773" i="18"/>
  <c r="B774" i="18"/>
  <c r="B775" i="18"/>
  <c r="B776" i="18"/>
  <c r="B777" i="18"/>
  <c r="B778" i="18"/>
  <c r="B779" i="18"/>
  <c r="B780" i="18"/>
  <c r="B781" i="18"/>
  <c r="B782" i="18"/>
  <c r="B783" i="18"/>
  <c r="B784" i="18"/>
  <c r="B785" i="18"/>
  <c r="B786" i="18"/>
  <c r="B787" i="18"/>
  <c r="B788" i="18"/>
  <c r="B789" i="18"/>
  <c r="B790" i="18"/>
  <c r="B791" i="18"/>
  <c r="B792" i="18"/>
  <c r="B793" i="18"/>
  <c r="B794" i="18"/>
  <c r="B795" i="18"/>
  <c r="B796" i="18"/>
  <c r="B797" i="18"/>
  <c r="B798" i="18"/>
  <c r="B799" i="18"/>
  <c r="B800" i="18"/>
  <c r="B801" i="18"/>
  <c r="B802" i="18"/>
  <c r="B803" i="18"/>
  <c r="B804" i="18"/>
  <c r="B805" i="18"/>
  <c r="B806" i="18"/>
  <c r="B807" i="18"/>
  <c r="B808" i="18"/>
  <c r="B809" i="18"/>
  <c r="B810" i="18"/>
  <c r="B811" i="18"/>
  <c r="B812" i="18"/>
  <c r="B813" i="18"/>
  <c r="B814" i="18"/>
  <c r="B815" i="18"/>
  <c r="B816" i="18"/>
  <c r="B817" i="18"/>
  <c r="B818" i="18"/>
  <c r="B819" i="18"/>
  <c r="B820" i="18"/>
  <c r="B821" i="18"/>
  <c r="B822" i="18"/>
  <c r="B823" i="18"/>
  <c r="B824" i="18"/>
  <c r="B825" i="18"/>
  <c r="B826" i="18"/>
  <c r="B827" i="18"/>
  <c r="B828" i="18"/>
  <c r="B829" i="18"/>
  <c r="B830" i="18"/>
  <c r="B831" i="18"/>
  <c r="B832" i="18"/>
  <c r="B833" i="18"/>
  <c r="B834" i="18"/>
  <c r="B835" i="18"/>
  <c r="B836" i="18"/>
  <c r="B837" i="18"/>
  <c r="B838" i="18"/>
  <c r="B839" i="18"/>
  <c r="B840" i="18"/>
  <c r="B841" i="18"/>
  <c r="B842" i="18"/>
  <c r="B843" i="18"/>
  <c r="B844" i="18"/>
  <c r="B845" i="18"/>
  <c r="B846" i="18"/>
  <c r="B847" i="18"/>
  <c r="B848" i="18"/>
  <c r="B849" i="18"/>
  <c r="B850" i="18"/>
  <c r="B851" i="18"/>
  <c r="B852" i="18"/>
  <c r="B853" i="18"/>
  <c r="B854" i="18"/>
  <c r="B855" i="18"/>
  <c r="B856" i="18"/>
  <c r="B857" i="18"/>
  <c r="B858" i="18"/>
  <c r="B859" i="18"/>
  <c r="B860" i="18"/>
  <c r="B861" i="18"/>
  <c r="B862" i="18"/>
  <c r="B863" i="18"/>
  <c r="B864" i="18"/>
  <c r="B865" i="18"/>
  <c r="B866" i="18"/>
  <c r="B867" i="18"/>
  <c r="B868" i="18"/>
  <c r="B869" i="18"/>
  <c r="B870" i="18"/>
  <c r="B871" i="18"/>
  <c r="B872" i="18"/>
  <c r="B873" i="18"/>
  <c r="B874" i="18"/>
  <c r="B875" i="18"/>
  <c r="B876" i="18"/>
  <c r="B877" i="18"/>
  <c r="B878" i="18"/>
  <c r="B879" i="18"/>
  <c r="B880" i="18"/>
  <c r="B881" i="18"/>
  <c r="B882" i="18"/>
  <c r="B883" i="18"/>
  <c r="B884" i="18"/>
  <c r="B885" i="18"/>
  <c r="B886" i="18"/>
  <c r="B887" i="18"/>
  <c r="B888" i="18"/>
  <c r="B889" i="18"/>
  <c r="B890" i="18"/>
  <c r="B891" i="18"/>
  <c r="B892" i="18"/>
  <c r="B893" i="18"/>
  <c r="B894" i="18"/>
  <c r="B895" i="18"/>
  <c r="B896" i="18"/>
  <c r="B897" i="18"/>
  <c r="B898" i="18"/>
  <c r="B899" i="18"/>
  <c r="B900" i="18"/>
  <c r="B901" i="18"/>
  <c r="B902" i="18"/>
  <c r="B903" i="18"/>
  <c r="B904" i="18"/>
  <c r="B905" i="18"/>
  <c r="B906" i="18"/>
  <c r="B907" i="18"/>
  <c r="B908" i="18"/>
  <c r="B909" i="18"/>
  <c r="B910" i="18"/>
  <c r="B911" i="18"/>
  <c r="B912" i="18"/>
  <c r="B913" i="18"/>
  <c r="B914" i="18"/>
  <c r="B915" i="18"/>
  <c r="B916" i="18"/>
  <c r="B917" i="18"/>
  <c r="B918" i="18"/>
  <c r="B919" i="18"/>
  <c r="B920" i="18"/>
  <c r="B921" i="18"/>
  <c r="B922" i="18"/>
  <c r="B923" i="18"/>
  <c r="B924" i="18"/>
  <c r="B925" i="18"/>
  <c r="B926" i="18"/>
  <c r="B927" i="18"/>
  <c r="B928" i="18"/>
  <c r="B929" i="18"/>
  <c r="B930" i="18"/>
  <c r="B931" i="18"/>
  <c r="B932" i="18"/>
  <c r="B933" i="18"/>
  <c r="B934" i="18"/>
  <c r="B935" i="18"/>
  <c r="B936" i="18"/>
  <c r="B937" i="18"/>
  <c r="B938" i="18"/>
  <c r="B939" i="18"/>
  <c r="B940" i="18"/>
  <c r="B941" i="18"/>
  <c r="B942" i="18"/>
  <c r="B943" i="18"/>
  <c r="B944" i="18"/>
  <c r="B945" i="18"/>
  <c r="B946" i="18"/>
  <c r="B947" i="18"/>
  <c r="B948" i="18"/>
  <c r="B949" i="18"/>
  <c r="B950" i="18"/>
  <c r="B951" i="18"/>
  <c r="B952" i="18"/>
  <c r="B953" i="18"/>
  <c r="B954" i="18"/>
  <c r="B955" i="18"/>
  <c r="B956" i="18"/>
  <c r="B957" i="18"/>
  <c r="B958" i="18"/>
  <c r="B959" i="18"/>
  <c r="B960" i="18"/>
  <c r="B961" i="18"/>
  <c r="B962" i="18"/>
  <c r="B963" i="18"/>
  <c r="B964" i="18"/>
  <c r="B965" i="18"/>
  <c r="B966" i="18"/>
  <c r="B967" i="18"/>
  <c r="B968" i="18"/>
  <c r="B969" i="18"/>
  <c r="B970" i="18"/>
  <c r="B971" i="18"/>
  <c r="B972" i="18"/>
  <c r="B973" i="18"/>
  <c r="B974" i="18"/>
  <c r="B975" i="18"/>
  <c r="B976" i="18"/>
  <c r="B977" i="18"/>
  <c r="B978" i="18"/>
  <c r="B979" i="18"/>
  <c r="B980" i="18"/>
  <c r="B981" i="18"/>
  <c r="B982" i="18"/>
  <c r="B983" i="18"/>
  <c r="B984" i="18"/>
  <c r="B985" i="18"/>
  <c r="B986" i="18"/>
  <c r="B987" i="18"/>
  <c r="B988" i="18"/>
  <c r="B989" i="18"/>
  <c r="B990" i="18"/>
  <c r="B991" i="18"/>
  <c r="B992" i="18"/>
  <c r="B993" i="18"/>
  <c r="B994" i="18"/>
  <c r="B995" i="18"/>
  <c r="B996" i="18"/>
  <c r="B997" i="18"/>
  <c r="B998" i="18"/>
  <c r="B999" i="18"/>
  <c r="B1000" i="18"/>
  <c r="B1001" i="18"/>
  <c r="B2" i="18"/>
  <c r="S3" i="22"/>
  <c r="R3" i="22"/>
  <c r="A3" i="22"/>
  <c r="A4" i="22" s="1"/>
  <c r="A5" i="22" s="1"/>
  <c r="A6" i="22" s="1"/>
  <c r="A7" i="22" s="1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37" i="22" s="1"/>
  <c r="A138" i="22" s="1"/>
  <c r="A139" i="22" s="1"/>
  <c r="A140" i="22" s="1"/>
  <c r="A141" i="22" s="1"/>
  <c r="A142" i="22" s="1"/>
  <c r="A143" i="22" s="1"/>
  <c r="A144" i="22" s="1"/>
  <c r="A145" i="22" s="1"/>
  <c r="A146" i="22" s="1"/>
  <c r="A147" i="22" s="1"/>
  <c r="A148" i="22" s="1"/>
  <c r="A149" i="22" s="1"/>
  <c r="A150" i="22" s="1"/>
  <c r="A151" i="22" s="1"/>
  <c r="A152" i="22" s="1"/>
  <c r="A153" i="22" s="1"/>
  <c r="A154" i="22" s="1"/>
  <c r="A155" i="22" s="1"/>
  <c r="A156" i="22" s="1"/>
  <c r="A157" i="22" s="1"/>
  <c r="A158" i="22" s="1"/>
  <c r="A159" i="22" s="1"/>
  <c r="A160" i="22" s="1"/>
  <c r="A161" i="22" s="1"/>
  <c r="A162" i="22" s="1"/>
  <c r="A163" i="22" s="1"/>
  <c r="A164" i="22" s="1"/>
  <c r="A165" i="22" s="1"/>
  <c r="A166" i="22" s="1"/>
  <c r="A167" i="22" s="1"/>
  <c r="A168" i="22" s="1"/>
  <c r="A169" i="22" s="1"/>
  <c r="A170" i="22" s="1"/>
  <c r="A171" i="22" s="1"/>
  <c r="A172" i="22" s="1"/>
  <c r="A173" i="22" s="1"/>
  <c r="A174" i="22" s="1"/>
  <c r="A175" i="22" s="1"/>
  <c r="A176" i="22" s="1"/>
  <c r="A177" i="22" s="1"/>
  <c r="A178" i="22" s="1"/>
  <c r="A179" i="22" s="1"/>
  <c r="A180" i="22" s="1"/>
  <c r="A181" i="22" s="1"/>
  <c r="A182" i="22" s="1"/>
  <c r="A183" i="22" s="1"/>
  <c r="A184" i="22" s="1"/>
  <c r="A185" i="22" s="1"/>
  <c r="A186" i="22" s="1"/>
  <c r="A187" i="22" s="1"/>
  <c r="A188" i="22" s="1"/>
  <c r="A189" i="22" s="1"/>
  <c r="A190" i="22" s="1"/>
  <c r="A191" i="22" s="1"/>
  <c r="A192" i="22" s="1"/>
  <c r="A193" i="22" s="1"/>
  <c r="A194" i="22" s="1"/>
  <c r="A195" i="22" s="1"/>
  <c r="A196" i="22" s="1"/>
  <c r="A197" i="22" s="1"/>
  <c r="A198" i="22" s="1"/>
  <c r="A199" i="22" s="1"/>
  <c r="A200" i="22" s="1"/>
  <c r="A201" i="22" s="1"/>
  <c r="A202" i="22" s="1"/>
  <c r="A203" i="22" s="1"/>
  <c r="A204" i="22" s="1"/>
  <c r="A205" i="22" s="1"/>
  <c r="A206" i="22" s="1"/>
  <c r="A207" i="22" s="1"/>
  <c r="A208" i="22" s="1"/>
  <c r="A209" i="22" s="1"/>
  <c r="A210" i="22" s="1"/>
  <c r="A211" i="22" s="1"/>
  <c r="A212" i="22" s="1"/>
  <c r="A213" i="22" s="1"/>
  <c r="A214" i="22" s="1"/>
  <c r="A215" i="22" s="1"/>
  <c r="A216" i="22" s="1"/>
  <c r="A217" i="22" s="1"/>
  <c r="A218" i="22" s="1"/>
  <c r="A219" i="22" s="1"/>
  <c r="A220" i="22" s="1"/>
  <c r="A221" i="22" s="1"/>
  <c r="A222" i="22" s="1"/>
  <c r="A223" i="22" s="1"/>
  <c r="A224" i="22" s="1"/>
  <c r="A225" i="22" s="1"/>
  <c r="A226" i="22" s="1"/>
  <c r="A227" i="22" s="1"/>
  <c r="A228" i="22" s="1"/>
  <c r="A229" i="22" s="1"/>
  <c r="A230" i="22" s="1"/>
  <c r="A231" i="22" s="1"/>
  <c r="A232" i="22" s="1"/>
  <c r="A233" i="22" s="1"/>
  <c r="A234" i="22" s="1"/>
  <c r="A235" i="22" s="1"/>
  <c r="A236" i="22" s="1"/>
  <c r="A237" i="22" s="1"/>
  <c r="A238" i="22" s="1"/>
  <c r="A239" i="22" s="1"/>
  <c r="A240" i="22" s="1"/>
  <c r="A241" i="22" s="1"/>
  <c r="A242" i="22" s="1"/>
  <c r="A243" i="22" s="1"/>
  <c r="A244" i="22" s="1"/>
  <c r="A245" i="22" s="1"/>
  <c r="A246" i="22" s="1"/>
  <c r="A247" i="22" s="1"/>
  <c r="A248" i="22" s="1"/>
  <c r="A249" i="22" s="1"/>
  <c r="A250" i="22" s="1"/>
  <c r="A251" i="22" s="1"/>
  <c r="A252" i="22" s="1"/>
  <c r="A253" i="22" s="1"/>
  <c r="A254" i="22" s="1"/>
  <c r="A255" i="22" s="1"/>
  <c r="A256" i="22" s="1"/>
  <c r="A257" i="22" s="1"/>
  <c r="A258" i="22" s="1"/>
  <c r="A259" i="22" s="1"/>
  <c r="A260" i="22" s="1"/>
  <c r="A261" i="22" s="1"/>
  <c r="A262" i="22" s="1"/>
  <c r="A263" i="22" s="1"/>
  <c r="A264" i="22" s="1"/>
  <c r="A265" i="22" s="1"/>
  <c r="A266" i="22" s="1"/>
  <c r="A267" i="22" s="1"/>
  <c r="A268" i="22" s="1"/>
  <c r="A269" i="22" s="1"/>
  <c r="A270" i="22" s="1"/>
  <c r="A271" i="22" s="1"/>
  <c r="A272" i="22" s="1"/>
  <c r="A273" i="22" s="1"/>
  <c r="A274" i="22" s="1"/>
  <c r="A275" i="22" s="1"/>
  <c r="A276" i="22" s="1"/>
  <c r="A277" i="22" s="1"/>
  <c r="A278" i="22" s="1"/>
  <c r="A279" i="22" s="1"/>
  <c r="A280" i="22" s="1"/>
  <c r="A281" i="22" s="1"/>
  <c r="A282" i="22" s="1"/>
  <c r="A283" i="22" s="1"/>
  <c r="A284" i="22" s="1"/>
  <c r="A285" i="22" s="1"/>
  <c r="A286" i="22" s="1"/>
  <c r="A287" i="22" s="1"/>
  <c r="A288" i="22" s="1"/>
  <c r="A289" i="22" s="1"/>
  <c r="A290" i="22" s="1"/>
  <c r="A291" i="22" s="1"/>
  <c r="A292" i="22" s="1"/>
  <c r="A293" i="22" s="1"/>
  <c r="A294" i="22" s="1"/>
  <c r="A295" i="22" s="1"/>
  <c r="A296" i="22" s="1"/>
  <c r="A297" i="22" s="1"/>
  <c r="A298" i="22" s="1"/>
  <c r="A299" i="22" s="1"/>
  <c r="A300" i="22" s="1"/>
  <c r="A301" i="22" s="1"/>
  <c r="A302" i="22" s="1"/>
  <c r="A303" i="22" s="1"/>
  <c r="A304" i="22" s="1"/>
  <c r="A305" i="22" s="1"/>
  <c r="A306" i="22" s="1"/>
  <c r="A307" i="22" s="1"/>
  <c r="A308" i="22" s="1"/>
  <c r="A309" i="22" s="1"/>
  <c r="A310" i="22" s="1"/>
  <c r="A311" i="22" s="1"/>
  <c r="A312" i="22" s="1"/>
  <c r="A313" i="22" s="1"/>
  <c r="A314" i="22" s="1"/>
  <c r="A315" i="22" s="1"/>
  <c r="A316" i="22" s="1"/>
  <c r="A317" i="22" s="1"/>
  <c r="A318" i="22" s="1"/>
  <c r="A319" i="22" s="1"/>
  <c r="A320" i="22" s="1"/>
  <c r="A321" i="22" s="1"/>
  <c r="A322" i="22" s="1"/>
  <c r="A323" i="22" s="1"/>
  <c r="A324" i="22" s="1"/>
  <c r="A325" i="22" s="1"/>
  <c r="A326" i="22" s="1"/>
  <c r="A327" i="22" s="1"/>
  <c r="A328" i="22" s="1"/>
  <c r="A329" i="22" s="1"/>
  <c r="A330" i="22" s="1"/>
  <c r="A331" i="22" s="1"/>
  <c r="A332" i="22" s="1"/>
  <c r="A333" i="22" s="1"/>
  <c r="A334" i="22" s="1"/>
  <c r="A335" i="22" s="1"/>
  <c r="A336" i="22" s="1"/>
  <c r="A337" i="22" s="1"/>
  <c r="A338" i="22" s="1"/>
  <c r="A339" i="22" s="1"/>
  <c r="A340" i="22" s="1"/>
  <c r="A341" i="22" s="1"/>
  <c r="A342" i="22" s="1"/>
  <c r="A343" i="22" s="1"/>
  <c r="A344" i="22" s="1"/>
  <c r="A345" i="22" s="1"/>
  <c r="A346" i="22" s="1"/>
  <c r="A347" i="22" s="1"/>
  <c r="A348" i="22" s="1"/>
  <c r="A349" i="22" s="1"/>
  <c r="A350" i="22" s="1"/>
  <c r="A351" i="22" s="1"/>
  <c r="A352" i="22" s="1"/>
  <c r="A353" i="22" s="1"/>
  <c r="A354" i="22" s="1"/>
  <c r="A355" i="22" s="1"/>
  <c r="A356" i="22" s="1"/>
  <c r="A357" i="22" s="1"/>
  <c r="A358" i="22" s="1"/>
  <c r="A359" i="22" s="1"/>
  <c r="A360" i="22" s="1"/>
  <c r="A361" i="22" s="1"/>
  <c r="A362" i="22" s="1"/>
  <c r="A363" i="22" s="1"/>
  <c r="A364" i="22" s="1"/>
  <c r="A365" i="22" s="1"/>
  <c r="A366" i="22" s="1"/>
  <c r="A367" i="22" s="1"/>
  <c r="A368" i="22" s="1"/>
  <c r="A369" i="22" s="1"/>
  <c r="A370" i="22" s="1"/>
  <c r="A371" i="22" s="1"/>
  <c r="A372" i="22" s="1"/>
  <c r="A373" i="22" s="1"/>
  <c r="A374" i="22" s="1"/>
  <c r="A375" i="22" s="1"/>
  <c r="A376" i="22" s="1"/>
  <c r="A377" i="22" s="1"/>
  <c r="A378" i="22" s="1"/>
  <c r="A379" i="22" s="1"/>
  <c r="A380" i="22" s="1"/>
  <c r="A381" i="22" s="1"/>
  <c r="A382" i="22" s="1"/>
  <c r="A383" i="22" s="1"/>
  <c r="A384" i="22" s="1"/>
  <c r="A385" i="22" s="1"/>
  <c r="A386" i="22" s="1"/>
  <c r="A387" i="22" s="1"/>
  <c r="A388" i="22" s="1"/>
  <c r="A389" i="22" s="1"/>
  <c r="A390" i="22" s="1"/>
  <c r="A391" i="22" s="1"/>
  <c r="A392" i="22" s="1"/>
  <c r="A393" i="22" s="1"/>
  <c r="A394" i="22" s="1"/>
  <c r="A395" i="22" s="1"/>
  <c r="A396" i="22" s="1"/>
  <c r="A397" i="22" s="1"/>
  <c r="A398" i="22" s="1"/>
  <c r="A399" i="22" s="1"/>
  <c r="A400" i="22" s="1"/>
  <c r="A401" i="22" s="1"/>
  <c r="A402" i="22" s="1"/>
  <c r="A403" i="22" s="1"/>
  <c r="A404" i="22" s="1"/>
  <c r="A405" i="22" s="1"/>
  <c r="A406" i="22" s="1"/>
  <c r="A407" i="22" s="1"/>
  <c r="A408" i="22" s="1"/>
  <c r="A409" i="22" s="1"/>
  <c r="A410" i="22" s="1"/>
  <c r="A411" i="22" s="1"/>
  <c r="A412" i="22" s="1"/>
  <c r="A413" i="22" s="1"/>
  <c r="A414" i="22" s="1"/>
  <c r="A415" i="22" s="1"/>
  <c r="A416" i="22" s="1"/>
  <c r="A417" i="22" s="1"/>
  <c r="A418" i="22" s="1"/>
  <c r="A419" i="22" s="1"/>
  <c r="A420" i="22" s="1"/>
  <c r="A421" i="22" s="1"/>
  <c r="A422" i="22" s="1"/>
  <c r="A423" i="22" s="1"/>
  <c r="A424" i="22" s="1"/>
  <c r="A425" i="22" s="1"/>
  <c r="A426" i="22" s="1"/>
  <c r="A427" i="22" s="1"/>
  <c r="A428" i="22" s="1"/>
  <c r="A429" i="22" s="1"/>
  <c r="A430" i="22" s="1"/>
  <c r="A431" i="22" s="1"/>
  <c r="A432" i="22" s="1"/>
  <c r="A433" i="22" s="1"/>
  <c r="A434" i="22" s="1"/>
  <c r="A435" i="22" s="1"/>
  <c r="A436" i="22" s="1"/>
  <c r="A437" i="22" s="1"/>
  <c r="A438" i="22" s="1"/>
  <c r="A439" i="22" s="1"/>
  <c r="A440" i="22" s="1"/>
  <c r="A441" i="22" s="1"/>
  <c r="A442" i="22" s="1"/>
  <c r="A443" i="22" s="1"/>
  <c r="A444" i="22" s="1"/>
  <c r="A445" i="22" s="1"/>
  <c r="A446" i="22" s="1"/>
  <c r="A447" i="22" s="1"/>
  <c r="A448" i="22" s="1"/>
  <c r="A449" i="22" s="1"/>
  <c r="A450" i="22" s="1"/>
  <c r="A451" i="22" s="1"/>
  <c r="A452" i="22" s="1"/>
  <c r="A453" i="22" s="1"/>
  <c r="A454" i="22" s="1"/>
  <c r="A455" i="22" s="1"/>
  <c r="A456" i="22" s="1"/>
  <c r="A457" i="22" s="1"/>
  <c r="A458" i="22" s="1"/>
  <c r="A459" i="22" s="1"/>
  <c r="A460" i="22" s="1"/>
  <c r="A461" i="22" s="1"/>
  <c r="A462" i="22" s="1"/>
  <c r="A463" i="22" s="1"/>
  <c r="A464" i="22" s="1"/>
  <c r="A465" i="22" s="1"/>
  <c r="A466" i="22" s="1"/>
  <c r="A467" i="22" s="1"/>
  <c r="A468" i="22" s="1"/>
  <c r="A469" i="22" s="1"/>
  <c r="A470" i="22" s="1"/>
  <c r="A471" i="22" s="1"/>
  <c r="A472" i="22" s="1"/>
  <c r="A473" i="22" s="1"/>
  <c r="A474" i="22" s="1"/>
  <c r="A475" i="22" s="1"/>
  <c r="A476" i="22" s="1"/>
  <c r="A477" i="22" s="1"/>
  <c r="A478" i="22" s="1"/>
  <c r="A479" i="22" s="1"/>
  <c r="A480" i="22" s="1"/>
  <c r="A481" i="22" s="1"/>
  <c r="A482" i="22" s="1"/>
  <c r="A483" i="22" s="1"/>
  <c r="A484" i="22" s="1"/>
  <c r="A485" i="22" s="1"/>
  <c r="A486" i="22" s="1"/>
  <c r="A487" i="22" s="1"/>
  <c r="A488" i="22" s="1"/>
  <c r="A489" i="22" s="1"/>
  <c r="A490" i="22" s="1"/>
  <c r="A491" i="22" s="1"/>
  <c r="A492" i="22" s="1"/>
  <c r="A493" i="22" s="1"/>
  <c r="A494" i="22" s="1"/>
  <c r="A495" i="22" s="1"/>
  <c r="A496" i="22" s="1"/>
  <c r="A497" i="22" s="1"/>
  <c r="A498" i="22" s="1"/>
  <c r="A499" i="22" s="1"/>
  <c r="A500" i="22" s="1"/>
  <c r="A501" i="22" s="1"/>
  <c r="A502" i="22" s="1"/>
  <c r="A503" i="22" s="1"/>
  <c r="A504" i="22" s="1"/>
  <c r="A505" i="22" s="1"/>
  <c r="A506" i="22" s="1"/>
  <c r="A507" i="22" s="1"/>
  <c r="A508" i="22" s="1"/>
  <c r="A509" i="22" s="1"/>
  <c r="A510" i="22" s="1"/>
  <c r="A511" i="22" s="1"/>
  <c r="A512" i="22" s="1"/>
  <c r="A513" i="22" s="1"/>
  <c r="A514" i="22" s="1"/>
  <c r="A515" i="22" s="1"/>
  <c r="A516" i="22" s="1"/>
  <c r="A517" i="22" s="1"/>
  <c r="A518" i="22" s="1"/>
  <c r="A519" i="22" s="1"/>
  <c r="A520" i="22" s="1"/>
  <c r="A521" i="22" s="1"/>
  <c r="A522" i="22" s="1"/>
  <c r="A523" i="22" s="1"/>
  <c r="A524" i="22" s="1"/>
  <c r="A525" i="22" s="1"/>
  <c r="A526" i="22" s="1"/>
  <c r="A527" i="22" s="1"/>
  <c r="A528" i="22" s="1"/>
  <c r="A529" i="22" s="1"/>
  <c r="A530" i="22" s="1"/>
  <c r="A531" i="22" s="1"/>
  <c r="A532" i="22" s="1"/>
  <c r="A533" i="22" s="1"/>
  <c r="A534" i="22" s="1"/>
  <c r="A535" i="22" s="1"/>
  <c r="A536" i="22" s="1"/>
  <c r="A537" i="22" s="1"/>
  <c r="A538" i="22" s="1"/>
  <c r="A539" i="22" s="1"/>
  <c r="A540" i="22" s="1"/>
  <c r="A541" i="22" s="1"/>
  <c r="A542" i="22" s="1"/>
  <c r="A543" i="22" s="1"/>
  <c r="A544" i="22" s="1"/>
  <c r="A545" i="22" s="1"/>
  <c r="A546" i="22" s="1"/>
  <c r="A547" i="22" s="1"/>
  <c r="A548" i="22" s="1"/>
  <c r="A549" i="22" s="1"/>
  <c r="A550" i="22" s="1"/>
  <c r="A551" i="22" s="1"/>
  <c r="A552" i="22" s="1"/>
  <c r="A553" i="22" s="1"/>
  <c r="A554" i="22" s="1"/>
  <c r="A555" i="22" s="1"/>
  <c r="A556" i="22" s="1"/>
  <c r="A557" i="22" s="1"/>
  <c r="A558" i="22" s="1"/>
  <c r="A559" i="22" s="1"/>
  <c r="A560" i="22" s="1"/>
  <c r="A561" i="22" s="1"/>
  <c r="A562" i="22" s="1"/>
  <c r="A563" i="22" s="1"/>
  <c r="A564" i="22" s="1"/>
  <c r="A565" i="22" s="1"/>
  <c r="A566" i="22" s="1"/>
  <c r="A567" i="22" s="1"/>
  <c r="A568" i="22" s="1"/>
  <c r="A569" i="22" s="1"/>
  <c r="A570" i="22" s="1"/>
  <c r="A571" i="22" s="1"/>
  <c r="A572" i="22" s="1"/>
  <c r="A573" i="22" s="1"/>
  <c r="A574" i="22" s="1"/>
  <c r="A575" i="22" s="1"/>
  <c r="A576" i="22" s="1"/>
  <c r="A577" i="22" s="1"/>
  <c r="A578" i="22" s="1"/>
  <c r="A579" i="22" s="1"/>
  <c r="A580" i="22" s="1"/>
  <c r="A581" i="22" s="1"/>
  <c r="A582" i="22" s="1"/>
  <c r="A583" i="22" s="1"/>
  <c r="A584" i="22" s="1"/>
  <c r="A585" i="22" s="1"/>
  <c r="A586" i="22" s="1"/>
  <c r="A587" i="22" s="1"/>
  <c r="A588" i="22" s="1"/>
  <c r="A589" i="22" s="1"/>
  <c r="A590" i="22" s="1"/>
  <c r="A591" i="22" s="1"/>
  <c r="A592" i="22" s="1"/>
  <c r="A593" i="22" s="1"/>
  <c r="A594" i="22" s="1"/>
  <c r="A595" i="22" s="1"/>
  <c r="A596" i="22" s="1"/>
  <c r="A597" i="22" s="1"/>
  <c r="A598" i="22" s="1"/>
  <c r="A599" i="22" s="1"/>
  <c r="A600" i="22" s="1"/>
  <c r="A601" i="22" s="1"/>
  <c r="A602" i="22" s="1"/>
  <c r="A603" i="22" s="1"/>
  <c r="A604" i="22" s="1"/>
  <c r="A605" i="22" s="1"/>
  <c r="A606" i="22" s="1"/>
  <c r="A607" i="22" s="1"/>
  <c r="A608" i="22" s="1"/>
  <c r="A609" i="22" s="1"/>
  <c r="A610" i="22" s="1"/>
  <c r="A611" i="22" s="1"/>
  <c r="A612" i="22" s="1"/>
  <c r="A613" i="22" s="1"/>
  <c r="A614" i="22" s="1"/>
  <c r="A615" i="22" s="1"/>
  <c r="A616" i="22" s="1"/>
  <c r="A617" i="22" s="1"/>
  <c r="A618" i="22" s="1"/>
  <c r="A619" i="22" s="1"/>
  <c r="A620" i="22" s="1"/>
  <c r="A621" i="22" s="1"/>
  <c r="A622" i="22" s="1"/>
  <c r="A623" i="22" s="1"/>
  <c r="A624" i="22" s="1"/>
  <c r="A625" i="22" s="1"/>
  <c r="A626" i="22" s="1"/>
  <c r="A627" i="22" s="1"/>
  <c r="A628" i="22" s="1"/>
  <c r="A629" i="22" s="1"/>
  <c r="A630" i="22" s="1"/>
  <c r="A631" i="22" s="1"/>
  <c r="A632" i="22" s="1"/>
  <c r="A633" i="22" s="1"/>
  <c r="A634" i="22" s="1"/>
  <c r="A635" i="22" s="1"/>
  <c r="A636" i="22" s="1"/>
  <c r="A637" i="22" s="1"/>
  <c r="A638" i="22" s="1"/>
  <c r="A639" i="22" s="1"/>
  <c r="A640" i="22" s="1"/>
  <c r="A641" i="22" s="1"/>
  <c r="A642" i="22" s="1"/>
  <c r="A643" i="22" s="1"/>
  <c r="A644" i="22" s="1"/>
  <c r="A645" i="22" s="1"/>
  <c r="A646" i="22" s="1"/>
  <c r="A647" i="22" s="1"/>
  <c r="A648" i="22" s="1"/>
  <c r="A649" i="22" s="1"/>
  <c r="A650" i="22" s="1"/>
  <c r="A651" i="22" s="1"/>
  <c r="A652" i="22" s="1"/>
  <c r="A653" i="22" s="1"/>
  <c r="A654" i="22" s="1"/>
  <c r="A655" i="22" s="1"/>
  <c r="A656" i="22" s="1"/>
  <c r="A657" i="22" s="1"/>
  <c r="A658" i="22" s="1"/>
  <c r="A659" i="22" s="1"/>
  <c r="A660" i="22" s="1"/>
  <c r="A661" i="22" s="1"/>
  <c r="A662" i="22" s="1"/>
  <c r="A663" i="22" s="1"/>
  <c r="A664" i="22" s="1"/>
  <c r="A665" i="22" s="1"/>
  <c r="A666" i="22" s="1"/>
  <c r="A667" i="22" s="1"/>
  <c r="A668" i="22" s="1"/>
  <c r="A669" i="22" s="1"/>
  <c r="A670" i="22" s="1"/>
  <c r="A671" i="22" s="1"/>
  <c r="A672" i="22" s="1"/>
  <c r="A673" i="22" s="1"/>
  <c r="A674" i="22" s="1"/>
  <c r="A675" i="22" s="1"/>
  <c r="A676" i="22" s="1"/>
  <c r="A677" i="22" s="1"/>
  <c r="A678" i="22" s="1"/>
  <c r="A679" i="22" s="1"/>
  <c r="A680" i="22" s="1"/>
  <c r="A681" i="22" s="1"/>
  <c r="A682" i="22" s="1"/>
  <c r="A683" i="22" s="1"/>
  <c r="A684" i="22" s="1"/>
  <c r="A685" i="22" s="1"/>
  <c r="A686" i="22" s="1"/>
  <c r="A687" i="22" s="1"/>
  <c r="A688" i="22" s="1"/>
  <c r="A689" i="22" s="1"/>
  <c r="A690" i="22" s="1"/>
  <c r="A691" i="22" s="1"/>
  <c r="A692" i="22" s="1"/>
  <c r="A693" i="22" s="1"/>
  <c r="A694" i="22" s="1"/>
  <c r="A695" i="22" s="1"/>
  <c r="A696" i="22" s="1"/>
  <c r="A697" i="22" s="1"/>
  <c r="A698" i="22" s="1"/>
  <c r="A699" i="22" s="1"/>
  <c r="A700" i="22" s="1"/>
  <c r="A701" i="22" s="1"/>
  <c r="A702" i="22" s="1"/>
  <c r="A703" i="22" s="1"/>
  <c r="A704" i="22" s="1"/>
  <c r="A705" i="22" s="1"/>
  <c r="A706" i="22" s="1"/>
  <c r="A707" i="22" s="1"/>
  <c r="A708" i="22" s="1"/>
  <c r="A709" i="22" s="1"/>
  <c r="A710" i="22" s="1"/>
  <c r="A711" i="22" s="1"/>
  <c r="A712" i="22" s="1"/>
  <c r="A713" i="22" s="1"/>
  <c r="A714" i="22" s="1"/>
  <c r="A715" i="22" s="1"/>
  <c r="A716" i="22" s="1"/>
  <c r="A717" i="22" s="1"/>
  <c r="A718" i="22" s="1"/>
  <c r="A719" i="22" s="1"/>
  <c r="A720" i="22" s="1"/>
  <c r="A721" i="22" s="1"/>
  <c r="A722" i="22" s="1"/>
  <c r="A723" i="22" s="1"/>
  <c r="A724" i="22" s="1"/>
  <c r="A725" i="22" s="1"/>
  <c r="A726" i="22" s="1"/>
  <c r="A727" i="22" s="1"/>
  <c r="A728" i="22" s="1"/>
  <c r="A729" i="22" s="1"/>
  <c r="A730" i="22" s="1"/>
  <c r="A731" i="22" s="1"/>
  <c r="A732" i="22" s="1"/>
  <c r="A733" i="22" s="1"/>
  <c r="A734" i="22" s="1"/>
  <c r="A735" i="22" s="1"/>
  <c r="A736" i="22" s="1"/>
  <c r="A737" i="22" s="1"/>
  <c r="A738" i="22" s="1"/>
  <c r="A739" i="22" s="1"/>
  <c r="A740" i="22" s="1"/>
  <c r="A741" i="22" s="1"/>
  <c r="A742" i="22" s="1"/>
  <c r="A743" i="22" s="1"/>
  <c r="A744" i="22" s="1"/>
  <c r="A745" i="22" s="1"/>
  <c r="A746" i="22" s="1"/>
  <c r="A747" i="22" s="1"/>
  <c r="A748" i="22" s="1"/>
  <c r="A749" i="22" s="1"/>
  <c r="A750" i="22" s="1"/>
  <c r="A751" i="22" s="1"/>
  <c r="A752" i="22" s="1"/>
  <c r="A753" i="22" s="1"/>
  <c r="A754" i="22" s="1"/>
  <c r="A755" i="22" s="1"/>
  <c r="A756" i="22" s="1"/>
  <c r="A757" i="22" s="1"/>
  <c r="A758" i="22" s="1"/>
  <c r="A759" i="22" s="1"/>
  <c r="A760" i="22" s="1"/>
  <c r="A761" i="22" s="1"/>
  <c r="A762" i="22" s="1"/>
  <c r="A763" i="22" s="1"/>
  <c r="A764" i="22" s="1"/>
  <c r="A765" i="22" s="1"/>
  <c r="A766" i="22" s="1"/>
  <c r="A767" i="22" s="1"/>
  <c r="A768" i="22" s="1"/>
  <c r="A769" i="22" s="1"/>
  <c r="A770" i="22" s="1"/>
  <c r="A771" i="22" s="1"/>
  <c r="A772" i="22" s="1"/>
  <c r="A773" i="22" s="1"/>
  <c r="A774" i="22" s="1"/>
  <c r="A775" i="22" s="1"/>
  <c r="A776" i="22" s="1"/>
  <c r="A777" i="22" s="1"/>
  <c r="A778" i="22" s="1"/>
  <c r="A779" i="22" s="1"/>
  <c r="A780" i="22" s="1"/>
  <c r="A781" i="22" s="1"/>
  <c r="A782" i="22" s="1"/>
  <c r="A783" i="22" s="1"/>
  <c r="A784" i="22" s="1"/>
  <c r="A785" i="22" s="1"/>
  <c r="A786" i="22" s="1"/>
  <c r="A787" i="22" s="1"/>
  <c r="A788" i="22" s="1"/>
  <c r="A789" i="22" s="1"/>
  <c r="A790" i="22" s="1"/>
  <c r="A791" i="22" s="1"/>
  <c r="A792" i="22" s="1"/>
  <c r="A793" i="22" s="1"/>
  <c r="A794" i="22" s="1"/>
  <c r="A795" i="22" s="1"/>
  <c r="A796" i="22" s="1"/>
  <c r="A797" i="22" s="1"/>
  <c r="A798" i="22" s="1"/>
  <c r="A799" i="22" s="1"/>
  <c r="A800" i="22" s="1"/>
  <c r="A801" i="22" s="1"/>
  <c r="A802" i="22" s="1"/>
  <c r="A803" i="22" s="1"/>
  <c r="A804" i="22" s="1"/>
  <c r="A805" i="22" s="1"/>
  <c r="A806" i="22" s="1"/>
  <c r="A807" i="22" s="1"/>
  <c r="A808" i="22" s="1"/>
  <c r="A809" i="22" s="1"/>
  <c r="A810" i="22" s="1"/>
  <c r="A811" i="22" s="1"/>
  <c r="A812" i="22" s="1"/>
  <c r="A813" i="22" s="1"/>
  <c r="A814" i="22" s="1"/>
  <c r="A815" i="22" s="1"/>
  <c r="A816" i="22" s="1"/>
  <c r="A817" i="22" s="1"/>
  <c r="A818" i="22" s="1"/>
  <c r="A819" i="22" s="1"/>
  <c r="A820" i="22" s="1"/>
  <c r="A821" i="22" s="1"/>
  <c r="A822" i="22" s="1"/>
  <c r="A823" i="22" s="1"/>
  <c r="A824" i="22" s="1"/>
  <c r="A825" i="22" s="1"/>
  <c r="A826" i="22" s="1"/>
  <c r="A827" i="22" s="1"/>
  <c r="A828" i="22" s="1"/>
  <c r="A829" i="22" s="1"/>
  <c r="A830" i="22" s="1"/>
  <c r="A831" i="22" s="1"/>
  <c r="A832" i="22" s="1"/>
  <c r="A833" i="22" s="1"/>
  <c r="A834" i="22" s="1"/>
  <c r="A835" i="22" s="1"/>
  <c r="A836" i="22" s="1"/>
  <c r="A837" i="22" s="1"/>
  <c r="A838" i="22" s="1"/>
  <c r="A839" i="22" s="1"/>
  <c r="A840" i="22" s="1"/>
  <c r="A841" i="22" s="1"/>
  <c r="A842" i="22" s="1"/>
  <c r="A843" i="22" s="1"/>
  <c r="A844" i="22" s="1"/>
  <c r="A845" i="22" s="1"/>
  <c r="A846" i="22" s="1"/>
  <c r="A847" i="22" s="1"/>
  <c r="A848" i="22" s="1"/>
  <c r="A849" i="22" s="1"/>
  <c r="A850" i="22" s="1"/>
  <c r="A851" i="22" s="1"/>
  <c r="A852" i="22" s="1"/>
  <c r="A853" i="22" s="1"/>
  <c r="A854" i="22" s="1"/>
  <c r="A855" i="22" s="1"/>
  <c r="A856" i="22" s="1"/>
  <c r="A857" i="22" s="1"/>
  <c r="A858" i="22" s="1"/>
  <c r="A859" i="22" s="1"/>
  <c r="A860" i="22" s="1"/>
  <c r="A861" i="22" s="1"/>
  <c r="A862" i="22" s="1"/>
  <c r="A863" i="22" s="1"/>
  <c r="A864" i="22" s="1"/>
  <c r="A865" i="22" s="1"/>
  <c r="A866" i="22" s="1"/>
  <c r="A867" i="22" s="1"/>
  <c r="A868" i="22" s="1"/>
  <c r="A869" i="22" s="1"/>
  <c r="A870" i="22" s="1"/>
  <c r="A871" i="22" s="1"/>
  <c r="A872" i="22" s="1"/>
  <c r="A873" i="22" s="1"/>
  <c r="A874" i="22" s="1"/>
  <c r="A875" i="22" s="1"/>
  <c r="A876" i="22" s="1"/>
  <c r="A877" i="22" s="1"/>
  <c r="A878" i="22" s="1"/>
  <c r="A879" i="22" s="1"/>
  <c r="A880" i="22" s="1"/>
  <c r="A881" i="22" s="1"/>
  <c r="A882" i="22" s="1"/>
  <c r="A883" i="22" s="1"/>
  <c r="A884" i="22" s="1"/>
  <c r="A885" i="22" s="1"/>
  <c r="A886" i="22" s="1"/>
  <c r="A887" i="22" s="1"/>
  <c r="A888" i="22" s="1"/>
  <c r="A889" i="22" s="1"/>
  <c r="A890" i="22" s="1"/>
  <c r="A891" i="22" s="1"/>
  <c r="A892" i="22" s="1"/>
  <c r="A893" i="22" s="1"/>
  <c r="A894" i="22" s="1"/>
  <c r="A895" i="22" s="1"/>
  <c r="A896" i="22" s="1"/>
  <c r="A897" i="22" s="1"/>
  <c r="A898" i="22" s="1"/>
  <c r="A899" i="22" s="1"/>
  <c r="A900" i="22" s="1"/>
  <c r="A901" i="22" s="1"/>
  <c r="A902" i="22" s="1"/>
  <c r="A903" i="22" s="1"/>
  <c r="A904" i="22" s="1"/>
  <c r="A905" i="22" s="1"/>
  <c r="A906" i="22" s="1"/>
  <c r="A907" i="22" s="1"/>
  <c r="A908" i="22" s="1"/>
  <c r="A909" i="22" s="1"/>
  <c r="A910" i="22" s="1"/>
  <c r="A911" i="22" s="1"/>
  <c r="A912" i="22" s="1"/>
  <c r="A913" i="22" s="1"/>
  <c r="A914" i="22" s="1"/>
  <c r="A915" i="22" s="1"/>
  <c r="A916" i="22" s="1"/>
  <c r="A917" i="22" s="1"/>
  <c r="A918" i="22" s="1"/>
  <c r="A919" i="22" s="1"/>
  <c r="A920" i="22" s="1"/>
  <c r="A921" i="22" s="1"/>
  <c r="A922" i="22" s="1"/>
  <c r="A923" i="22" s="1"/>
  <c r="A924" i="22" s="1"/>
  <c r="A925" i="22" s="1"/>
  <c r="A926" i="22" s="1"/>
  <c r="A927" i="22" s="1"/>
  <c r="A928" i="22" s="1"/>
  <c r="A929" i="22" s="1"/>
  <c r="A930" i="22" s="1"/>
  <c r="A931" i="22" s="1"/>
  <c r="A932" i="22" s="1"/>
  <c r="A933" i="22" s="1"/>
  <c r="A934" i="22" s="1"/>
  <c r="A935" i="22" s="1"/>
  <c r="A936" i="22" s="1"/>
  <c r="A937" i="22" s="1"/>
  <c r="A938" i="22" s="1"/>
  <c r="A939" i="22" s="1"/>
  <c r="A940" i="22" s="1"/>
  <c r="A941" i="22" s="1"/>
  <c r="A942" i="22" s="1"/>
  <c r="A943" i="22" s="1"/>
  <c r="A944" i="22" s="1"/>
  <c r="A945" i="22" s="1"/>
  <c r="A946" i="22" s="1"/>
  <c r="A947" i="22" s="1"/>
  <c r="A948" i="22" s="1"/>
  <c r="A949" i="22" s="1"/>
  <c r="A950" i="22" s="1"/>
  <c r="A951" i="22" s="1"/>
  <c r="A952" i="22" s="1"/>
  <c r="A953" i="22" s="1"/>
  <c r="A954" i="22" s="1"/>
  <c r="A955" i="22" s="1"/>
  <c r="A956" i="22" s="1"/>
  <c r="A957" i="22" s="1"/>
  <c r="A958" i="22" s="1"/>
  <c r="A959" i="22" s="1"/>
  <c r="A960" i="22" s="1"/>
  <c r="A961" i="22" s="1"/>
  <c r="A962" i="22" s="1"/>
  <c r="A963" i="22" s="1"/>
  <c r="A964" i="22" s="1"/>
  <c r="A965" i="22" s="1"/>
  <c r="A966" i="22" s="1"/>
  <c r="A967" i="22" s="1"/>
  <c r="A968" i="22" s="1"/>
  <c r="A969" i="22" s="1"/>
  <c r="A970" i="22" s="1"/>
  <c r="A971" i="22" s="1"/>
  <c r="A972" i="22" s="1"/>
  <c r="A973" i="22" s="1"/>
  <c r="A974" i="22" s="1"/>
  <c r="A975" i="22" s="1"/>
  <c r="A976" i="22" s="1"/>
  <c r="A977" i="22" s="1"/>
  <c r="A978" i="22" s="1"/>
  <c r="A979" i="22" s="1"/>
  <c r="A980" i="22" s="1"/>
  <c r="A981" i="22" s="1"/>
  <c r="A982" i="22" s="1"/>
  <c r="A983" i="22" s="1"/>
  <c r="A984" i="22" s="1"/>
  <c r="A985" i="22" s="1"/>
  <c r="A986" i="22" s="1"/>
  <c r="A987" i="22" s="1"/>
  <c r="A988" i="22" s="1"/>
  <c r="A989" i="22" s="1"/>
  <c r="A990" i="22" s="1"/>
  <c r="A991" i="22" s="1"/>
  <c r="A992" i="22" s="1"/>
  <c r="A993" i="22" s="1"/>
  <c r="A994" i="22" s="1"/>
  <c r="A995" i="22" s="1"/>
  <c r="A996" i="22" s="1"/>
  <c r="A997" i="22" s="1"/>
  <c r="A998" i="22" s="1"/>
  <c r="A999" i="22" s="1"/>
  <c r="A1000" i="22" s="1"/>
  <c r="A1001" i="22" s="1"/>
  <c r="F2" i="18"/>
  <c r="G2" i="18"/>
  <c r="H2" i="18"/>
  <c r="I2" i="18"/>
  <c r="J2" i="18"/>
  <c r="K2" i="18"/>
  <c r="L2" i="18"/>
  <c r="M2" i="18"/>
  <c r="N2" i="18"/>
  <c r="F3" i="18"/>
  <c r="G3" i="18"/>
  <c r="H3" i="18"/>
  <c r="I3" i="18"/>
  <c r="J3" i="18"/>
  <c r="K3" i="18"/>
  <c r="L3" i="18"/>
  <c r="M3" i="18"/>
  <c r="N3" i="18"/>
  <c r="G4" i="18"/>
  <c r="H4" i="18"/>
  <c r="I4" i="18"/>
  <c r="J4" i="18"/>
  <c r="K4" i="18"/>
  <c r="L4" i="18"/>
  <c r="M4" i="18"/>
  <c r="N4" i="18"/>
  <c r="F5" i="18"/>
  <c r="G5" i="18"/>
  <c r="H5" i="18"/>
  <c r="I5" i="18"/>
  <c r="J5" i="18"/>
  <c r="K5" i="18"/>
  <c r="L5" i="18"/>
  <c r="M5" i="18"/>
  <c r="N5" i="18"/>
  <c r="F6" i="18"/>
  <c r="G6" i="18"/>
  <c r="H6" i="18"/>
  <c r="I6" i="18"/>
  <c r="J6" i="18"/>
  <c r="K6" i="18"/>
  <c r="L6" i="18"/>
  <c r="M6" i="18"/>
  <c r="N6" i="18"/>
  <c r="F7" i="18"/>
  <c r="G7" i="18"/>
  <c r="H7" i="18"/>
  <c r="I7" i="18"/>
  <c r="J7" i="18"/>
  <c r="K7" i="18"/>
  <c r="L7" i="18"/>
  <c r="M7" i="18"/>
  <c r="N7" i="18"/>
  <c r="F8" i="18"/>
  <c r="G8" i="18"/>
  <c r="H8" i="18"/>
  <c r="I8" i="18"/>
  <c r="J8" i="18"/>
  <c r="K8" i="18"/>
  <c r="L8" i="18"/>
  <c r="M8" i="18"/>
  <c r="N8" i="18"/>
  <c r="F9" i="18"/>
  <c r="G9" i="18"/>
  <c r="H9" i="18"/>
  <c r="I9" i="18"/>
  <c r="J9" i="18"/>
  <c r="K9" i="18"/>
  <c r="L9" i="18"/>
  <c r="M9" i="18"/>
  <c r="N9" i="18"/>
  <c r="F10" i="18"/>
  <c r="G10" i="18"/>
  <c r="H10" i="18"/>
  <c r="I10" i="18"/>
  <c r="J10" i="18"/>
  <c r="K10" i="18"/>
  <c r="L10" i="18"/>
  <c r="M10" i="18"/>
  <c r="N10" i="18"/>
  <c r="F11" i="18"/>
  <c r="G11" i="18"/>
  <c r="H11" i="18"/>
  <c r="I11" i="18"/>
  <c r="J11" i="18"/>
  <c r="K11" i="18"/>
  <c r="L11" i="18"/>
  <c r="M11" i="18"/>
  <c r="N11" i="18"/>
  <c r="F12" i="18"/>
  <c r="G12" i="18"/>
  <c r="H12" i="18"/>
  <c r="I12" i="18"/>
  <c r="J12" i="18"/>
  <c r="K12" i="18"/>
  <c r="L12" i="18"/>
  <c r="M12" i="18"/>
  <c r="N12" i="18"/>
  <c r="F13" i="18"/>
  <c r="G13" i="18"/>
  <c r="H13" i="18"/>
  <c r="I13" i="18"/>
  <c r="J13" i="18"/>
  <c r="K13" i="18"/>
  <c r="L13" i="18"/>
  <c r="M13" i="18"/>
  <c r="N13" i="18"/>
  <c r="F14" i="18"/>
  <c r="G14" i="18"/>
  <c r="H14" i="18"/>
  <c r="I14" i="18"/>
  <c r="J14" i="18"/>
  <c r="K14" i="18"/>
  <c r="L14" i="18"/>
  <c r="M14" i="18"/>
  <c r="N14" i="18"/>
  <c r="F15" i="18"/>
  <c r="G15" i="18"/>
  <c r="H15" i="18"/>
  <c r="I15" i="18"/>
  <c r="J15" i="18"/>
  <c r="K15" i="18"/>
  <c r="L15" i="18"/>
  <c r="M15" i="18"/>
  <c r="N15" i="18"/>
  <c r="F16" i="18"/>
  <c r="G16" i="18"/>
  <c r="H16" i="18"/>
  <c r="I16" i="18"/>
  <c r="J16" i="18"/>
  <c r="K16" i="18"/>
  <c r="L16" i="18"/>
  <c r="M16" i="18"/>
  <c r="N16" i="18"/>
  <c r="F17" i="18"/>
  <c r="G17" i="18"/>
  <c r="H17" i="18"/>
  <c r="I17" i="18"/>
  <c r="J17" i="18"/>
  <c r="K17" i="18"/>
  <c r="L17" i="18"/>
  <c r="M17" i="18"/>
  <c r="N17" i="18"/>
  <c r="F18" i="18"/>
  <c r="G18" i="18"/>
  <c r="H18" i="18"/>
  <c r="I18" i="18"/>
  <c r="J18" i="18"/>
  <c r="K18" i="18"/>
  <c r="L18" i="18"/>
  <c r="M18" i="18"/>
  <c r="N18" i="18"/>
  <c r="F19" i="18"/>
  <c r="G19" i="18"/>
  <c r="H19" i="18"/>
  <c r="I19" i="18"/>
  <c r="J19" i="18"/>
  <c r="K19" i="18"/>
  <c r="L19" i="18"/>
  <c r="M19" i="18"/>
  <c r="N19" i="18"/>
  <c r="F20" i="18"/>
  <c r="G20" i="18"/>
  <c r="H20" i="18"/>
  <c r="I20" i="18"/>
  <c r="J20" i="18"/>
  <c r="K20" i="18"/>
  <c r="L20" i="18"/>
  <c r="M20" i="18"/>
  <c r="N20" i="18"/>
  <c r="F21" i="18"/>
  <c r="G21" i="18"/>
  <c r="H21" i="18"/>
  <c r="I21" i="18"/>
  <c r="J21" i="18"/>
  <c r="K21" i="18"/>
  <c r="L21" i="18"/>
  <c r="M21" i="18"/>
  <c r="N21" i="18"/>
  <c r="F22" i="18"/>
  <c r="G22" i="18"/>
  <c r="H22" i="18"/>
  <c r="I22" i="18"/>
  <c r="J22" i="18"/>
  <c r="K22" i="18"/>
  <c r="L22" i="18"/>
  <c r="M22" i="18"/>
  <c r="N22" i="18"/>
  <c r="F23" i="18"/>
  <c r="G23" i="18"/>
  <c r="H23" i="18"/>
  <c r="I23" i="18"/>
  <c r="J23" i="18"/>
  <c r="K23" i="18"/>
  <c r="L23" i="18"/>
  <c r="M23" i="18"/>
  <c r="N23" i="18"/>
  <c r="F24" i="18"/>
  <c r="G24" i="18"/>
  <c r="H24" i="18"/>
  <c r="I24" i="18"/>
  <c r="J24" i="18"/>
  <c r="K24" i="18"/>
  <c r="L24" i="18"/>
  <c r="M24" i="18"/>
  <c r="N24" i="18"/>
  <c r="F25" i="18"/>
  <c r="G25" i="18"/>
  <c r="H25" i="18"/>
  <c r="I25" i="18"/>
  <c r="J25" i="18"/>
  <c r="K25" i="18"/>
  <c r="L25" i="18"/>
  <c r="M25" i="18"/>
  <c r="N25" i="18"/>
  <c r="F26" i="18"/>
  <c r="G26" i="18"/>
  <c r="H26" i="18"/>
  <c r="I26" i="18"/>
  <c r="J26" i="18"/>
  <c r="K26" i="18"/>
  <c r="L26" i="18"/>
  <c r="M26" i="18"/>
  <c r="N26" i="18"/>
  <c r="F27" i="18"/>
  <c r="G27" i="18"/>
  <c r="H27" i="18"/>
  <c r="I27" i="18"/>
  <c r="J27" i="18"/>
  <c r="K27" i="18"/>
  <c r="L27" i="18"/>
  <c r="M27" i="18"/>
  <c r="N27" i="18"/>
  <c r="F28" i="18"/>
  <c r="G28" i="18"/>
  <c r="H28" i="18"/>
  <c r="I28" i="18"/>
  <c r="J28" i="18"/>
  <c r="K28" i="18"/>
  <c r="L28" i="18"/>
  <c r="M28" i="18"/>
  <c r="N28" i="18"/>
  <c r="F29" i="18"/>
  <c r="G29" i="18"/>
  <c r="H29" i="18"/>
  <c r="I29" i="18"/>
  <c r="J29" i="18"/>
  <c r="K29" i="18"/>
  <c r="L29" i="18"/>
  <c r="M29" i="18"/>
  <c r="N29" i="18"/>
  <c r="F30" i="18"/>
  <c r="G30" i="18"/>
  <c r="H30" i="18"/>
  <c r="I30" i="18"/>
  <c r="J30" i="18"/>
  <c r="K30" i="18"/>
  <c r="L30" i="18"/>
  <c r="M30" i="18"/>
  <c r="N30" i="18"/>
  <c r="F31" i="18"/>
  <c r="G31" i="18"/>
  <c r="H31" i="18"/>
  <c r="I31" i="18"/>
  <c r="J31" i="18"/>
  <c r="K31" i="18"/>
  <c r="L31" i="18"/>
  <c r="M31" i="18"/>
  <c r="N31" i="18"/>
  <c r="F32" i="18"/>
  <c r="G32" i="18"/>
  <c r="H32" i="18"/>
  <c r="I32" i="18"/>
  <c r="J32" i="18"/>
  <c r="K32" i="18"/>
  <c r="L32" i="18"/>
  <c r="M32" i="18"/>
  <c r="N32" i="18"/>
  <c r="F33" i="18"/>
  <c r="G33" i="18"/>
  <c r="H33" i="18"/>
  <c r="I33" i="18"/>
  <c r="J33" i="18"/>
  <c r="K33" i="18"/>
  <c r="L33" i="18"/>
  <c r="M33" i="18"/>
  <c r="N33" i="18"/>
  <c r="F34" i="18"/>
  <c r="G34" i="18"/>
  <c r="H34" i="18"/>
  <c r="I34" i="18"/>
  <c r="J34" i="18"/>
  <c r="K34" i="18"/>
  <c r="L34" i="18"/>
  <c r="M34" i="18"/>
  <c r="N34" i="18"/>
  <c r="F35" i="18"/>
  <c r="G35" i="18"/>
  <c r="H35" i="18"/>
  <c r="I35" i="18"/>
  <c r="J35" i="18"/>
  <c r="K35" i="18"/>
  <c r="L35" i="18"/>
  <c r="M35" i="18"/>
  <c r="N35" i="18"/>
  <c r="F36" i="18"/>
  <c r="G36" i="18"/>
  <c r="H36" i="18"/>
  <c r="I36" i="18"/>
  <c r="J36" i="18"/>
  <c r="K36" i="18"/>
  <c r="L36" i="18"/>
  <c r="M36" i="18"/>
  <c r="N36" i="18"/>
  <c r="F37" i="18"/>
  <c r="G37" i="18"/>
  <c r="H37" i="18"/>
  <c r="I37" i="18"/>
  <c r="J37" i="18"/>
  <c r="K37" i="18"/>
  <c r="L37" i="18"/>
  <c r="M37" i="18"/>
  <c r="N37" i="18"/>
  <c r="F38" i="18"/>
  <c r="G38" i="18"/>
  <c r="H38" i="18"/>
  <c r="I38" i="18"/>
  <c r="J38" i="18"/>
  <c r="K38" i="18"/>
  <c r="L38" i="18"/>
  <c r="M38" i="18"/>
  <c r="N38" i="18"/>
  <c r="F39" i="18"/>
  <c r="G39" i="18"/>
  <c r="H39" i="18"/>
  <c r="I39" i="18"/>
  <c r="J39" i="18"/>
  <c r="K39" i="18"/>
  <c r="L39" i="18"/>
  <c r="M39" i="18"/>
  <c r="N39" i="18"/>
  <c r="F40" i="18"/>
  <c r="G40" i="18"/>
  <c r="H40" i="18"/>
  <c r="I40" i="18"/>
  <c r="J40" i="18"/>
  <c r="K40" i="18"/>
  <c r="L40" i="18"/>
  <c r="M40" i="18"/>
  <c r="N40" i="18"/>
  <c r="F41" i="18"/>
  <c r="G41" i="18"/>
  <c r="H41" i="18"/>
  <c r="I41" i="18"/>
  <c r="J41" i="18"/>
  <c r="K41" i="18"/>
  <c r="L41" i="18"/>
  <c r="M41" i="18"/>
  <c r="N41" i="18"/>
  <c r="F42" i="18"/>
  <c r="G42" i="18"/>
  <c r="H42" i="18"/>
  <c r="I42" i="18"/>
  <c r="J42" i="18"/>
  <c r="K42" i="18"/>
  <c r="L42" i="18"/>
  <c r="M42" i="18"/>
  <c r="N42" i="18"/>
  <c r="F43" i="18"/>
  <c r="G43" i="18"/>
  <c r="H43" i="18"/>
  <c r="I43" i="18"/>
  <c r="J43" i="18"/>
  <c r="K43" i="18"/>
  <c r="L43" i="18"/>
  <c r="M43" i="18"/>
  <c r="N43" i="18"/>
  <c r="F44" i="18"/>
  <c r="G44" i="18"/>
  <c r="H44" i="18"/>
  <c r="I44" i="18"/>
  <c r="J44" i="18"/>
  <c r="K44" i="18"/>
  <c r="L44" i="18"/>
  <c r="M44" i="18"/>
  <c r="N44" i="18"/>
  <c r="F45" i="18"/>
  <c r="G45" i="18"/>
  <c r="H45" i="18"/>
  <c r="I45" i="18"/>
  <c r="J45" i="18"/>
  <c r="K45" i="18"/>
  <c r="L45" i="18"/>
  <c r="M45" i="18"/>
  <c r="N45" i="18"/>
  <c r="F46" i="18"/>
  <c r="G46" i="18"/>
  <c r="H46" i="18"/>
  <c r="I46" i="18"/>
  <c r="J46" i="18"/>
  <c r="K46" i="18"/>
  <c r="L46" i="18"/>
  <c r="M46" i="18"/>
  <c r="N46" i="18"/>
  <c r="F47" i="18"/>
  <c r="G47" i="18"/>
  <c r="H47" i="18"/>
  <c r="I47" i="18"/>
  <c r="J47" i="18"/>
  <c r="K47" i="18"/>
  <c r="L47" i="18"/>
  <c r="M47" i="18"/>
  <c r="N47" i="18"/>
  <c r="F48" i="18"/>
  <c r="G48" i="18"/>
  <c r="H48" i="18"/>
  <c r="I48" i="18"/>
  <c r="J48" i="18"/>
  <c r="K48" i="18"/>
  <c r="L48" i="18"/>
  <c r="M48" i="18"/>
  <c r="N48" i="18"/>
  <c r="F49" i="18"/>
  <c r="G49" i="18"/>
  <c r="H49" i="18"/>
  <c r="I49" i="18"/>
  <c r="J49" i="18"/>
  <c r="K49" i="18"/>
  <c r="L49" i="18"/>
  <c r="M49" i="18"/>
  <c r="N49" i="18"/>
  <c r="F50" i="18"/>
  <c r="G50" i="18"/>
  <c r="H50" i="18"/>
  <c r="I50" i="18"/>
  <c r="J50" i="18"/>
  <c r="K50" i="18"/>
  <c r="L50" i="18"/>
  <c r="M50" i="18"/>
  <c r="N50" i="18"/>
  <c r="F51" i="18"/>
  <c r="G51" i="18"/>
  <c r="H51" i="18"/>
  <c r="I51" i="18"/>
  <c r="J51" i="18"/>
  <c r="K51" i="18"/>
  <c r="L51" i="18"/>
  <c r="M51" i="18"/>
  <c r="N51" i="18"/>
  <c r="F52" i="18"/>
  <c r="G52" i="18"/>
  <c r="H52" i="18"/>
  <c r="I52" i="18"/>
  <c r="J52" i="18"/>
  <c r="K52" i="18"/>
  <c r="L52" i="18"/>
  <c r="M52" i="18"/>
  <c r="N52" i="18"/>
  <c r="F53" i="18"/>
  <c r="G53" i="18"/>
  <c r="H53" i="18"/>
  <c r="I53" i="18"/>
  <c r="J53" i="18"/>
  <c r="K53" i="18"/>
  <c r="L53" i="18"/>
  <c r="M53" i="18"/>
  <c r="N53" i="18"/>
  <c r="F54" i="18"/>
  <c r="G54" i="18"/>
  <c r="H54" i="18"/>
  <c r="I54" i="18"/>
  <c r="J54" i="18"/>
  <c r="K54" i="18"/>
  <c r="L54" i="18"/>
  <c r="M54" i="18"/>
  <c r="N54" i="18"/>
  <c r="F55" i="18"/>
  <c r="G55" i="18"/>
  <c r="H55" i="18"/>
  <c r="I55" i="18"/>
  <c r="J55" i="18"/>
  <c r="K55" i="18"/>
  <c r="L55" i="18"/>
  <c r="M55" i="18"/>
  <c r="N55" i="18"/>
  <c r="F56" i="18"/>
  <c r="G56" i="18"/>
  <c r="H56" i="18"/>
  <c r="I56" i="18"/>
  <c r="J56" i="18"/>
  <c r="K56" i="18"/>
  <c r="L56" i="18"/>
  <c r="M56" i="18"/>
  <c r="N56" i="18"/>
  <c r="F57" i="18"/>
  <c r="G57" i="18"/>
  <c r="H57" i="18"/>
  <c r="I57" i="18"/>
  <c r="J57" i="18"/>
  <c r="K57" i="18"/>
  <c r="L57" i="18"/>
  <c r="M57" i="18"/>
  <c r="N57" i="18"/>
  <c r="F58" i="18"/>
  <c r="G58" i="18"/>
  <c r="H58" i="18"/>
  <c r="I58" i="18"/>
  <c r="J58" i="18"/>
  <c r="K58" i="18"/>
  <c r="L58" i="18"/>
  <c r="M58" i="18"/>
  <c r="N58" i="18"/>
  <c r="F59" i="18"/>
  <c r="G59" i="18"/>
  <c r="H59" i="18"/>
  <c r="I59" i="18"/>
  <c r="J59" i="18"/>
  <c r="K59" i="18"/>
  <c r="L59" i="18"/>
  <c r="M59" i="18"/>
  <c r="N59" i="18"/>
  <c r="F60" i="18"/>
  <c r="G60" i="18"/>
  <c r="H60" i="18"/>
  <c r="I60" i="18"/>
  <c r="J60" i="18"/>
  <c r="K60" i="18"/>
  <c r="L60" i="18"/>
  <c r="M60" i="18"/>
  <c r="N60" i="18"/>
  <c r="F61" i="18"/>
  <c r="G61" i="18"/>
  <c r="H61" i="18"/>
  <c r="I61" i="18"/>
  <c r="J61" i="18"/>
  <c r="K61" i="18"/>
  <c r="L61" i="18"/>
  <c r="M61" i="18"/>
  <c r="N61" i="18"/>
  <c r="F62" i="18"/>
  <c r="G62" i="18"/>
  <c r="H62" i="18"/>
  <c r="I62" i="18"/>
  <c r="J62" i="18"/>
  <c r="K62" i="18"/>
  <c r="L62" i="18"/>
  <c r="M62" i="18"/>
  <c r="N62" i="18"/>
  <c r="F63" i="18"/>
  <c r="G63" i="18"/>
  <c r="H63" i="18"/>
  <c r="I63" i="18"/>
  <c r="J63" i="18"/>
  <c r="K63" i="18"/>
  <c r="L63" i="18"/>
  <c r="M63" i="18"/>
  <c r="N63" i="18"/>
  <c r="F64" i="18"/>
  <c r="G64" i="18"/>
  <c r="H64" i="18"/>
  <c r="I64" i="18"/>
  <c r="J64" i="18"/>
  <c r="K64" i="18"/>
  <c r="L64" i="18"/>
  <c r="M64" i="18"/>
  <c r="N64" i="18"/>
  <c r="F65" i="18"/>
  <c r="G65" i="18"/>
  <c r="H65" i="18"/>
  <c r="I65" i="18"/>
  <c r="J65" i="18"/>
  <c r="K65" i="18"/>
  <c r="L65" i="18"/>
  <c r="M65" i="18"/>
  <c r="N65" i="18"/>
  <c r="F66" i="18"/>
  <c r="G66" i="18"/>
  <c r="H66" i="18"/>
  <c r="I66" i="18"/>
  <c r="J66" i="18"/>
  <c r="K66" i="18"/>
  <c r="L66" i="18"/>
  <c r="M66" i="18"/>
  <c r="N66" i="18"/>
  <c r="F67" i="18"/>
  <c r="G67" i="18"/>
  <c r="H67" i="18"/>
  <c r="I67" i="18"/>
  <c r="J67" i="18"/>
  <c r="K67" i="18"/>
  <c r="L67" i="18"/>
  <c r="M67" i="18"/>
  <c r="N67" i="18"/>
  <c r="F68" i="18"/>
  <c r="G68" i="18"/>
  <c r="H68" i="18"/>
  <c r="I68" i="18"/>
  <c r="J68" i="18"/>
  <c r="K68" i="18"/>
  <c r="L68" i="18"/>
  <c r="M68" i="18"/>
  <c r="N68" i="18"/>
  <c r="F69" i="18"/>
  <c r="G69" i="18"/>
  <c r="H69" i="18"/>
  <c r="I69" i="18"/>
  <c r="J69" i="18"/>
  <c r="K69" i="18"/>
  <c r="L69" i="18"/>
  <c r="M69" i="18"/>
  <c r="N69" i="18"/>
  <c r="F70" i="18"/>
  <c r="G70" i="18"/>
  <c r="H70" i="18"/>
  <c r="I70" i="18"/>
  <c r="J70" i="18"/>
  <c r="K70" i="18"/>
  <c r="L70" i="18"/>
  <c r="M70" i="18"/>
  <c r="N70" i="18"/>
  <c r="F71" i="18"/>
  <c r="G71" i="18"/>
  <c r="H71" i="18"/>
  <c r="I71" i="18"/>
  <c r="J71" i="18"/>
  <c r="K71" i="18"/>
  <c r="L71" i="18"/>
  <c r="M71" i="18"/>
  <c r="N71" i="18"/>
  <c r="F72" i="18"/>
  <c r="G72" i="18"/>
  <c r="H72" i="18"/>
  <c r="I72" i="18"/>
  <c r="J72" i="18"/>
  <c r="K72" i="18"/>
  <c r="L72" i="18"/>
  <c r="M72" i="18"/>
  <c r="N72" i="18"/>
  <c r="F73" i="18"/>
  <c r="G73" i="18"/>
  <c r="H73" i="18"/>
  <c r="I73" i="18"/>
  <c r="J73" i="18"/>
  <c r="K73" i="18"/>
  <c r="L73" i="18"/>
  <c r="M73" i="18"/>
  <c r="N73" i="18"/>
  <c r="F74" i="18"/>
  <c r="G74" i="18"/>
  <c r="H74" i="18"/>
  <c r="I74" i="18"/>
  <c r="J74" i="18"/>
  <c r="K74" i="18"/>
  <c r="L74" i="18"/>
  <c r="M74" i="18"/>
  <c r="N74" i="18"/>
  <c r="F75" i="18"/>
  <c r="G75" i="18"/>
  <c r="H75" i="18"/>
  <c r="I75" i="18"/>
  <c r="J75" i="18"/>
  <c r="K75" i="18"/>
  <c r="L75" i="18"/>
  <c r="M75" i="18"/>
  <c r="N75" i="18"/>
  <c r="F76" i="18"/>
  <c r="G76" i="18"/>
  <c r="H76" i="18"/>
  <c r="I76" i="18"/>
  <c r="J76" i="18"/>
  <c r="K76" i="18"/>
  <c r="L76" i="18"/>
  <c r="M76" i="18"/>
  <c r="N76" i="18"/>
  <c r="F77" i="18"/>
  <c r="G77" i="18"/>
  <c r="H77" i="18"/>
  <c r="I77" i="18"/>
  <c r="J77" i="18"/>
  <c r="K77" i="18"/>
  <c r="L77" i="18"/>
  <c r="M77" i="18"/>
  <c r="N77" i="18"/>
  <c r="F78" i="18"/>
  <c r="G78" i="18"/>
  <c r="H78" i="18"/>
  <c r="I78" i="18"/>
  <c r="J78" i="18"/>
  <c r="K78" i="18"/>
  <c r="L78" i="18"/>
  <c r="M78" i="18"/>
  <c r="N78" i="18"/>
  <c r="F79" i="18"/>
  <c r="G79" i="18"/>
  <c r="H79" i="18"/>
  <c r="I79" i="18"/>
  <c r="J79" i="18"/>
  <c r="K79" i="18"/>
  <c r="L79" i="18"/>
  <c r="M79" i="18"/>
  <c r="N79" i="18"/>
  <c r="F80" i="18"/>
  <c r="G80" i="18"/>
  <c r="H80" i="18"/>
  <c r="I80" i="18"/>
  <c r="J80" i="18"/>
  <c r="K80" i="18"/>
  <c r="L80" i="18"/>
  <c r="M80" i="18"/>
  <c r="N80" i="18"/>
  <c r="F81" i="18"/>
  <c r="G81" i="18"/>
  <c r="H81" i="18"/>
  <c r="I81" i="18"/>
  <c r="J81" i="18"/>
  <c r="K81" i="18"/>
  <c r="L81" i="18"/>
  <c r="M81" i="18"/>
  <c r="N81" i="18"/>
  <c r="F82" i="18"/>
  <c r="G82" i="18"/>
  <c r="H82" i="18"/>
  <c r="I82" i="18"/>
  <c r="J82" i="18"/>
  <c r="K82" i="18"/>
  <c r="L82" i="18"/>
  <c r="M82" i="18"/>
  <c r="N82" i="18"/>
  <c r="F83" i="18"/>
  <c r="G83" i="18"/>
  <c r="H83" i="18"/>
  <c r="I83" i="18"/>
  <c r="J83" i="18"/>
  <c r="K83" i="18"/>
  <c r="L83" i="18"/>
  <c r="M83" i="18"/>
  <c r="N83" i="18"/>
  <c r="F84" i="18"/>
  <c r="G84" i="18"/>
  <c r="H84" i="18"/>
  <c r="I84" i="18"/>
  <c r="J84" i="18"/>
  <c r="K84" i="18"/>
  <c r="L84" i="18"/>
  <c r="M84" i="18"/>
  <c r="N84" i="18"/>
  <c r="F85" i="18"/>
  <c r="G85" i="18"/>
  <c r="H85" i="18"/>
  <c r="I85" i="18"/>
  <c r="J85" i="18"/>
  <c r="K85" i="18"/>
  <c r="L85" i="18"/>
  <c r="M85" i="18"/>
  <c r="N85" i="18"/>
  <c r="F86" i="18"/>
  <c r="G86" i="18"/>
  <c r="H86" i="18"/>
  <c r="I86" i="18"/>
  <c r="J86" i="18"/>
  <c r="K86" i="18"/>
  <c r="L86" i="18"/>
  <c r="M86" i="18"/>
  <c r="N86" i="18"/>
  <c r="F87" i="18"/>
  <c r="G87" i="18"/>
  <c r="H87" i="18"/>
  <c r="I87" i="18"/>
  <c r="J87" i="18"/>
  <c r="K87" i="18"/>
  <c r="L87" i="18"/>
  <c r="M87" i="18"/>
  <c r="N87" i="18"/>
  <c r="F88" i="18"/>
  <c r="G88" i="18"/>
  <c r="H88" i="18"/>
  <c r="I88" i="18"/>
  <c r="J88" i="18"/>
  <c r="K88" i="18"/>
  <c r="L88" i="18"/>
  <c r="M88" i="18"/>
  <c r="N88" i="18"/>
  <c r="F89" i="18"/>
  <c r="G89" i="18"/>
  <c r="H89" i="18"/>
  <c r="I89" i="18"/>
  <c r="J89" i="18"/>
  <c r="K89" i="18"/>
  <c r="L89" i="18"/>
  <c r="M89" i="18"/>
  <c r="N89" i="18"/>
  <c r="F90" i="18"/>
  <c r="G90" i="18"/>
  <c r="H90" i="18"/>
  <c r="I90" i="18"/>
  <c r="J90" i="18"/>
  <c r="K90" i="18"/>
  <c r="L90" i="18"/>
  <c r="M90" i="18"/>
  <c r="N90" i="18"/>
  <c r="F91" i="18"/>
  <c r="G91" i="18"/>
  <c r="H91" i="18"/>
  <c r="I91" i="18"/>
  <c r="J91" i="18"/>
  <c r="K91" i="18"/>
  <c r="L91" i="18"/>
  <c r="M91" i="18"/>
  <c r="N91" i="18"/>
  <c r="F92" i="18"/>
  <c r="G92" i="18"/>
  <c r="H92" i="18"/>
  <c r="I92" i="18"/>
  <c r="J92" i="18"/>
  <c r="K92" i="18"/>
  <c r="L92" i="18"/>
  <c r="M92" i="18"/>
  <c r="N92" i="18"/>
  <c r="F93" i="18"/>
  <c r="G93" i="18"/>
  <c r="H93" i="18"/>
  <c r="I93" i="18"/>
  <c r="J93" i="18"/>
  <c r="K93" i="18"/>
  <c r="L93" i="18"/>
  <c r="M93" i="18"/>
  <c r="N93" i="18"/>
  <c r="F94" i="18"/>
  <c r="G94" i="18"/>
  <c r="H94" i="18"/>
  <c r="I94" i="18"/>
  <c r="J94" i="18"/>
  <c r="K94" i="18"/>
  <c r="L94" i="18"/>
  <c r="M94" i="18"/>
  <c r="N94" i="18"/>
  <c r="F95" i="18"/>
  <c r="G95" i="18"/>
  <c r="H95" i="18"/>
  <c r="I95" i="18"/>
  <c r="J95" i="18"/>
  <c r="K95" i="18"/>
  <c r="L95" i="18"/>
  <c r="M95" i="18"/>
  <c r="N95" i="18"/>
  <c r="F96" i="18"/>
  <c r="G96" i="18"/>
  <c r="H96" i="18"/>
  <c r="I96" i="18"/>
  <c r="J96" i="18"/>
  <c r="K96" i="18"/>
  <c r="L96" i="18"/>
  <c r="M96" i="18"/>
  <c r="N96" i="18"/>
  <c r="F97" i="18"/>
  <c r="G97" i="18"/>
  <c r="H97" i="18"/>
  <c r="I97" i="18"/>
  <c r="J97" i="18"/>
  <c r="K97" i="18"/>
  <c r="L97" i="18"/>
  <c r="M97" i="18"/>
  <c r="N97" i="18"/>
  <c r="F98" i="18"/>
  <c r="G98" i="18"/>
  <c r="H98" i="18"/>
  <c r="I98" i="18"/>
  <c r="J98" i="18"/>
  <c r="K98" i="18"/>
  <c r="L98" i="18"/>
  <c r="M98" i="18"/>
  <c r="N98" i="18"/>
  <c r="F99" i="18"/>
  <c r="G99" i="18"/>
  <c r="H99" i="18"/>
  <c r="I99" i="18"/>
  <c r="J99" i="18"/>
  <c r="K99" i="18"/>
  <c r="L99" i="18"/>
  <c r="M99" i="18"/>
  <c r="N99" i="18"/>
  <c r="F100" i="18"/>
  <c r="G100" i="18"/>
  <c r="H100" i="18"/>
  <c r="I100" i="18"/>
  <c r="J100" i="18"/>
  <c r="K100" i="18"/>
  <c r="L100" i="18"/>
  <c r="M100" i="18"/>
  <c r="N100" i="18"/>
  <c r="F101" i="18"/>
  <c r="G101" i="18"/>
  <c r="H101" i="18"/>
  <c r="I101" i="18"/>
  <c r="J101" i="18"/>
  <c r="K101" i="18"/>
  <c r="L101" i="18"/>
  <c r="M101" i="18"/>
  <c r="N101" i="18"/>
  <c r="F102" i="18"/>
  <c r="G102" i="18"/>
  <c r="H102" i="18"/>
  <c r="I102" i="18"/>
  <c r="J102" i="18"/>
  <c r="K102" i="18"/>
  <c r="L102" i="18"/>
  <c r="M102" i="18"/>
  <c r="N102" i="18"/>
  <c r="F103" i="18"/>
  <c r="G103" i="18"/>
  <c r="H103" i="18"/>
  <c r="I103" i="18"/>
  <c r="J103" i="18"/>
  <c r="K103" i="18"/>
  <c r="L103" i="18"/>
  <c r="M103" i="18"/>
  <c r="N103" i="18"/>
  <c r="F104" i="18"/>
  <c r="G104" i="18"/>
  <c r="H104" i="18"/>
  <c r="I104" i="18"/>
  <c r="J104" i="18"/>
  <c r="K104" i="18"/>
  <c r="L104" i="18"/>
  <c r="M104" i="18"/>
  <c r="N104" i="18"/>
  <c r="F105" i="18"/>
  <c r="G105" i="18"/>
  <c r="H105" i="18"/>
  <c r="I105" i="18"/>
  <c r="J105" i="18"/>
  <c r="K105" i="18"/>
  <c r="L105" i="18"/>
  <c r="M105" i="18"/>
  <c r="N105" i="18"/>
  <c r="F106" i="18"/>
  <c r="G106" i="18"/>
  <c r="H106" i="18"/>
  <c r="I106" i="18"/>
  <c r="J106" i="18"/>
  <c r="K106" i="18"/>
  <c r="L106" i="18"/>
  <c r="M106" i="18"/>
  <c r="N106" i="18"/>
  <c r="F107" i="18"/>
  <c r="G107" i="18"/>
  <c r="H107" i="18"/>
  <c r="I107" i="18"/>
  <c r="J107" i="18"/>
  <c r="K107" i="18"/>
  <c r="L107" i="18"/>
  <c r="M107" i="18"/>
  <c r="N107" i="18"/>
  <c r="F108" i="18"/>
  <c r="G108" i="18"/>
  <c r="H108" i="18"/>
  <c r="I108" i="18"/>
  <c r="J108" i="18"/>
  <c r="K108" i="18"/>
  <c r="L108" i="18"/>
  <c r="M108" i="18"/>
  <c r="N108" i="18"/>
  <c r="F109" i="18"/>
  <c r="G109" i="18"/>
  <c r="H109" i="18"/>
  <c r="I109" i="18"/>
  <c r="J109" i="18"/>
  <c r="K109" i="18"/>
  <c r="L109" i="18"/>
  <c r="M109" i="18"/>
  <c r="N109" i="18"/>
  <c r="F110" i="18"/>
  <c r="G110" i="18"/>
  <c r="H110" i="18"/>
  <c r="I110" i="18"/>
  <c r="J110" i="18"/>
  <c r="K110" i="18"/>
  <c r="L110" i="18"/>
  <c r="M110" i="18"/>
  <c r="N110" i="18"/>
  <c r="F111" i="18"/>
  <c r="G111" i="18"/>
  <c r="H111" i="18"/>
  <c r="I111" i="18"/>
  <c r="J111" i="18"/>
  <c r="K111" i="18"/>
  <c r="L111" i="18"/>
  <c r="M111" i="18"/>
  <c r="N111" i="18"/>
  <c r="F112" i="18"/>
  <c r="G112" i="18"/>
  <c r="H112" i="18"/>
  <c r="I112" i="18"/>
  <c r="J112" i="18"/>
  <c r="K112" i="18"/>
  <c r="L112" i="18"/>
  <c r="M112" i="18"/>
  <c r="N112" i="18"/>
  <c r="F113" i="18"/>
  <c r="G113" i="18"/>
  <c r="H113" i="18"/>
  <c r="I113" i="18"/>
  <c r="J113" i="18"/>
  <c r="K113" i="18"/>
  <c r="L113" i="18"/>
  <c r="M113" i="18"/>
  <c r="N113" i="18"/>
  <c r="F114" i="18"/>
  <c r="G114" i="18"/>
  <c r="H114" i="18"/>
  <c r="I114" i="18"/>
  <c r="J114" i="18"/>
  <c r="K114" i="18"/>
  <c r="L114" i="18"/>
  <c r="M114" i="18"/>
  <c r="N114" i="18"/>
  <c r="F115" i="18"/>
  <c r="G115" i="18"/>
  <c r="H115" i="18"/>
  <c r="I115" i="18"/>
  <c r="J115" i="18"/>
  <c r="K115" i="18"/>
  <c r="L115" i="18"/>
  <c r="M115" i="18"/>
  <c r="N115" i="18"/>
  <c r="F116" i="18"/>
  <c r="G116" i="18"/>
  <c r="H116" i="18"/>
  <c r="I116" i="18"/>
  <c r="J116" i="18"/>
  <c r="K116" i="18"/>
  <c r="L116" i="18"/>
  <c r="M116" i="18"/>
  <c r="N116" i="18"/>
  <c r="F117" i="18"/>
  <c r="G117" i="18"/>
  <c r="H117" i="18"/>
  <c r="I117" i="18"/>
  <c r="J117" i="18"/>
  <c r="K117" i="18"/>
  <c r="L117" i="18"/>
  <c r="M117" i="18"/>
  <c r="N117" i="18"/>
  <c r="F118" i="18"/>
  <c r="G118" i="18"/>
  <c r="H118" i="18"/>
  <c r="I118" i="18"/>
  <c r="J118" i="18"/>
  <c r="K118" i="18"/>
  <c r="L118" i="18"/>
  <c r="M118" i="18"/>
  <c r="N118" i="18"/>
  <c r="F119" i="18"/>
  <c r="G119" i="18"/>
  <c r="H119" i="18"/>
  <c r="I119" i="18"/>
  <c r="J119" i="18"/>
  <c r="K119" i="18"/>
  <c r="L119" i="18"/>
  <c r="M119" i="18"/>
  <c r="N119" i="18"/>
  <c r="F120" i="18"/>
  <c r="G120" i="18"/>
  <c r="H120" i="18"/>
  <c r="I120" i="18"/>
  <c r="J120" i="18"/>
  <c r="K120" i="18"/>
  <c r="L120" i="18"/>
  <c r="M120" i="18"/>
  <c r="N120" i="18"/>
  <c r="F121" i="18"/>
  <c r="G121" i="18"/>
  <c r="H121" i="18"/>
  <c r="I121" i="18"/>
  <c r="J121" i="18"/>
  <c r="K121" i="18"/>
  <c r="L121" i="18"/>
  <c r="M121" i="18"/>
  <c r="N121" i="18"/>
  <c r="F122" i="18"/>
  <c r="G122" i="18"/>
  <c r="H122" i="18"/>
  <c r="I122" i="18"/>
  <c r="J122" i="18"/>
  <c r="K122" i="18"/>
  <c r="L122" i="18"/>
  <c r="M122" i="18"/>
  <c r="N122" i="18"/>
  <c r="F123" i="18"/>
  <c r="G123" i="18"/>
  <c r="H123" i="18"/>
  <c r="I123" i="18"/>
  <c r="J123" i="18"/>
  <c r="K123" i="18"/>
  <c r="L123" i="18"/>
  <c r="M123" i="18"/>
  <c r="N123" i="18"/>
  <c r="F124" i="18"/>
  <c r="G124" i="18"/>
  <c r="H124" i="18"/>
  <c r="I124" i="18"/>
  <c r="J124" i="18"/>
  <c r="K124" i="18"/>
  <c r="L124" i="18"/>
  <c r="M124" i="18"/>
  <c r="N124" i="18"/>
  <c r="F125" i="18"/>
  <c r="G125" i="18"/>
  <c r="H125" i="18"/>
  <c r="I125" i="18"/>
  <c r="J125" i="18"/>
  <c r="K125" i="18"/>
  <c r="L125" i="18"/>
  <c r="M125" i="18"/>
  <c r="N125" i="18"/>
  <c r="F126" i="18"/>
  <c r="G126" i="18"/>
  <c r="H126" i="18"/>
  <c r="I126" i="18"/>
  <c r="J126" i="18"/>
  <c r="K126" i="18"/>
  <c r="L126" i="18"/>
  <c r="M126" i="18"/>
  <c r="N126" i="18"/>
  <c r="F127" i="18"/>
  <c r="G127" i="18"/>
  <c r="H127" i="18"/>
  <c r="I127" i="18"/>
  <c r="J127" i="18"/>
  <c r="K127" i="18"/>
  <c r="L127" i="18"/>
  <c r="M127" i="18"/>
  <c r="N127" i="18"/>
  <c r="F128" i="18"/>
  <c r="G128" i="18"/>
  <c r="H128" i="18"/>
  <c r="I128" i="18"/>
  <c r="J128" i="18"/>
  <c r="K128" i="18"/>
  <c r="L128" i="18"/>
  <c r="M128" i="18"/>
  <c r="N128" i="18"/>
  <c r="F129" i="18"/>
  <c r="G129" i="18"/>
  <c r="H129" i="18"/>
  <c r="I129" i="18"/>
  <c r="J129" i="18"/>
  <c r="K129" i="18"/>
  <c r="L129" i="18"/>
  <c r="M129" i="18"/>
  <c r="N129" i="18"/>
  <c r="F130" i="18"/>
  <c r="G130" i="18"/>
  <c r="H130" i="18"/>
  <c r="I130" i="18"/>
  <c r="J130" i="18"/>
  <c r="K130" i="18"/>
  <c r="L130" i="18"/>
  <c r="M130" i="18"/>
  <c r="N130" i="18"/>
  <c r="F131" i="18"/>
  <c r="G131" i="18"/>
  <c r="H131" i="18"/>
  <c r="I131" i="18"/>
  <c r="J131" i="18"/>
  <c r="K131" i="18"/>
  <c r="L131" i="18"/>
  <c r="M131" i="18"/>
  <c r="N131" i="18"/>
  <c r="F132" i="18"/>
  <c r="G132" i="18"/>
  <c r="H132" i="18"/>
  <c r="I132" i="18"/>
  <c r="J132" i="18"/>
  <c r="K132" i="18"/>
  <c r="L132" i="18"/>
  <c r="M132" i="18"/>
  <c r="N132" i="18"/>
  <c r="F133" i="18"/>
  <c r="G133" i="18"/>
  <c r="H133" i="18"/>
  <c r="I133" i="18"/>
  <c r="J133" i="18"/>
  <c r="K133" i="18"/>
  <c r="L133" i="18"/>
  <c r="M133" i="18"/>
  <c r="N133" i="18"/>
  <c r="F134" i="18"/>
  <c r="G134" i="18"/>
  <c r="H134" i="18"/>
  <c r="I134" i="18"/>
  <c r="J134" i="18"/>
  <c r="K134" i="18"/>
  <c r="L134" i="18"/>
  <c r="M134" i="18"/>
  <c r="N134" i="18"/>
  <c r="F135" i="18"/>
  <c r="G135" i="18"/>
  <c r="H135" i="18"/>
  <c r="I135" i="18"/>
  <c r="J135" i="18"/>
  <c r="K135" i="18"/>
  <c r="L135" i="18"/>
  <c r="M135" i="18"/>
  <c r="N135" i="18"/>
  <c r="F136" i="18"/>
  <c r="G136" i="18"/>
  <c r="H136" i="18"/>
  <c r="I136" i="18"/>
  <c r="J136" i="18"/>
  <c r="K136" i="18"/>
  <c r="L136" i="18"/>
  <c r="M136" i="18"/>
  <c r="N136" i="18"/>
  <c r="F137" i="18"/>
  <c r="G137" i="18"/>
  <c r="H137" i="18"/>
  <c r="I137" i="18"/>
  <c r="J137" i="18"/>
  <c r="K137" i="18"/>
  <c r="L137" i="18"/>
  <c r="M137" i="18"/>
  <c r="N137" i="18"/>
  <c r="F138" i="18"/>
  <c r="G138" i="18"/>
  <c r="H138" i="18"/>
  <c r="I138" i="18"/>
  <c r="J138" i="18"/>
  <c r="K138" i="18"/>
  <c r="L138" i="18"/>
  <c r="M138" i="18"/>
  <c r="N138" i="18"/>
  <c r="F139" i="18"/>
  <c r="G139" i="18"/>
  <c r="H139" i="18"/>
  <c r="I139" i="18"/>
  <c r="J139" i="18"/>
  <c r="K139" i="18"/>
  <c r="L139" i="18"/>
  <c r="M139" i="18"/>
  <c r="N139" i="18"/>
  <c r="F140" i="18"/>
  <c r="G140" i="18"/>
  <c r="H140" i="18"/>
  <c r="I140" i="18"/>
  <c r="J140" i="18"/>
  <c r="K140" i="18"/>
  <c r="L140" i="18"/>
  <c r="M140" i="18"/>
  <c r="N140" i="18"/>
  <c r="F141" i="18"/>
  <c r="G141" i="18"/>
  <c r="H141" i="18"/>
  <c r="I141" i="18"/>
  <c r="J141" i="18"/>
  <c r="K141" i="18"/>
  <c r="L141" i="18"/>
  <c r="M141" i="18"/>
  <c r="N141" i="18"/>
  <c r="F142" i="18"/>
  <c r="G142" i="18"/>
  <c r="H142" i="18"/>
  <c r="I142" i="18"/>
  <c r="J142" i="18"/>
  <c r="K142" i="18"/>
  <c r="L142" i="18"/>
  <c r="M142" i="18"/>
  <c r="N142" i="18"/>
  <c r="F143" i="18"/>
  <c r="G143" i="18"/>
  <c r="H143" i="18"/>
  <c r="I143" i="18"/>
  <c r="J143" i="18"/>
  <c r="K143" i="18"/>
  <c r="L143" i="18"/>
  <c r="M143" i="18"/>
  <c r="N143" i="18"/>
  <c r="F144" i="18"/>
  <c r="G144" i="18"/>
  <c r="H144" i="18"/>
  <c r="I144" i="18"/>
  <c r="J144" i="18"/>
  <c r="K144" i="18"/>
  <c r="L144" i="18"/>
  <c r="M144" i="18"/>
  <c r="N144" i="18"/>
  <c r="F145" i="18"/>
  <c r="G145" i="18"/>
  <c r="H145" i="18"/>
  <c r="I145" i="18"/>
  <c r="J145" i="18"/>
  <c r="K145" i="18"/>
  <c r="L145" i="18"/>
  <c r="M145" i="18"/>
  <c r="N145" i="18"/>
  <c r="F146" i="18"/>
  <c r="G146" i="18"/>
  <c r="H146" i="18"/>
  <c r="I146" i="18"/>
  <c r="J146" i="18"/>
  <c r="K146" i="18"/>
  <c r="L146" i="18"/>
  <c r="M146" i="18"/>
  <c r="N146" i="18"/>
  <c r="F147" i="18"/>
  <c r="G147" i="18"/>
  <c r="H147" i="18"/>
  <c r="I147" i="18"/>
  <c r="J147" i="18"/>
  <c r="K147" i="18"/>
  <c r="L147" i="18"/>
  <c r="M147" i="18"/>
  <c r="N147" i="18"/>
  <c r="F148" i="18"/>
  <c r="G148" i="18"/>
  <c r="H148" i="18"/>
  <c r="I148" i="18"/>
  <c r="J148" i="18"/>
  <c r="K148" i="18"/>
  <c r="L148" i="18"/>
  <c r="M148" i="18"/>
  <c r="N148" i="18"/>
  <c r="F149" i="18"/>
  <c r="G149" i="18"/>
  <c r="H149" i="18"/>
  <c r="I149" i="18"/>
  <c r="J149" i="18"/>
  <c r="K149" i="18"/>
  <c r="L149" i="18"/>
  <c r="M149" i="18"/>
  <c r="N149" i="18"/>
  <c r="F150" i="18"/>
  <c r="G150" i="18"/>
  <c r="H150" i="18"/>
  <c r="I150" i="18"/>
  <c r="J150" i="18"/>
  <c r="K150" i="18"/>
  <c r="L150" i="18"/>
  <c r="M150" i="18"/>
  <c r="N150" i="18"/>
  <c r="F151" i="18"/>
  <c r="G151" i="18"/>
  <c r="H151" i="18"/>
  <c r="I151" i="18"/>
  <c r="J151" i="18"/>
  <c r="K151" i="18"/>
  <c r="L151" i="18"/>
  <c r="M151" i="18"/>
  <c r="N151" i="18"/>
  <c r="F152" i="18"/>
  <c r="G152" i="18"/>
  <c r="H152" i="18"/>
  <c r="I152" i="18"/>
  <c r="J152" i="18"/>
  <c r="K152" i="18"/>
  <c r="L152" i="18"/>
  <c r="M152" i="18"/>
  <c r="N152" i="18"/>
  <c r="F153" i="18"/>
  <c r="G153" i="18"/>
  <c r="H153" i="18"/>
  <c r="I153" i="18"/>
  <c r="J153" i="18"/>
  <c r="K153" i="18"/>
  <c r="L153" i="18"/>
  <c r="M153" i="18"/>
  <c r="N153" i="18"/>
  <c r="F154" i="18"/>
  <c r="G154" i="18"/>
  <c r="H154" i="18"/>
  <c r="I154" i="18"/>
  <c r="J154" i="18"/>
  <c r="K154" i="18"/>
  <c r="L154" i="18"/>
  <c r="M154" i="18"/>
  <c r="N154" i="18"/>
  <c r="F155" i="18"/>
  <c r="G155" i="18"/>
  <c r="H155" i="18"/>
  <c r="I155" i="18"/>
  <c r="J155" i="18"/>
  <c r="K155" i="18"/>
  <c r="L155" i="18"/>
  <c r="M155" i="18"/>
  <c r="N155" i="18"/>
  <c r="F156" i="18"/>
  <c r="G156" i="18"/>
  <c r="H156" i="18"/>
  <c r="I156" i="18"/>
  <c r="J156" i="18"/>
  <c r="K156" i="18"/>
  <c r="L156" i="18"/>
  <c r="M156" i="18"/>
  <c r="N156" i="18"/>
  <c r="F157" i="18"/>
  <c r="G157" i="18"/>
  <c r="H157" i="18"/>
  <c r="I157" i="18"/>
  <c r="J157" i="18"/>
  <c r="K157" i="18"/>
  <c r="L157" i="18"/>
  <c r="M157" i="18"/>
  <c r="N157" i="18"/>
  <c r="F158" i="18"/>
  <c r="G158" i="18"/>
  <c r="H158" i="18"/>
  <c r="I158" i="18"/>
  <c r="J158" i="18"/>
  <c r="K158" i="18"/>
  <c r="L158" i="18"/>
  <c r="M158" i="18"/>
  <c r="N158" i="18"/>
  <c r="F159" i="18"/>
  <c r="G159" i="18"/>
  <c r="H159" i="18"/>
  <c r="I159" i="18"/>
  <c r="J159" i="18"/>
  <c r="K159" i="18"/>
  <c r="L159" i="18"/>
  <c r="M159" i="18"/>
  <c r="N159" i="18"/>
  <c r="F160" i="18"/>
  <c r="G160" i="18"/>
  <c r="H160" i="18"/>
  <c r="I160" i="18"/>
  <c r="J160" i="18"/>
  <c r="K160" i="18"/>
  <c r="L160" i="18"/>
  <c r="M160" i="18"/>
  <c r="N160" i="18"/>
  <c r="F161" i="18"/>
  <c r="G161" i="18"/>
  <c r="H161" i="18"/>
  <c r="I161" i="18"/>
  <c r="J161" i="18"/>
  <c r="K161" i="18"/>
  <c r="L161" i="18"/>
  <c r="M161" i="18"/>
  <c r="N161" i="18"/>
  <c r="F162" i="18"/>
  <c r="G162" i="18"/>
  <c r="H162" i="18"/>
  <c r="I162" i="18"/>
  <c r="J162" i="18"/>
  <c r="K162" i="18"/>
  <c r="L162" i="18"/>
  <c r="M162" i="18"/>
  <c r="N162" i="18"/>
  <c r="F163" i="18"/>
  <c r="G163" i="18"/>
  <c r="H163" i="18"/>
  <c r="I163" i="18"/>
  <c r="J163" i="18"/>
  <c r="K163" i="18"/>
  <c r="L163" i="18"/>
  <c r="M163" i="18"/>
  <c r="N163" i="18"/>
  <c r="F164" i="18"/>
  <c r="G164" i="18"/>
  <c r="H164" i="18"/>
  <c r="I164" i="18"/>
  <c r="J164" i="18"/>
  <c r="K164" i="18"/>
  <c r="L164" i="18"/>
  <c r="M164" i="18"/>
  <c r="N164" i="18"/>
  <c r="F165" i="18"/>
  <c r="G165" i="18"/>
  <c r="H165" i="18"/>
  <c r="I165" i="18"/>
  <c r="J165" i="18"/>
  <c r="K165" i="18"/>
  <c r="L165" i="18"/>
  <c r="M165" i="18"/>
  <c r="N165" i="18"/>
  <c r="F166" i="18"/>
  <c r="G166" i="18"/>
  <c r="H166" i="18"/>
  <c r="I166" i="18"/>
  <c r="J166" i="18"/>
  <c r="K166" i="18"/>
  <c r="L166" i="18"/>
  <c r="M166" i="18"/>
  <c r="N166" i="18"/>
  <c r="F167" i="18"/>
  <c r="G167" i="18"/>
  <c r="H167" i="18"/>
  <c r="I167" i="18"/>
  <c r="J167" i="18"/>
  <c r="K167" i="18"/>
  <c r="L167" i="18"/>
  <c r="M167" i="18"/>
  <c r="N167" i="18"/>
  <c r="F168" i="18"/>
  <c r="G168" i="18"/>
  <c r="H168" i="18"/>
  <c r="I168" i="18"/>
  <c r="J168" i="18"/>
  <c r="K168" i="18"/>
  <c r="L168" i="18"/>
  <c r="M168" i="18"/>
  <c r="N168" i="18"/>
  <c r="F169" i="18"/>
  <c r="G169" i="18"/>
  <c r="H169" i="18"/>
  <c r="I169" i="18"/>
  <c r="J169" i="18"/>
  <c r="K169" i="18"/>
  <c r="L169" i="18"/>
  <c r="M169" i="18"/>
  <c r="N169" i="18"/>
  <c r="F170" i="18"/>
  <c r="G170" i="18"/>
  <c r="H170" i="18"/>
  <c r="I170" i="18"/>
  <c r="J170" i="18"/>
  <c r="K170" i="18"/>
  <c r="L170" i="18"/>
  <c r="M170" i="18"/>
  <c r="N170" i="18"/>
  <c r="F171" i="18"/>
  <c r="G171" i="18"/>
  <c r="H171" i="18"/>
  <c r="I171" i="18"/>
  <c r="J171" i="18"/>
  <c r="K171" i="18"/>
  <c r="L171" i="18"/>
  <c r="M171" i="18"/>
  <c r="N171" i="18"/>
  <c r="F172" i="18"/>
  <c r="G172" i="18"/>
  <c r="H172" i="18"/>
  <c r="I172" i="18"/>
  <c r="J172" i="18"/>
  <c r="K172" i="18"/>
  <c r="L172" i="18"/>
  <c r="M172" i="18"/>
  <c r="N172" i="18"/>
  <c r="F173" i="18"/>
  <c r="G173" i="18"/>
  <c r="H173" i="18"/>
  <c r="I173" i="18"/>
  <c r="J173" i="18"/>
  <c r="K173" i="18"/>
  <c r="L173" i="18"/>
  <c r="M173" i="18"/>
  <c r="N173" i="18"/>
  <c r="F174" i="18"/>
  <c r="G174" i="18"/>
  <c r="H174" i="18"/>
  <c r="I174" i="18"/>
  <c r="J174" i="18"/>
  <c r="K174" i="18"/>
  <c r="L174" i="18"/>
  <c r="M174" i="18"/>
  <c r="N174" i="18"/>
  <c r="F175" i="18"/>
  <c r="G175" i="18"/>
  <c r="H175" i="18"/>
  <c r="I175" i="18"/>
  <c r="J175" i="18"/>
  <c r="K175" i="18"/>
  <c r="L175" i="18"/>
  <c r="M175" i="18"/>
  <c r="N175" i="18"/>
  <c r="F176" i="18"/>
  <c r="G176" i="18"/>
  <c r="H176" i="18"/>
  <c r="I176" i="18"/>
  <c r="J176" i="18"/>
  <c r="K176" i="18"/>
  <c r="L176" i="18"/>
  <c r="M176" i="18"/>
  <c r="N176" i="18"/>
  <c r="F177" i="18"/>
  <c r="G177" i="18"/>
  <c r="H177" i="18"/>
  <c r="I177" i="18"/>
  <c r="J177" i="18"/>
  <c r="K177" i="18"/>
  <c r="L177" i="18"/>
  <c r="M177" i="18"/>
  <c r="N177" i="18"/>
  <c r="F178" i="18"/>
  <c r="G178" i="18"/>
  <c r="H178" i="18"/>
  <c r="I178" i="18"/>
  <c r="J178" i="18"/>
  <c r="K178" i="18"/>
  <c r="L178" i="18"/>
  <c r="M178" i="18"/>
  <c r="N178" i="18"/>
  <c r="F179" i="18"/>
  <c r="G179" i="18"/>
  <c r="H179" i="18"/>
  <c r="I179" i="18"/>
  <c r="J179" i="18"/>
  <c r="K179" i="18"/>
  <c r="L179" i="18"/>
  <c r="M179" i="18"/>
  <c r="N179" i="18"/>
  <c r="F180" i="18"/>
  <c r="G180" i="18"/>
  <c r="H180" i="18"/>
  <c r="I180" i="18"/>
  <c r="J180" i="18"/>
  <c r="K180" i="18"/>
  <c r="L180" i="18"/>
  <c r="M180" i="18"/>
  <c r="N180" i="18"/>
  <c r="F181" i="18"/>
  <c r="G181" i="18"/>
  <c r="H181" i="18"/>
  <c r="I181" i="18"/>
  <c r="J181" i="18"/>
  <c r="K181" i="18"/>
  <c r="L181" i="18"/>
  <c r="M181" i="18"/>
  <c r="N181" i="18"/>
  <c r="F182" i="18"/>
  <c r="G182" i="18"/>
  <c r="H182" i="18"/>
  <c r="I182" i="18"/>
  <c r="J182" i="18"/>
  <c r="K182" i="18"/>
  <c r="L182" i="18"/>
  <c r="M182" i="18"/>
  <c r="N182" i="18"/>
  <c r="F183" i="18"/>
  <c r="G183" i="18"/>
  <c r="H183" i="18"/>
  <c r="I183" i="18"/>
  <c r="J183" i="18"/>
  <c r="K183" i="18"/>
  <c r="L183" i="18"/>
  <c r="M183" i="18"/>
  <c r="N183" i="18"/>
  <c r="F184" i="18"/>
  <c r="G184" i="18"/>
  <c r="H184" i="18"/>
  <c r="I184" i="18"/>
  <c r="J184" i="18"/>
  <c r="K184" i="18"/>
  <c r="L184" i="18"/>
  <c r="M184" i="18"/>
  <c r="N184" i="18"/>
  <c r="F185" i="18"/>
  <c r="G185" i="18"/>
  <c r="H185" i="18"/>
  <c r="I185" i="18"/>
  <c r="J185" i="18"/>
  <c r="K185" i="18"/>
  <c r="L185" i="18"/>
  <c r="M185" i="18"/>
  <c r="N185" i="18"/>
  <c r="F186" i="18"/>
  <c r="G186" i="18"/>
  <c r="H186" i="18"/>
  <c r="I186" i="18"/>
  <c r="J186" i="18"/>
  <c r="K186" i="18"/>
  <c r="L186" i="18"/>
  <c r="M186" i="18"/>
  <c r="N186" i="18"/>
  <c r="F187" i="18"/>
  <c r="G187" i="18"/>
  <c r="H187" i="18"/>
  <c r="I187" i="18"/>
  <c r="J187" i="18"/>
  <c r="K187" i="18"/>
  <c r="L187" i="18"/>
  <c r="M187" i="18"/>
  <c r="N187" i="18"/>
  <c r="F188" i="18"/>
  <c r="G188" i="18"/>
  <c r="H188" i="18"/>
  <c r="I188" i="18"/>
  <c r="J188" i="18"/>
  <c r="K188" i="18"/>
  <c r="L188" i="18"/>
  <c r="M188" i="18"/>
  <c r="N188" i="18"/>
  <c r="F189" i="18"/>
  <c r="G189" i="18"/>
  <c r="H189" i="18"/>
  <c r="I189" i="18"/>
  <c r="J189" i="18"/>
  <c r="K189" i="18"/>
  <c r="L189" i="18"/>
  <c r="M189" i="18"/>
  <c r="N189" i="18"/>
  <c r="F190" i="18"/>
  <c r="G190" i="18"/>
  <c r="H190" i="18"/>
  <c r="I190" i="18"/>
  <c r="J190" i="18"/>
  <c r="K190" i="18"/>
  <c r="L190" i="18"/>
  <c r="M190" i="18"/>
  <c r="N190" i="18"/>
  <c r="F191" i="18"/>
  <c r="G191" i="18"/>
  <c r="H191" i="18"/>
  <c r="I191" i="18"/>
  <c r="J191" i="18"/>
  <c r="K191" i="18"/>
  <c r="L191" i="18"/>
  <c r="M191" i="18"/>
  <c r="N191" i="18"/>
  <c r="F192" i="18"/>
  <c r="G192" i="18"/>
  <c r="H192" i="18"/>
  <c r="I192" i="18"/>
  <c r="J192" i="18"/>
  <c r="K192" i="18"/>
  <c r="L192" i="18"/>
  <c r="M192" i="18"/>
  <c r="N192" i="18"/>
  <c r="F193" i="18"/>
  <c r="G193" i="18"/>
  <c r="H193" i="18"/>
  <c r="I193" i="18"/>
  <c r="J193" i="18"/>
  <c r="K193" i="18"/>
  <c r="L193" i="18"/>
  <c r="M193" i="18"/>
  <c r="N193" i="18"/>
  <c r="F194" i="18"/>
  <c r="G194" i="18"/>
  <c r="H194" i="18"/>
  <c r="I194" i="18"/>
  <c r="J194" i="18"/>
  <c r="K194" i="18"/>
  <c r="L194" i="18"/>
  <c r="M194" i="18"/>
  <c r="N194" i="18"/>
  <c r="F195" i="18"/>
  <c r="G195" i="18"/>
  <c r="H195" i="18"/>
  <c r="I195" i="18"/>
  <c r="J195" i="18"/>
  <c r="K195" i="18"/>
  <c r="L195" i="18"/>
  <c r="M195" i="18"/>
  <c r="N195" i="18"/>
  <c r="F196" i="18"/>
  <c r="G196" i="18"/>
  <c r="H196" i="18"/>
  <c r="I196" i="18"/>
  <c r="J196" i="18"/>
  <c r="K196" i="18"/>
  <c r="L196" i="18"/>
  <c r="M196" i="18"/>
  <c r="N196" i="18"/>
  <c r="F197" i="18"/>
  <c r="G197" i="18"/>
  <c r="H197" i="18"/>
  <c r="I197" i="18"/>
  <c r="J197" i="18"/>
  <c r="K197" i="18"/>
  <c r="L197" i="18"/>
  <c r="M197" i="18"/>
  <c r="N197" i="18"/>
  <c r="F198" i="18"/>
  <c r="G198" i="18"/>
  <c r="H198" i="18"/>
  <c r="I198" i="18"/>
  <c r="J198" i="18"/>
  <c r="K198" i="18"/>
  <c r="L198" i="18"/>
  <c r="M198" i="18"/>
  <c r="N198" i="18"/>
  <c r="F199" i="18"/>
  <c r="G199" i="18"/>
  <c r="H199" i="18"/>
  <c r="I199" i="18"/>
  <c r="J199" i="18"/>
  <c r="K199" i="18"/>
  <c r="L199" i="18"/>
  <c r="M199" i="18"/>
  <c r="N199" i="18"/>
  <c r="F200" i="18"/>
  <c r="G200" i="18"/>
  <c r="H200" i="18"/>
  <c r="I200" i="18"/>
  <c r="J200" i="18"/>
  <c r="K200" i="18"/>
  <c r="L200" i="18"/>
  <c r="M200" i="18"/>
  <c r="N200" i="18"/>
  <c r="F201" i="18"/>
  <c r="G201" i="18"/>
  <c r="H201" i="18"/>
  <c r="I201" i="18"/>
  <c r="J201" i="18"/>
  <c r="K201" i="18"/>
  <c r="L201" i="18"/>
  <c r="M201" i="18"/>
  <c r="N201" i="18"/>
  <c r="F202" i="18"/>
  <c r="G202" i="18"/>
  <c r="H202" i="18"/>
  <c r="I202" i="18"/>
  <c r="J202" i="18"/>
  <c r="K202" i="18"/>
  <c r="L202" i="18"/>
  <c r="M202" i="18"/>
  <c r="N202" i="18"/>
  <c r="F203" i="18"/>
  <c r="G203" i="18"/>
  <c r="H203" i="18"/>
  <c r="I203" i="18"/>
  <c r="J203" i="18"/>
  <c r="K203" i="18"/>
  <c r="L203" i="18"/>
  <c r="M203" i="18"/>
  <c r="N203" i="18"/>
  <c r="F204" i="18"/>
  <c r="G204" i="18"/>
  <c r="H204" i="18"/>
  <c r="I204" i="18"/>
  <c r="J204" i="18"/>
  <c r="K204" i="18"/>
  <c r="L204" i="18"/>
  <c r="M204" i="18"/>
  <c r="N204" i="18"/>
  <c r="F205" i="18"/>
  <c r="G205" i="18"/>
  <c r="H205" i="18"/>
  <c r="I205" i="18"/>
  <c r="J205" i="18"/>
  <c r="K205" i="18"/>
  <c r="L205" i="18"/>
  <c r="M205" i="18"/>
  <c r="N205" i="18"/>
  <c r="F206" i="18"/>
  <c r="G206" i="18"/>
  <c r="H206" i="18"/>
  <c r="I206" i="18"/>
  <c r="J206" i="18"/>
  <c r="K206" i="18"/>
  <c r="L206" i="18"/>
  <c r="M206" i="18"/>
  <c r="N206" i="18"/>
  <c r="F207" i="18"/>
  <c r="G207" i="18"/>
  <c r="H207" i="18"/>
  <c r="I207" i="18"/>
  <c r="J207" i="18"/>
  <c r="K207" i="18"/>
  <c r="L207" i="18"/>
  <c r="M207" i="18"/>
  <c r="N207" i="18"/>
  <c r="F208" i="18"/>
  <c r="G208" i="18"/>
  <c r="H208" i="18"/>
  <c r="I208" i="18"/>
  <c r="J208" i="18"/>
  <c r="K208" i="18"/>
  <c r="L208" i="18"/>
  <c r="M208" i="18"/>
  <c r="N208" i="18"/>
  <c r="F209" i="18"/>
  <c r="G209" i="18"/>
  <c r="H209" i="18"/>
  <c r="I209" i="18"/>
  <c r="J209" i="18"/>
  <c r="K209" i="18"/>
  <c r="L209" i="18"/>
  <c r="M209" i="18"/>
  <c r="N209" i="18"/>
  <c r="F210" i="18"/>
  <c r="G210" i="18"/>
  <c r="H210" i="18"/>
  <c r="I210" i="18"/>
  <c r="J210" i="18"/>
  <c r="K210" i="18"/>
  <c r="L210" i="18"/>
  <c r="M210" i="18"/>
  <c r="N210" i="18"/>
  <c r="F211" i="18"/>
  <c r="G211" i="18"/>
  <c r="H211" i="18"/>
  <c r="I211" i="18"/>
  <c r="J211" i="18"/>
  <c r="K211" i="18"/>
  <c r="L211" i="18"/>
  <c r="M211" i="18"/>
  <c r="N211" i="18"/>
  <c r="F212" i="18"/>
  <c r="G212" i="18"/>
  <c r="H212" i="18"/>
  <c r="I212" i="18"/>
  <c r="J212" i="18"/>
  <c r="K212" i="18"/>
  <c r="L212" i="18"/>
  <c r="M212" i="18"/>
  <c r="N212" i="18"/>
  <c r="F213" i="18"/>
  <c r="G213" i="18"/>
  <c r="H213" i="18"/>
  <c r="I213" i="18"/>
  <c r="J213" i="18"/>
  <c r="K213" i="18"/>
  <c r="L213" i="18"/>
  <c r="M213" i="18"/>
  <c r="N213" i="18"/>
  <c r="F214" i="18"/>
  <c r="G214" i="18"/>
  <c r="H214" i="18"/>
  <c r="I214" i="18"/>
  <c r="J214" i="18"/>
  <c r="K214" i="18"/>
  <c r="L214" i="18"/>
  <c r="M214" i="18"/>
  <c r="N214" i="18"/>
  <c r="F215" i="18"/>
  <c r="G215" i="18"/>
  <c r="H215" i="18"/>
  <c r="I215" i="18"/>
  <c r="J215" i="18"/>
  <c r="K215" i="18"/>
  <c r="L215" i="18"/>
  <c r="M215" i="18"/>
  <c r="N215" i="18"/>
  <c r="F216" i="18"/>
  <c r="G216" i="18"/>
  <c r="H216" i="18"/>
  <c r="I216" i="18"/>
  <c r="J216" i="18"/>
  <c r="K216" i="18"/>
  <c r="L216" i="18"/>
  <c r="M216" i="18"/>
  <c r="N216" i="18"/>
  <c r="F217" i="18"/>
  <c r="G217" i="18"/>
  <c r="H217" i="18"/>
  <c r="I217" i="18"/>
  <c r="J217" i="18"/>
  <c r="K217" i="18"/>
  <c r="L217" i="18"/>
  <c r="M217" i="18"/>
  <c r="N217" i="18"/>
  <c r="F218" i="18"/>
  <c r="G218" i="18"/>
  <c r="H218" i="18"/>
  <c r="I218" i="18"/>
  <c r="J218" i="18"/>
  <c r="K218" i="18"/>
  <c r="L218" i="18"/>
  <c r="M218" i="18"/>
  <c r="N218" i="18"/>
  <c r="F219" i="18"/>
  <c r="G219" i="18"/>
  <c r="H219" i="18"/>
  <c r="I219" i="18"/>
  <c r="J219" i="18"/>
  <c r="K219" i="18"/>
  <c r="L219" i="18"/>
  <c r="M219" i="18"/>
  <c r="N219" i="18"/>
  <c r="F220" i="18"/>
  <c r="G220" i="18"/>
  <c r="H220" i="18"/>
  <c r="I220" i="18"/>
  <c r="J220" i="18"/>
  <c r="K220" i="18"/>
  <c r="L220" i="18"/>
  <c r="M220" i="18"/>
  <c r="N220" i="18"/>
  <c r="F221" i="18"/>
  <c r="G221" i="18"/>
  <c r="H221" i="18"/>
  <c r="I221" i="18"/>
  <c r="J221" i="18"/>
  <c r="K221" i="18"/>
  <c r="L221" i="18"/>
  <c r="M221" i="18"/>
  <c r="N221" i="18"/>
  <c r="F222" i="18"/>
  <c r="G222" i="18"/>
  <c r="H222" i="18"/>
  <c r="I222" i="18"/>
  <c r="J222" i="18"/>
  <c r="K222" i="18"/>
  <c r="L222" i="18"/>
  <c r="M222" i="18"/>
  <c r="N222" i="18"/>
  <c r="F223" i="18"/>
  <c r="G223" i="18"/>
  <c r="H223" i="18"/>
  <c r="I223" i="18"/>
  <c r="J223" i="18"/>
  <c r="K223" i="18"/>
  <c r="L223" i="18"/>
  <c r="M223" i="18"/>
  <c r="N223" i="18"/>
  <c r="F224" i="18"/>
  <c r="G224" i="18"/>
  <c r="H224" i="18"/>
  <c r="I224" i="18"/>
  <c r="J224" i="18"/>
  <c r="K224" i="18"/>
  <c r="L224" i="18"/>
  <c r="M224" i="18"/>
  <c r="N224" i="18"/>
  <c r="F225" i="18"/>
  <c r="G225" i="18"/>
  <c r="H225" i="18"/>
  <c r="I225" i="18"/>
  <c r="J225" i="18"/>
  <c r="K225" i="18"/>
  <c r="L225" i="18"/>
  <c r="M225" i="18"/>
  <c r="N225" i="18"/>
  <c r="F226" i="18"/>
  <c r="G226" i="18"/>
  <c r="H226" i="18"/>
  <c r="I226" i="18"/>
  <c r="J226" i="18"/>
  <c r="K226" i="18"/>
  <c r="L226" i="18"/>
  <c r="M226" i="18"/>
  <c r="N226" i="18"/>
  <c r="F227" i="18"/>
  <c r="G227" i="18"/>
  <c r="H227" i="18"/>
  <c r="I227" i="18"/>
  <c r="J227" i="18"/>
  <c r="K227" i="18"/>
  <c r="L227" i="18"/>
  <c r="M227" i="18"/>
  <c r="N227" i="18"/>
  <c r="F228" i="18"/>
  <c r="G228" i="18"/>
  <c r="H228" i="18"/>
  <c r="I228" i="18"/>
  <c r="J228" i="18"/>
  <c r="K228" i="18"/>
  <c r="L228" i="18"/>
  <c r="M228" i="18"/>
  <c r="N228" i="18"/>
  <c r="F229" i="18"/>
  <c r="G229" i="18"/>
  <c r="H229" i="18"/>
  <c r="I229" i="18"/>
  <c r="J229" i="18"/>
  <c r="K229" i="18"/>
  <c r="L229" i="18"/>
  <c r="M229" i="18"/>
  <c r="N229" i="18"/>
  <c r="F230" i="18"/>
  <c r="G230" i="18"/>
  <c r="H230" i="18"/>
  <c r="I230" i="18"/>
  <c r="J230" i="18"/>
  <c r="K230" i="18"/>
  <c r="L230" i="18"/>
  <c r="M230" i="18"/>
  <c r="N230" i="18"/>
  <c r="F231" i="18"/>
  <c r="G231" i="18"/>
  <c r="H231" i="18"/>
  <c r="I231" i="18"/>
  <c r="J231" i="18"/>
  <c r="K231" i="18"/>
  <c r="L231" i="18"/>
  <c r="M231" i="18"/>
  <c r="N231" i="18"/>
  <c r="F232" i="18"/>
  <c r="G232" i="18"/>
  <c r="H232" i="18"/>
  <c r="I232" i="18"/>
  <c r="J232" i="18"/>
  <c r="K232" i="18"/>
  <c r="L232" i="18"/>
  <c r="M232" i="18"/>
  <c r="N232" i="18"/>
  <c r="F233" i="18"/>
  <c r="G233" i="18"/>
  <c r="H233" i="18"/>
  <c r="I233" i="18"/>
  <c r="J233" i="18"/>
  <c r="K233" i="18"/>
  <c r="L233" i="18"/>
  <c r="M233" i="18"/>
  <c r="N233" i="18"/>
  <c r="F234" i="18"/>
  <c r="G234" i="18"/>
  <c r="H234" i="18"/>
  <c r="I234" i="18"/>
  <c r="J234" i="18"/>
  <c r="K234" i="18"/>
  <c r="L234" i="18"/>
  <c r="M234" i="18"/>
  <c r="N234" i="18"/>
  <c r="F235" i="18"/>
  <c r="G235" i="18"/>
  <c r="H235" i="18"/>
  <c r="I235" i="18"/>
  <c r="J235" i="18"/>
  <c r="K235" i="18"/>
  <c r="L235" i="18"/>
  <c r="M235" i="18"/>
  <c r="N235" i="18"/>
  <c r="F236" i="18"/>
  <c r="G236" i="18"/>
  <c r="H236" i="18"/>
  <c r="I236" i="18"/>
  <c r="J236" i="18"/>
  <c r="K236" i="18"/>
  <c r="L236" i="18"/>
  <c r="M236" i="18"/>
  <c r="N236" i="18"/>
  <c r="F237" i="18"/>
  <c r="G237" i="18"/>
  <c r="H237" i="18"/>
  <c r="I237" i="18"/>
  <c r="J237" i="18"/>
  <c r="K237" i="18"/>
  <c r="L237" i="18"/>
  <c r="M237" i="18"/>
  <c r="N237" i="18"/>
  <c r="F238" i="18"/>
  <c r="G238" i="18"/>
  <c r="H238" i="18"/>
  <c r="I238" i="18"/>
  <c r="J238" i="18"/>
  <c r="K238" i="18"/>
  <c r="L238" i="18"/>
  <c r="M238" i="18"/>
  <c r="N238" i="18"/>
  <c r="F239" i="18"/>
  <c r="G239" i="18"/>
  <c r="H239" i="18"/>
  <c r="I239" i="18"/>
  <c r="J239" i="18"/>
  <c r="K239" i="18"/>
  <c r="L239" i="18"/>
  <c r="M239" i="18"/>
  <c r="N239" i="18"/>
  <c r="F240" i="18"/>
  <c r="G240" i="18"/>
  <c r="H240" i="18"/>
  <c r="I240" i="18"/>
  <c r="J240" i="18"/>
  <c r="K240" i="18"/>
  <c r="L240" i="18"/>
  <c r="M240" i="18"/>
  <c r="N240" i="18"/>
  <c r="F241" i="18"/>
  <c r="G241" i="18"/>
  <c r="H241" i="18"/>
  <c r="I241" i="18"/>
  <c r="J241" i="18"/>
  <c r="K241" i="18"/>
  <c r="L241" i="18"/>
  <c r="M241" i="18"/>
  <c r="N241" i="18"/>
  <c r="F242" i="18"/>
  <c r="G242" i="18"/>
  <c r="H242" i="18"/>
  <c r="I242" i="18"/>
  <c r="J242" i="18"/>
  <c r="K242" i="18"/>
  <c r="L242" i="18"/>
  <c r="M242" i="18"/>
  <c r="N242" i="18"/>
  <c r="F243" i="18"/>
  <c r="G243" i="18"/>
  <c r="H243" i="18"/>
  <c r="I243" i="18"/>
  <c r="J243" i="18"/>
  <c r="K243" i="18"/>
  <c r="L243" i="18"/>
  <c r="M243" i="18"/>
  <c r="N243" i="18"/>
  <c r="F244" i="18"/>
  <c r="G244" i="18"/>
  <c r="H244" i="18"/>
  <c r="I244" i="18"/>
  <c r="J244" i="18"/>
  <c r="K244" i="18"/>
  <c r="L244" i="18"/>
  <c r="M244" i="18"/>
  <c r="N244" i="18"/>
  <c r="F245" i="18"/>
  <c r="G245" i="18"/>
  <c r="H245" i="18"/>
  <c r="I245" i="18"/>
  <c r="J245" i="18"/>
  <c r="K245" i="18"/>
  <c r="L245" i="18"/>
  <c r="M245" i="18"/>
  <c r="N245" i="18"/>
  <c r="F246" i="18"/>
  <c r="G246" i="18"/>
  <c r="H246" i="18"/>
  <c r="I246" i="18"/>
  <c r="J246" i="18"/>
  <c r="K246" i="18"/>
  <c r="L246" i="18"/>
  <c r="M246" i="18"/>
  <c r="N246" i="18"/>
  <c r="F247" i="18"/>
  <c r="G247" i="18"/>
  <c r="H247" i="18"/>
  <c r="I247" i="18"/>
  <c r="J247" i="18"/>
  <c r="K247" i="18"/>
  <c r="L247" i="18"/>
  <c r="M247" i="18"/>
  <c r="N247" i="18"/>
  <c r="F248" i="18"/>
  <c r="G248" i="18"/>
  <c r="H248" i="18"/>
  <c r="I248" i="18"/>
  <c r="J248" i="18"/>
  <c r="K248" i="18"/>
  <c r="L248" i="18"/>
  <c r="M248" i="18"/>
  <c r="N248" i="18"/>
  <c r="F249" i="18"/>
  <c r="G249" i="18"/>
  <c r="H249" i="18"/>
  <c r="I249" i="18"/>
  <c r="J249" i="18"/>
  <c r="K249" i="18"/>
  <c r="L249" i="18"/>
  <c r="M249" i="18"/>
  <c r="N249" i="18"/>
  <c r="F250" i="18"/>
  <c r="G250" i="18"/>
  <c r="H250" i="18"/>
  <c r="I250" i="18"/>
  <c r="J250" i="18"/>
  <c r="K250" i="18"/>
  <c r="L250" i="18"/>
  <c r="M250" i="18"/>
  <c r="N250" i="18"/>
  <c r="F251" i="18"/>
  <c r="G251" i="18"/>
  <c r="H251" i="18"/>
  <c r="I251" i="18"/>
  <c r="J251" i="18"/>
  <c r="K251" i="18"/>
  <c r="L251" i="18"/>
  <c r="M251" i="18"/>
  <c r="N251" i="18"/>
  <c r="F252" i="18"/>
  <c r="G252" i="18"/>
  <c r="H252" i="18"/>
  <c r="I252" i="18"/>
  <c r="J252" i="18"/>
  <c r="K252" i="18"/>
  <c r="L252" i="18"/>
  <c r="M252" i="18"/>
  <c r="N252" i="18"/>
  <c r="F253" i="18"/>
  <c r="G253" i="18"/>
  <c r="H253" i="18"/>
  <c r="I253" i="18"/>
  <c r="J253" i="18"/>
  <c r="K253" i="18"/>
  <c r="L253" i="18"/>
  <c r="M253" i="18"/>
  <c r="N253" i="18"/>
  <c r="F254" i="18"/>
  <c r="G254" i="18"/>
  <c r="H254" i="18"/>
  <c r="I254" i="18"/>
  <c r="J254" i="18"/>
  <c r="K254" i="18"/>
  <c r="L254" i="18"/>
  <c r="M254" i="18"/>
  <c r="N254" i="18"/>
  <c r="F255" i="18"/>
  <c r="G255" i="18"/>
  <c r="H255" i="18"/>
  <c r="I255" i="18"/>
  <c r="J255" i="18"/>
  <c r="K255" i="18"/>
  <c r="L255" i="18"/>
  <c r="M255" i="18"/>
  <c r="N255" i="18"/>
  <c r="F256" i="18"/>
  <c r="G256" i="18"/>
  <c r="H256" i="18"/>
  <c r="I256" i="18"/>
  <c r="J256" i="18"/>
  <c r="K256" i="18"/>
  <c r="L256" i="18"/>
  <c r="M256" i="18"/>
  <c r="N256" i="18"/>
  <c r="F257" i="18"/>
  <c r="G257" i="18"/>
  <c r="H257" i="18"/>
  <c r="I257" i="18"/>
  <c r="J257" i="18"/>
  <c r="K257" i="18"/>
  <c r="L257" i="18"/>
  <c r="M257" i="18"/>
  <c r="N257" i="18"/>
  <c r="F258" i="18"/>
  <c r="G258" i="18"/>
  <c r="H258" i="18"/>
  <c r="I258" i="18"/>
  <c r="J258" i="18"/>
  <c r="K258" i="18"/>
  <c r="L258" i="18"/>
  <c r="M258" i="18"/>
  <c r="N258" i="18"/>
  <c r="F259" i="18"/>
  <c r="G259" i="18"/>
  <c r="H259" i="18"/>
  <c r="I259" i="18"/>
  <c r="J259" i="18"/>
  <c r="K259" i="18"/>
  <c r="L259" i="18"/>
  <c r="M259" i="18"/>
  <c r="N259" i="18"/>
  <c r="F260" i="18"/>
  <c r="G260" i="18"/>
  <c r="H260" i="18"/>
  <c r="I260" i="18"/>
  <c r="J260" i="18"/>
  <c r="K260" i="18"/>
  <c r="L260" i="18"/>
  <c r="M260" i="18"/>
  <c r="N260" i="18"/>
  <c r="F261" i="18"/>
  <c r="G261" i="18"/>
  <c r="H261" i="18"/>
  <c r="I261" i="18"/>
  <c r="J261" i="18"/>
  <c r="K261" i="18"/>
  <c r="L261" i="18"/>
  <c r="M261" i="18"/>
  <c r="N261" i="18"/>
  <c r="F262" i="18"/>
  <c r="G262" i="18"/>
  <c r="H262" i="18"/>
  <c r="I262" i="18"/>
  <c r="J262" i="18"/>
  <c r="K262" i="18"/>
  <c r="L262" i="18"/>
  <c r="M262" i="18"/>
  <c r="N262" i="18"/>
  <c r="F263" i="18"/>
  <c r="G263" i="18"/>
  <c r="H263" i="18"/>
  <c r="I263" i="18"/>
  <c r="J263" i="18"/>
  <c r="K263" i="18"/>
  <c r="L263" i="18"/>
  <c r="M263" i="18"/>
  <c r="N263" i="18"/>
  <c r="F264" i="18"/>
  <c r="G264" i="18"/>
  <c r="H264" i="18"/>
  <c r="I264" i="18"/>
  <c r="J264" i="18"/>
  <c r="K264" i="18"/>
  <c r="L264" i="18"/>
  <c r="M264" i="18"/>
  <c r="N264" i="18"/>
  <c r="F265" i="18"/>
  <c r="G265" i="18"/>
  <c r="H265" i="18"/>
  <c r="I265" i="18"/>
  <c r="J265" i="18"/>
  <c r="K265" i="18"/>
  <c r="L265" i="18"/>
  <c r="M265" i="18"/>
  <c r="N265" i="18"/>
  <c r="F266" i="18"/>
  <c r="G266" i="18"/>
  <c r="H266" i="18"/>
  <c r="I266" i="18"/>
  <c r="J266" i="18"/>
  <c r="K266" i="18"/>
  <c r="L266" i="18"/>
  <c r="M266" i="18"/>
  <c r="N266" i="18"/>
  <c r="F267" i="18"/>
  <c r="G267" i="18"/>
  <c r="H267" i="18"/>
  <c r="I267" i="18"/>
  <c r="J267" i="18"/>
  <c r="K267" i="18"/>
  <c r="L267" i="18"/>
  <c r="M267" i="18"/>
  <c r="N267" i="18"/>
  <c r="F268" i="18"/>
  <c r="G268" i="18"/>
  <c r="H268" i="18"/>
  <c r="I268" i="18"/>
  <c r="J268" i="18"/>
  <c r="K268" i="18"/>
  <c r="L268" i="18"/>
  <c r="M268" i="18"/>
  <c r="N268" i="18"/>
  <c r="F269" i="18"/>
  <c r="G269" i="18"/>
  <c r="H269" i="18"/>
  <c r="I269" i="18"/>
  <c r="J269" i="18"/>
  <c r="K269" i="18"/>
  <c r="L269" i="18"/>
  <c r="M269" i="18"/>
  <c r="N269" i="18"/>
  <c r="F270" i="18"/>
  <c r="G270" i="18"/>
  <c r="H270" i="18"/>
  <c r="I270" i="18"/>
  <c r="J270" i="18"/>
  <c r="K270" i="18"/>
  <c r="L270" i="18"/>
  <c r="M270" i="18"/>
  <c r="N270" i="18"/>
  <c r="F271" i="18"/>
  <c r="G271" i="18"/>
  <c r="H271" i="18"/>
  <c r="I271" i="18"/>
  <c r="J271" i="18"/>
  <c r="K271" i="18"/>
  <c r="L271" i="18"/>
  <c r="M271" i="18"/>
  <c r="N271" i="18"/>
  <c r="F272" i="18"/>
  <c r="G272" i="18"/>
  <c r="H272" i="18"/>
  <c r="I272" i="18"/>
  <c r="J272" i="18"/>
  <c r="K272" i="18"/>
  <c r="L272" i="18"/>
  <c r="M272" i="18"/>
  <c r="N272" i="18"/>
  <c r="F273" i="18"/>
  <c r="G273" i="18"/>
  <c r="H273" i="18"/>
  <c r="I273" i="18"/>
  <c r="J273" i="18"/>
  <c r="K273" i="18"/>
  <c r="L273" i="18"/>
  <c r="M273" i="18"/>
  <c r="N273" i="18"/>
  <c r="F274" i="18"/>
  <c r="G274" i="18"/>
  <c r="H274" i="18"/>
  <c r="I274" i="18"/>
  <c r="J274" i="18"/>
  <c r="K274" i="18"/>
  <c r="L274" i="18"/>
  <c r="M274" i="18"/>
  <c r="N274" i="18"/>
  <c r="F275" i="18"/>
  <c r="G275" i="18"/>
  <c r="H275" i="18"/>
  <c r="I275" i="18"/>
  <c r="J275" i="18"/>
  <c r="K275" i="18"/>
  <c r="L275" i="18"/>
  <c r="M275" i="18"/>
  <c r="N275" i="18"/>
  <c r="F276" i="18"/>
  <c r="G276" i="18"/>
  <c r="H276" i="18"/>
  <c r="I276" i="18"/>
  <c r="J276" i="18"/>
  <c r="K276" i="18"/>
  <c r="L276" i="18"/>
  <c r="M276" i="18"/>
  <c r="N276" i="18"/>
  <c r="F277" i="18"/>
  <c r="G277" i="18"/>
  <c r="H277" i="18"/>
  <c r="I277" i="18"/>
  <c r="J277" i="18"/>
  <c r="K277" i="18"/>
  <c r="L277" i="18"/>
  <c r="M277" i="18"/>
  <c r="N277" i="18"/>
  <c r="F278" i="18"/>
  <c r="G278" i="18"/>
  <c r="H278" i="18"/>
  <c r="I278" i="18"/>
  <c r="J278" i="18"/>
  <c r="K278" i="18"/>
  <c r="L278" i="18"/>
  <c r="M278" i="18"/>
  <c r="N278" i="18"/>
  <c r="F279" i="18"/>
  <c r="G279" i="18"/>
  <c r="H279" i="18"/>
  <c r="I279" i="18"/>
  <c r="J279" i="18"/>
  <c r="K279" i="18"/>
  <c r="L279" i="18"/>
  <c r="M279" i="18"/>
  <c r="N279" i="18"/>
  <c r="F280" i="18"/>
  <c r="G280" i="18"/>
  <c r="H280" i="18"/>
  <c r="I280" i="18"/>
  <c r="J280" i="18"/>
  <c r="K280" i="18"/>
  <c r="L280" i="18"/>
  <c r="M280" i="18"/>
  <c r="N280" i="18"/>
  <c r="F281" i="18"/>
  <c r="G281" i="18"/>
  <c r="H281" i="18"/>
  <c r="I281" i="18"/>
  <c r="J281" i="18"/>
  <c r="K281" i="18"/>
  <c r="L281" i="18"/>
  <c r="M281" i="18"/>
  <c r="N281" i="18"/>
  <c r="F282" i="18"/>
  <c r="G282" i="18"/>
  <c r="H282" i="18"/>
  <c r="I282" i="18"/>
  <c r="J282" i="18"/>
  <c r="K282" i="18"/>
  <c r="L282" i="18"/>
  <c r="M282" i="18"/>
  <c r="N282" i="18"/>
  <c r="F283" i="18"/>
  <c r="G283" i="18"/>
  <c r="H283" i="18"/>
  <c r="I283" i="18"/>
  <c r="J283" i="18"/>
  <c r="K283" i="18"/>
  <c r="L283" i="18"/>
  <c r="M283" i="18"/>
  <c r="N283" i="18"/>
  <c r="F284" i="18"/>
  <c r="G284" i="18"/>
  <c r="H284" i="18"/>
  <c r="I284" i="18"/>
  <c r="J284" i="18"/>
  <c r="K284" i="18"/>
  <c r="L284" i="18"/>
  <c r="M284" i="18"/>
  <c r="N284" i="18"/>
  <c r="F285" i="18"/>
  <c r="G285" i="18"/>
  <c r="H285" i="18"/>
  <c r="I285" i="18"/>
  <c r="J285" i="18"/>
  <c r="K285" i="18"/>
  <c r="L285" i="18"/>
  <c r="M285" i="18"/>
  <c r="N285" i="18"/>
  <c r="F286" i="18"/>
  <c r="G286" i="18"/>
  <c r="H286" i="18"/>
  <c r="I286" i="18"/>
  <c r="J286" i="18"/>
  <c r="K286" i="18"/>
  <c r="L286" i="18"/>
  <c r="M286" i="18"/>
  <c r="N286" i="18"/>
  <c r="F287" i="18"/>
  <c r="G287" i="18"/>
  <c r="H287" i="18"/>
  <c r="I287" i="18"/>
  <c r="J287" i="18"/>
  <c r="K287" i="18"/>
  <c r="L287" i="18"/>
  <c r="M287" i="18"/>
  <c r="N287" i="18"/>
  <c r="F288" i="18"/>
  <c r="G288" i="18"/>
  <c r="H288" i="18"/>
  <c r="I288" i="18"/>
  <c r="J288" i="18"/>
  <c r="K288" i="18"/>
  <c r="L288" i="18"/>
  <c r="M288" i="18"/>
  <c r="N288" i="18"/>
  <c r="F289" i="18"/>
  <c r="G289" i="18"/>
  <c r="H289" i="18"/>
  <c r="I289" i="18"/>
  <c r="J289" i="18"/>
  <c r="K289" i="18"/>
  <c r="L289" i="18"/>
  <c r="M289" i="18"/>
  <c r="N289" i="18"/>
  <c r="F290" i="18"/>
  <c r="G290" i="18"/>
  <c r="H290" i="18"/>
  <c r="I290" i="18"/>
  <c r="J290" i="18"/>
  <c r="K290" i="18"/>
  <c r="L290" i="18"/>
  <c r="M290" i="18"/>
  <c r="N290" i="18"/>
  <c r="F291" i="18"/>
  <c r="G291" i="18"/>
  <c r="H291" i="18"/>
  <c r="I291" i="18"/>
  <c r="J291" i="18"/>
  <c r="K291" i="18"/>
  <c r="L291" i="18"/>
  <c r="M291" i="18"/>
  <c r="N291" i="18"/>
  <c r="F292" i="18"/>
  <c r="G292" i="18"/>
  <c r="H292" i="18"/>
  <c r="I292" i="18"/>
  <c r="J292" i="18"/>
  <c r="K292" i="18"/>
  <c r="L292" i="18"/>
  <c r="M292" i="18"/>
  <c r="N292" i="18"/>
  <c r="F293" i="18"/>
  <c r="G293" i="18"/>
  <c r="H293" i="18"/>
  <c r="I293" i="18"/>
  <c r="J293" i="18"/>
  <c r="K293" i="18"/>
  <c r="L293" i="18"/>
  <c r="M293" i="18"/>
  <c r="N293" i="18"/>
  <c r="F294" i="18"/>
  <c r="G294" i="18"/>
  <c r="H294" i="18"/>
  <c r="I294" i="18"/>
  <c r="J294" i="18"/>
  <c r="K294" i="18"/>
  <c r="L294" i="18"/>
  <c r="M294" i="18"/>
  <c r="N294" i="18"/>
  <c r="F295" i="18"/>
  <c r="G295" i="18"/>
  <c r="H295" i="18"/>
  <c r="I295" i="18"/>
  <c r="J295" i="18"/>
  <c r="K295" i="18"/>
  <c r="L295" i="18"/>
  <c r="M295" i="18"/>
  <c r="N295" i="18"/>
  <c r="F296" i="18"/>
  <c r="G296" i="18"/>
  <c r="H296" i="18"/>
  <c r="I296" i="18"/>
  <c r="J296" i="18"/>
  <c r="K296" i="18"/>
  <c r="L296" i="18"/>
  <c r="M296" i="18"/>
  <c r="N296" i="18"/>
  <c r="F297" i="18"/>
  <c r="G297" i="18"/>
  <c r="H297" i="18"/>
  <c r="I297" i="18"/>
  <c r="J297" i="18"/>
  <c r="K297" i="18"/>
  <c r="L297" i="18"/>
  <c r="M297" i="18"/>
  <c r="N297" i="18"/>
  <c r="F298" i="18"/>
  <c r="G298" i="18"/>
  <c r="H298" i="18"/>
  <c r="I298" i="18"/>
  <c r="J298" i="18"/>
  <c r="K298" i="18"/>
  <c r="L298" i="18"/>
  <c r="M298" i="18"/>
  <c r="N298" i="18"/>
  <c r="F299" i="18"/>
  <c r="G299" i="18"/>
  <c r="H299" i="18"/>
  <c r="I299" i="18"/>
  <c r="J299" i="18"/>
  <c r="K299" i="18"/>
  <c r="L299" i="18"/>
  <c r="M299" i="18"/>
  <c r="N299" i="18"/>
  <c r="F300" i="18"/>
  <c r="G300" i="18"/>
  <c r="H300" i="18"/>
  <c r="I300" i="18"/>
  <c r="J300" i="18"/>
  <c r="K300" i="18"/>
  <c r="L300" i="18"/>
  <c r="M300" i="18"/>
  <c r="N300" i="18"/>
  <c r="F301" i="18"/>
  <c r="G301" i="18"/>
  <c r="H301" i="18"/>
  <c r="I301" i="18"/>
  <c r="J301" i="18"/>
  <c r="K301" i="18"/>
  <c r="L301" i="18"/>
  <c r="M301" i="18"/>
  <c r="N301" i="18"/>
  <c r="F302" i="18"/>
  <c r="G302" i="18"/>
  <c r="H302" i="18"/>
  <c r="I302" i="18"/>
  <c r="J302" i="18"/>
  <c r="K302" i="18"/>
  <c r="L302" i="18"/>
  <c r="M302" i="18"/>
  <c r="N302" i="18"/>
  <c r="F303" i="18"/>
  <c r="G303" i="18"/>
  <c r="H303" i="18"/>
  <c r="I303" i="18"/>
  <c r="J303" i="18"/>
  <c r="K303" i="18"/>
  <c r="L303" i="18"/>
  <c r="M303" i="18"/>
  <c r="N303" i="18"/>
  <c r="F304" i="18"/>
  <c r="G304" i="18"/>
  <c r="H304" i="18"/>
  <c r="I304" i="18"/>
  <c r="J304" i="18"/>
  <c r="K304" i="18"/>
  <c r="L304" i="18"/>
  <c r="M304" i="18"/>
  <c r="N304" i="18"/>
  <c r="F305" i="18"/>
  <c r="G305" i="18"/>
  <c r="H305" i="18"/>
  <c r="I305" i="18"/>
  <c r="J305" i="18"/>
  <c r="K305" i="18"/>
  <c r="L305" i="18"/>
  <c r="M305" i="18"/>
  <c r="N305" i="18"/>
  <c r="F306" i="18"/>
  <c r="G306" i="18"/>
  <c r="H306" i="18"/>
  <c r="I306" i="18"/>
  <c r="J306" i="18"/>
  <c r="K306" i="18"/>
  <c r="L306" i="18"/>
  <c r="M306" i="18"/>
  <c r="N306" i="18"/>
  <c r="F307" i="18"/>
  <c r="G307" i="18"/>
  <c r="H307" i="18"/>
  <c r="I307" i="18"/>
  <c r="J307" i="18"/>
  <c r="K307" i="18"/>
  <c r="L307" i="18"/>
  <c r="M307" i="18"/>
  <c r="N307" i="18"/>
  <c r="F308" i="18"/>
  <c r="G308" i="18"/>
  <c r="H308" i="18"/>
  <c r="I308" i="18"/>
  <c r="J308" i="18"/>
  <c r="K308" i="18"/>
  <c r="L308" i="18"/>
  <c r="M308" i="18"/>
  <c r="N308" i="18"/>
  <c r="F309" i="18"/>
  <c r="G309" i="18"/>
  <c r="H309" i="18"/>
  <c r="I309" i="18"/>
  <c r="J309" i="18"/>
  <c r="K309" i="18"/>
  <c r="L309" i="18"/>
  <c r="M309" i="18"/>
  <c r="N309" i="18"/>
  <c r="F310" i="18"/>
  <c r="G310" i="18"/>
  <c r="H310" i="18"/>
  <c r="I310" i="18"/>
  <c r="J310" i="18"/>
  <c r="K310" i="18"/>
  <c r="L310" i="18"/>
  <c r="M310" i="18"/>
  <c r="N310" i="18"/>
  <c r="F311" i="18"/>
  <c r="G311" i="18"/>
  <c r="H311" i="18"/>
  <c r="I311" i="18"/>
  <c r="J311" i="18"/>
  <c r="K311" i="18"/>
  <c r="L311" i="18"/>
  <c r="M311" i="18"/>
  <c r="N311" i="18"/>
  <c r="F312" i="18"/>
  <c r="G312" i="18"/>
  <c r="H312" i="18"/>
  <c r="I312" i="18"/>
  <c r="J312" i="18"/>
  <c r="K312" i="18"/>
  <c r="L312" i="18"/>
  <c r="M312" i="18"/>
  <c r="N312" i="18"/>
  <c r="F313" i="18"/>
  <c r="G313" i="18"/>
  <c r="H313" i="18"/>
  <c r="I313" i="18"/>
  <c r="J313" i="18"/>
  <c r="K313" i="18"/>
  <c r="L313" i="18"/>
  <c r="M313" i="18"/>
  <c r="N313" i="18"/>
  <c r="F314" i="18"/>
  <c r="G314" i="18"/>
  <c r="H314" i="18"/>
  <c r="I314" i="18"/>
  <c r="J314" i="18"/>
  <c r="K314" i="18"/>
  <c r="L314" i="18"/>
  <c r="M314" i="18"/>
  <c r="N314" i="18"/>
  <c r="F315" i="18"/>
  <c r="G315" i="18"/>
  <c r="H315" i="18"/>
  <c r="I315" i="18"/>
  <c r="J315" i="18"/>
  <c r="K315" i="18"/>
  <c r="L315" i="18"/>
  <c r="M315" i="18"/>
  <c r="N315" i="18"/>
  <c r="F316" i="18"/>
  <c r="G316" i="18"/>
  <c r="H316" i="18"/>
  <c r="I316" i="18"/>
  <c r="J316" i="18"/>
  <c r="K316" i="18"/>
  <c r="L316" i="18"/>
  <c r="M316" i="18"/>
  <c r="N316" i="18"/>
  <c r="F317" i="18"/>
  <c r="G317" i="18"/>
  <c r="H317" i="18"/>
  <c r="I317" i="18"/>
  <c r="J317" i="18"/>
  <c r="K317" i="18"/>
  <c r="L317" i="18"/>
  <c r="M317" i="18"/>
  <c r="N317" i="18"/>
  <c r="F318" i="18"/>
  <c r="G318" i="18"/>
  <c r="H318" i="18"/>
  <c r="I318" i="18"/>
  <c r="J318" i="18"/>
  <c r="K318" i="18"/>
  <c r="L318" i="18"/>
  <c r="M318" i="18"/>
  <c r="N318" i="18"/>
  <c r="F319" i="18"/>
  <c r="G319" i="18"/>
  <c r="H319" i="18"/>
  <c r="I319" i="18"/>
  <c r="J319" i="18"/>
  <c r="K319" i="18"/>
  <c r="L319" i="18"/>
  <c r="M319" i="18"/>
  <c r="N319" i="18"/>
  <c r="F320" i="18"/>
  <c r="G320" i="18"/>
  <c r="H320" i="18"/>
  <c r="I320" i="18"/>
  <c r="J320" i="18"/>
  <c r="K320" i="18"/>
  <c r="L320" i="18"/>
  <c r="M320" i="18"/>
  <c r="N320" i="18"/>
  <c r="F321" i="18"/>
  <c r="G321" i="18"/>
  <c r="H321" i="18"/>
  <c r="I321" i="18"/>
  <c r="J321" i="18"/>
  <c r="K321" i="18"/>
  <c r="L321" i="18"/>
  <c r="M321" i="18"/>
  <c r="N321" i="18"/>
  <c r="F322" i="18"/>
  <c r="G322" i="18"/>
  <c r="H322" i="18"/>
  <c r="I322" i="18"/>
  <c r="J322" i="18"/>
  <c r="K322" i="18"/>
  <c r="L322" i="18"/>
  <c r="M322" i="18"/>
  <c r="N322" i="18"/>
  <c r="F323" i="18"/>
  <c r="G323" i="18"/>
  <c r="H323" i="18"/>
  <c r="I323" i="18"/>
  <c r="J323" i="18"/>
  <c r="K323" i="18"/>
  <c r="L323" i="18"/>
  <c r="M323" i="18"/>
  <c r="N323" i="18"/>
  <c r="F324" i="18"/>
  <c r="G324" i="18"/>
  <c r="H324" i="18"/>
  <c r="I324" i="18"/>
  <c r="J324" i="18"/>
  <c r="K324" i="18"/>
  <c r="L324" i="18"/>
  <c r="M324" i="18"/>
  <c r="N324" i="18"/>
  <c r="F325" i="18"/>
  <c r="G325" i="18"/>
  <c r="H325" i="18"/>
  <c r="I325" i="18"/>
  <c r="J325" i="18"/>
  <c r="K325" i="18"/>
  <c r="L325" i="18"/>
  <c r="M325" i="18"/>
  <c r="N325" i="18"/>
  <c r="F326" i="18"/>
  <c r="G326" i="18"/>
  <c r="H326" i="18"/>
  <c r="I326" i="18"/>
  <c r="J326" i="18"/>
  <c r="K326" i="18"/>
  <c r="L326" i="18"/>
  <c r="M326" i="18"/>
  <c r="N326" i="18"/>
  <c r="F327" i="18"/>
  <c r="G327" i="18"/>
  <c r="H327" i="18"/>
  <c r="I327" i="18"/>
  <c r="J327" i="18"/>
  <c r="K327" i="18"/>
  <c r="L327" i="18"/>
  <c r="M327" i="18"/>
  <c r="N327" i="18"/>
  <c r="F328" i="18"/>
  <c r="G328" i="18"/>
  <c r="H328" i="18"/>
  <c r="I328" i="18"/>
  <c r="J328" i="18"/>
  <c r="K328" i="18"/>
  <c r="L328" i="18"/>
  <c r="M328" i="18"/>
  <c r="N328" i="18"/>
  <c r="F329" i="18"/>
  <c r="G329" i="18"/>
  <c r="H329" i="18"/>
  <c r="I329" i="18"/>
  <c r="J329" i="18"/>
  <c r="K329" i="18"/>
  <c r="L329" i="18"/>
  <c r="M329" i="18"/>
  <c r="N329" i="18"/>
  <c r="F330" i="18"/>
  <c r="G330" i="18"/>
  <c r="H330" i="18"/>
  <c r="I330" i="18"/>
  <c r="J330" i="18"/>
  <c r="K330" i="18"/>
  <c r="L330" i="18"/>
  <c r="M330" i="18"/>
  <c r="N330" i="18"/>
  <c r="F331" i="18"/>
  <c r="G331" i="18"/>
  <c r="H331" i="18"/>
  <c r="I331" i="18"/>
  <c r="J331" i="18"/>
  <c r="K331" i="18"/>
  <c r="L331" i="18"/>
  <c r="M331" i="18"/>
  <c r="N331" i="18"/>
  <c r="F332" i="18"/>
  <c r="G332" i="18"/>
  <c r="H332" i="18"/>
  <c r="I332" i="18"/>
  <c r="J332" i="18"/>
  <c r="K332" i="18"/>
  <c r="L332" i="18"/>
  <c r="M332" i="18"/>
  <c r="N332" i="18"/>
  <c r="F333" i="18"/>
  <c r="G333" i="18"/>
  <c r="H333" i="18"/>
  <c r="I333" i="18"/>
  <c r="J333" i="18"/>
  <c r="K333" i="18"/>
  <c r="L333" i="18"/>
  <c r="M333" i="18"/>
  <c r="N333" i="18"/>
  <c r="F334" i="18"/>
  <c r="G334" i="18"/>
  <c r="H334" i="18"/>
  <c r="I334" i="18"/>
  <c r="J334" i="18"/>
  <c r="K334" i="18"/>
  <c r="L334" i="18"/>
  <c r="M334" i="18"/>
  <c r="N334" i="18"/>
  <c r="F335" i="18"/>
  <c r="G335" i="18"/>
  <c r="H335" i="18"/>
  <c r="I335" i="18"/>
  <c r="J335" i="18"/>
  <c r="K335" i="18"/>
  <c r="L335" i="18"/>
  <c r="M335" i="18"/>
  <c r="N335" i="18"/>
  <c r="F336" i="18"/>
  <c r="G336" i="18"/>
  <c r="H336" i="18"/>
  <c r="I336" i="18"/>
  <c r="J336" i="18"/>
  <c r="K336" i="18"/>
  <c r="L336" i="18"/>
  <c r="M336" i="18"/>
  <c r="N336" i="18"/>
  <c r="F337" i="18"/>
  <c r="G337" i="18"/>
  <c r="H337" i="18"/>
  <c r="I337" i="18"/>
  <c r="J337" i="18"/>
  <c r="K337" i="18"/>
  <c r="L337" i="18"/>
  <c r="M337" i="18"/>
  <c r="N337" i="18"/>
  <c r="F338" i="18"/>
  <c r="G338" i="18"/>
  <c r="H338" i="18"/>
  <c r="I338" i="18"/>
  <c r="J338" i="18"/>
  <c r="K338" i="18"/>
  <c r="L338" i="18"/>
  <c r="M338" i="18"/>
  <c r="N338" i="18"/>
  <c r="F339" i="18"/>
  <c r="G339" i="18"/>
  <c r="H339" i="18"/>
  <c r="I339" i="18"/>
  <c r="J339" i="18"/>
  <c r="K339" i="18"/>
  <c r="L339" i="18"/>
  <c r="M339" i="18"/>
  <c r="N339" i="18"/>
  <c r="F340" i="18"/>
  <c r="G340" i="18"/>
  <c r="H340" i="18"/>
  <c r="I340" i="18"/>
  <c r="J340" i="18"/>
  <c r="K340" i="18"/>
  <c r="L340" i="18"/>
  <c r="M340" i="18"/>
  <c r="N340" i="18"/>
  <c r="F341" i="18"/>
  <c r="G341" i="18"/>
  <c r="H341" i="18"/>
  <c r="I341" i="18"/>
  <c r="J341" i="18"/>
  <c r="K341" i="18"/>
  <c r="L341" i="18"/>
  <c r="M341" i="18"/>
  <c r="N341" i="18"/>
  <c r="F342" i="18"/>
  <c r="G342" i="18"/>
  <c r="H342" i="18"/>
  <c r="I342" i="18"/>
  <c r="J342" i="18"/>
  <c r="K342" i="18"/>
  <c r="L342" i="18"/>
  <c r="M342" i="18"/>
  <c r="N342" i="18"/>
  <c r="F343" i="18"/>
  <c r="G343" i="18"/>
  <c r="H343" i="18"/>
  <c r="I343" i="18"/>
  <c r="J343" i="18"/>
  <c r="K343" i="18"/>
  <c r="L343" i="18"/>
  <c r="M343" i="18"/>
  <c r="N343" i="18"/>
  <c r="F344" i="18"/>
  <c r="G344" i="18"/>
  <c r="H344" i="18"/>
  <c r="I344" i="18"/>
  <c r="J344" i="18"/>
  <c r="K344" i="18"/>
  <c r="L344" i="18"/>
  <c r="M344" i="18"/>
  <c r="N344" i="18"/>
  <c r="F345" i="18"/>
  <c r="G345" i="18"/>
  <c r="H345" i="18"/>
  <c r="I345" i="18"/>
  <c r="J345" i="18"/>
  <c r="K345" i="18"/>
  <c r="L345" i="18"/>
  <c r="M345" i="18"/>
  <c r="N345" i="18"/>
  <c r="F346" i="18"/>
  <c r="G346" i="18"/>
  <c r="H346" i="18"/>
  <c r="I346" i="18"/>
  <c r="J346" i="18"/>
  <c r="K346" i="18"/>
  <c r="L346" i="18"/>
  <c r="M346" i="18"/>
  <c r="N346" i="18"/>
  <c r="F347" i="18"/>
  <c r="G347" i="18"/>
  <c r="H347" i="18"/>
  <c r="I347" i="18"/>
  <c r="J347" i="18"/>
  <c r="K347" i="18"/>
  <c r="L347" i="18"/>
  <c r="M347" i="18"/>
  <c r="N347" i="18"/>
  <c r="F348" i="18"/>
  <c r="G348" i="18"/>
  <c r="H348" i="18"/>
  <c r="I348" i="18"/>
  <c r="J348" i="18"/>
  <c r="K348" i="18"/>
  <c r="L348" i="18"/>
  <c r="M348" i="18"/>
  <c r="N348" i="18"/>
  <c r="F349" i="18"/>
  <c r="G349" i="18"/>
  <c r="H349" i="18"/>
  <c r="I349" i="18"/>
  <c r="J349" i="18"/>
  <c r="K349" i="18"/>
  <c r="L349" i="18"/>
  <c r="M349" i="18"/>
  <c r="N349" i="18"/>
  <c r="F350" i="18"/>
  <c r="G350" i="18"/>
  <c r="H350" i="18"/>
  <c r="I350" i="18"/>
  <c r="J350" i="18"/>
  <c r="K350" i="18"/>
  <c r="L350" i="18"/>
  <c r="M350" i="18"/>
  <c r="N350" i="18"/>
  <c r="F351" i="18"/>
  <c r="G351" i="18"/>
  <c r="H351" i="18"/>
  <c r="I351" i="18"/>
  <c r="J351" i="18"/>
  <c r="K351" i="18"/>
  <c r="L351" i="18"/>
  <c r="M351" i="18"/>
  <c r="N351" i="18"/>
  <c r="F352" i="18"/>
  <c r="G352" i="18"/>
  <c r="H352" i="18"/>
  <c r="I352" i="18"/>
  <c r="J352" i="18"/>
  <c r="K352" i="18"/>
  <c r="L352" i="18"/>
  <c r="M352" i="18"/>
  <c r="N352" i="18"/>
  <c r="F353" i="18"/>
  <c r="G353" i="18"/>
  <c r="H353" i="18"/>
  <c r="I353" i="18"/>
  <c r="J353" i="18"/>
  <c r="K353" i="18"/>
  <c r="L353" i="18"/>
  <c r="M353" i="18"/>
  <c r="N353" i="18"/>
  <c r="F354" i="18"/>
  <c r="G354" i="18"/>
  <c r="H354" i="18"/>
  <c r="I354" i="18"/>
  <c r="J354" i="18"/>
  <c r="K354" i="18"/>
  <c r="L354" i="18"/>
  <c r="M354" i="18"/>
  <c r="N354" i="18"/>
  <c r="F355" i="18"/>
  <c r="G355" i="18"/>
  <c r="H355" i="18"/>
  <c r="I355" i="18"/>
  <c r="J355" i="18"/>
  <c r="K355" i="18"/>
  <c r="L355" i="18"/>
  <c r="M355" i="18"/>
  <c r="N355" i="18"/>
  <c r="F356" i="18"/>
  <c r="G356" i="18"/>
  <c r="H356" i="18"/>
  <c r="I356" i="18"/>
  <c r="J356" i="18"/>
  <c r="K356" i="18"/>
  <c r="L356" i="18"/>
  <c r="M356" i="18"/>
  <c r="N356" i="18"/>
  <c r="F357" i="18"/>
  <c r="G357" i="18"/>
  <c r="H357" i="18"/>
  <c r="I357" i="18"/>
  <c r="J357" i="18"/>
  <c r="K357" i="18"/>
  <c r="L357" i="18"/>
  <c r="M357" i="18"/>
  <c r="N357" i="18"/>
  <c r="F358" i="18"/>
  <c r="G358" i="18"/>
  <c r="H358" i="18"/>
  <c r="I358" i="18"/>
  <c r="J358" i="18"/>
  <c r="K358" i="18"/>
  <c r="L358" i="18"/>
  <c r="M358" i="18"/>
  <c r="N358" i="18"/>
  <c r="F359" i="18"/>
  <c r="G359" i="18"/>
  <c r="H359" i="18"/>
  <c r="I359" i="18"/>
  <c r="J359" i="18"/>
  <c r="K359" i="18"/>
  <c r="L359" i="18"/>
  <c r="M359" i="18"/>
  <c r="N359" i="18"/>
  <c r="F360" i="18"/>
  <c r="G360" i="18"/>
  <c r="H360" i="18"/>
  <c r="I360" i="18"/>
  <c r="J360" i="18"/>
  <c r="K360" i="18"/>
  <c r="L360" i="18"/>
  <c r="M360" i="18"/>
  <c r="N360" i="18"/>
  <c r="F361" i="18"/>
  <c r="G361" i="18"/>
  <c r="H361" i="18"/>
  <c r="I361" i="18"/>
  <c r="J361" i="18"/>
  <c r="K361" i="18"/>
  <c r="L361" i="18"/>
  <c r="M361" i="18"/>
  <c r="N361" i="18"/>
  <c r="F362" i="18"/>
  <c r="G362" i="18"/>
  <c r="H362" i="18"/>
  <c r="I362" i="18"/>
  <c r="J362" i="18"/>
  <c r="K362" i="18"/>
  <c r="L362" i="18"/>
  <c r="M362" i="18"/>
  <c r="N362" i="18"/>
  <c r="F363" i="18"/>
  <c r="G363" i="18"/>
  <c r="H363" i="18"/>
  <c r="I363" i="18"/>
  <c r="J363" i="18"/>
  <c r="K363" i="18"/>
  <c r="L363" i="18"/>
  <c r="M363" i="18"/>
  <c r="N363" i="18"/>
  <c r="F364" i="18"/>
  <c r="G364" i="18"/>
  <c r="H364" i="18"/>
  <c r="I364" i="18"/>
  <c r="J364" i="18"/>
  <c r="K364" i="18"/>
  <c r="L364" i="18"/>
  <c r="M364" i="18"/>
  <c r="N364" i="18"/>
  <c r="F365" i="18"/>
  <c r="G365" i="18"/>
  <c r="H365" i="18"/>
  <c r="I365" i="18"/>
  <c r="J365" i="18"/>
  <c r="K365" i="18"/>
  <c r="L365" i="18"/>
  <c r="M365" i="18"/>
  <c r="N365" i="18"/>
  <c r="F366" i="18"/>
  <c r="G366" i="18"/>
  <c r="H366" i="18"/>
  <c r="I366" i="18"/>
  <c r="J366" i="18"/>
  <c r="K366" i="18"/>
  <c r="L366" i="18"/>
  <c r="M366" i="18"/>
  <c r="N366" i="18"/>
  <c r="F367" i="18"/>
  <c r="G367" i="18"/>
  <c r="H367" i="18"/>
  <c r="I367" i="18"/>
  <c r="J367" i="18"/>
  <c r="K367" i="18"/>
  <c r="L367" i="18"/>
  <c r="M367" i="18"/>
  <c r="N367" i="18"/>
  <c r="F368" i="18"/>
  <c r="G368" i="18"/>
  <c r="H368" i="18"/>
  <c r="I368" i="18"/>
  <c r="J368" i="18"/>
  <c r="K368" i="18"/>
  <c r="L368" i="18"/>
  <c r="M368" i="18"/>
  <c r="N368" i="18"/>
  <c r="F369" i="18"/>
  <c r="G369" i="18"/>
  <c r="H369" i="18"/>
  <c r="I369" i="18"/>
  <c r="J369" i="18"/>
  <c r="K369" i="18"/>
  <c r="L369" i="18"/>
  <c r="M369" i="18"/>
  <c r="N369" i="18"/>
  <c r="F370" i="18"/>
  <c r="G370" i="18"/>
  <c r="H370" i="18"/>
  <c r="I370" i="18"/>
  <c r="J370" i="18"/>
  <c r="K370" i="18"/>
  <c r="L370" i="18"/>
  <c r="M370" i="18"/>
  <c r="N370" i="18"/>
  <c r="F371" i="18"/>
  <c r="G371" i="18"/>
  <c r="H371" i="18"/>
  <c r="I371" i="18"/>
  <c r="J371" i="18"/>
  <c r="K371" i="18"/>
  <c r="L371" i="18"/>
  <c r="M371" i="18"/>
  <c r="N371" i="18"/>
  <c r="F372" i="18"/>
  <c r="G372" i="18"/>
  <c r="H372" i="18"/>
  <c r="I372" i="18"/>
  <c r="J372" i="18"/>
  <c r="K372" i="18"/>
  <c r="L372" i="18"/>
  <c r="M372" i="18"/>
  <c r="N372" i="18"/>
  <c r="F373" i="18"/>
  <c r="G373" i="18"/>
  <c r="H373" i="18"/>
  <c r="I373" i="18"/>
  <c r="J373" i="18"/>
  <c r="K373" i="18"/>
  <c r="L373" i="18"/>
  <c r="M373" i="18"/>
  <c r="N373" i="18"/>
  <c r="F374" i="18"/>
  <c r="G374" i="18"/>
  <c r="H374" i="18"/>
  <c r="I374" i="18"/>
  <c r="J374" i="18"/>
  <c r="K374" i="18"/>
  <c r="L374" i="18"/>
  <c r="M374" i="18"/>
  <c r="N374" i="18"/>
  <c r="F375" i="18"/>
  <c r="G375" i="18"/>
  <c r="H375" i="18"/>
  <c r="I375" i="18"/>
  <c r="J375" i="18"/>
  <c r="K375" i="18"/>
  <c r="L375" i="18"/>
  <c r="M375" i="18"/>
  <c r="N375" i="18"/>
  <c r="F376" i="18"/>
  <c r="G376" i="18"/>
  <c r="H376" i="18"/>
  <c r="I376" i="18"/>
  <c r="J376" i="18"/>
  <c r="K376" i="18"/>
  <c r="L376" i="18"/>
  <c r="M376" i="18"/>
  <c r="N376" i="18"/>
  <c r="F377" i="18"/>
  <c r="G377" i="18"/>
  <c r="H377" i="18"/>
  <c r="I377" i="18"/>
  <c r="J377" i="18"/>
  <c r="K377" i="18"/>
  <c r="L377" i="18"/>
  <c r="M377" i="18"/>
  <c r="N377" i="18"/>
  <c r="F378" i="18"/>
  <c r="G378" i="18"/>
  <c r="H378" i="18"/>
  <c r="I378" i="18"/>
  <c r="J378" i="18"/>
  <c r="K378" i="18"/>
  <c r="L378" i="18"/>
  <c r="M378" i="18"/>
  <c r="N378" i="18"/>
  <c r="F379" i="18"/>
  <c r="G379" i="18"/>
  <c r="H379" i="18"/>
  <c r="I379" i="18"/>
  <c r="J379" i="18"/>
  <c r="K379" i="18"/>
  <c r="L379" i="18"/>
  <c r="M379" i="18"/>
  <c r="N379" i="18"/>
  <c r="F380" i="18"/>
  <c r="G380" i="18"/>
  <c r="H380" i="18"/>
  <c r="I380" i="18"/>
  <c r="J380" i="18"/>
  <c r="K380" i="18"/>
  <c r="L380" i="18"/>
  <c r="M380" i="18"/>
  <c r="N380" i="18"/>
  <c r="F381" i="18"/>
  <c r="G381" i="18"/>
  <c r="H381" i="18"/>
  <c r="I381" i="18"/>
  <c r="J381" i="18"/>
  <c r="K381" i="18"/>
  <c r="L381" i="18"/>
  <c r="M381" i="18"/>
  <c r="N381" i="18"/>
  <c r="F382" i="18"/>
  <c r="G382" i="18"/>
  <c r="H382" i="18"/>
  <c r="I382" i="18"/>
  <c r="J382" i="18"/>
  <c r="K382" i="18"/>
  <c r="L382" i="18"/>
  <c r="M382" i="18"/>
  <c r="N382" i="18"/>
  <c r="F383" i="18"/>
  <c r="G383" i="18"/>
  <c r="H383" i="18"/>
  <c r="I383" i="18"/>
  <c r="J383" i="18"/>
  <c r="K383" i="18"/>
  <c r="L383" i="18"/>
  <c r="M383" i="18"/>
  <c r="N383" i="18"/>
  <c r="F384" i="18"/>
  <c r="G384" i="18"/>
  <c r="H384" i="18"/>
  <c r="I384" i="18"/>
  <c r="J384" i="18"/>
  <c r="K384" i="18"/>
  <c r="L384" i="18"/>
  <c r="M384" i="18"/>
  <c r="N384" i="18"/>
  <c r="F385" i="18"/>
  <c r="G385" i="18"/>
  <c r="H385" i="18"/>
  <c r="I385" i="18"/>
  <c r="J385" i="18"/>
  <c r="K385" i="18"/>
  <c r="L385" i="18"/>
  <c r="M385" i="18"/>
  <c r="N385" i="18"/>
  <c r="F386" i="18"/>
  <c r="G386" i="18"/>
  <c r="H386" i="18"/>
  <c r="I386" i="18"/>
  <c r="J386" i="18"/>
  <c r="K386" i="18"/>
  <c r="L386" i="18"/>
  <c r="M386" i="18"/>
  <c r="N386" i="18"/>
  <c r="F387" i="18"/>
  <c r="G387" i="18"/>
  <c r="H387" i="18"/>
  <c r="I387" i="18"/>
  <c r="J387" i="18"/>
  <c r="K387" i="18"/>
  <c r="L387" i="18"/>
  <c r="M387" i="18"/>
  <c r="N387" i="18"/>
  <c r="F388" i="18"/>
  <c r="G388" i="18"/>
  <c r="H388" i="18"/>
  <c r="I388" i="18"/>
  <c r="J388" i="18"/>
  <c r="K388" i="18"/>
  <c r="L388" i="18"/>
  <c r="M388" i="18"/>
  <c r="N388" i="18"/>
  <c r="F389" i="18"/>
  <c r="G389" i="18"/>
  <c r="H389" i="18"/>
  <c r="I389" i="18"/>
  <c r="J389" i="18"/>
  <c r="K389" i="18"/>
  <c r="L389" i="18"/>
  <c r="M389" i="18"/>
  <c r="N389" i="18"/>
  <c r="F390" i="18"/>
  <c r="G390" i="18"/>
  <c r="H390" i="18"/>
  <c r="I390" i="18"/>
  <c r="J390" i="18"/>
  <c r="K390" i="18"/>
  <c r="L390" i="18"/>
  <c r="M390" i="18"/>
  <c r="N390" i="18"/>
  <c r="F391" i="18"/>
  <c r="G391" i="18"/>
  <c r="H391" i="18"/>
  <c r="I391" i="18"/>
  <c r="J391" i="18"/>
  <c r="K391" i="18"/>
  <c r="L391" i="18"/>
  <c r="M391" i="18"/>
  <c r="N391" i="18"/>
  <c r="F392" i="18"/>
  <c r="G392" i="18"/>
  <c r="H392" i="18"/>
  <c r="I392" i="18"/>
  <c r="J392" i="18"/>
  <c r="K392" i="18"/>
  <c r="L392" i="18"/>
  <c r="M392" i="18"/>
  <c r="N392" i="18"/>
  <c r="F393" i="18"/>
  <c r="G393" i="18"/>
  <c r="H393" i="18"/>
  <c r="I393" i="18"/>
  <c r="J393" i="18"/>
  <c r="K393" i="18"/>
  <c r="L393" i="18"/>
  <c r="M393" i="18"/>
  <c r="N393" i="18"/>
  <c r="F394" i="18"/>
  <c r="G394" i="18"/>
  <c r="H394" i="18"/>
  <c r="I394" i="18"/>
  <c r="J394" i="18"/>
  <c r="K394" i="18"/>
  <c r="L394" i="18"/>
  <c r="M394" i="18"/>
  <c r="N394" i="18"/>
  <c r="F395" i="18"/>
  <c r="G395" i="18"/>
  <c r="H395" i="18"/>
  <c r="I395" i="18"/>
  <c r="J395" i="18"/>
  <c r="K395" i="18"/>
  <c r="L395" i="18"/>
  <c r="M395" i="18"/>
  <c r="N395" i="18"/>
  <c r="F396" i="18"/>
  <c r="G396" i="18"/>
  <c r="H396" i="18"/>
  <c r="I396" i="18"/>
  <c r="J396" i="18"/>
  <c r="K396" i="18"/>
  <c r="L396" i="18"/>
  <c r="M396" i="18"/>
  <c r="N396" i="18"/>
  <c r="F397" i="18"/>
  <c r="G397" i="18"/>
  <c r="H397" i="18"/>
  <c r="I397" i="18"/>
  <c r="J397" i="18"/>
  <c r="K397" i="18"/>
  <c r="L397" i="18"/>
  <c r="M397" i="18"/>
  <c r="N397" i="18"/>
  <c r="F398" i="18"/>
  <c r="G398" i="18"/>
  <c r="H398" i="18"/>
  <c r="I398" i="18"/>
  <c r="J398" i="18"/>
  <c r="K398" i="18"/>
  <c r="L398" i="18"/>
  <c r="M398" i="18"/>
  <c r="N398" i="18"/>
  <c r="F399" i="18"/>
  <c r="G399" i="18"/>
  <c r="H399" i="18"/>
  <c r="I399" i="18"/>
  <c r="J399" i="18"/>
  <c r="K399" i="18"/>
  <c r="L399" i="18"/>
  <c r="M399" i="18"/>
  <c r="N399" i="18"/>
  <c r="F400" i="18"/>
  <c r="G400" i="18"/>
  <c r="H400" i="18"/>
  <c r="I400" i="18"/>
  <c r="J400" i="18"/>
  <c r="K400" i="18"/>
  <c r="L400" i="18"/>
  <c r="M400" i="18"/>
  <c r="N400" i="18"/>
  <c r="F401" i="18"/>
  <c r="G401" i="18"/>
  <c r="H401" i="18"/>
  <c r="I401" i="18"/>
  <c r="J401" i="18"/>
  <c r="K401" i="18"/>
  <c r="L401" i="18"/>
  <c r="M401" i="18"/>
  <c r="N401" i="18"/>
  <c r="F402" i="18"/>
  <c r="G402" i="18"/>
  <c r="H402" i="18"/>
  <c r="I402" i="18"/>
  <c r="J402" i="18"/>
  <c r="K402" i="18"/>
  <c r="L402" i="18"/>
  <c r="M402" i="18"/>
  <c r="N402" i="18"/>
  <c r="F403" i="18"/>
  <c r="G403" i="18"/>
  <c r="H403" i="18"/>
  <c r="I403" i="18"/>
  <c r="J403" i="18"/>
  <c r="K403" i="18"/>
  <c r="L403" i="18"/>
  <c r="M403" i="18"/>
  <c r="N403" i="18"/>
  <c r="F404" i="18"/>
  <c r="G404" i="18"/>
  <c r="H404" i="18"/>
  <c r="I404" i="18"/>
  <c r="J404" i="18"/>
  <c r="K404" i="18"/>
  <c r="L404" i="18"/>
  <c r="M404" i="18"/>
  <c r="N404" i="18"/>
  <c r="F405" i="18"/>
  <c r="G405" i="18"/>
  <c r="H405" i="18"/>
  <c r="I405" i="18"/>
  <c r="J405" i="18"/>
  <c r="K405" i="18"/>
  <c r="L405" i="18"/>
  <c r="M405" i="18"/>
  <c r="N405" i="18"/>
  <c r="F406" i="18"/>
  <c r="G406" i="18"/>
  <c r="H406" i="18"/>
  <c r="I406" i="18"/>
  <c r="J406" i="18"/>
  <c r="K406" i="18"/>
  <c r="L406" i="18"/>
  <c r="M406" i="18"/>
  <c r="N406" i="18"/>
  <c r="F407" i="18"/>
  <c r="G407" i="18"/>
  <c r="H407" i="18"/>
  <c r="I407" i="18"/>
  <c r="J407" i="18"/>
  <c r="K407" i="18"/>
  <c r="L407" i="18"/>
  <c r="M407" i="18"/>
  <c r="N407" i="18"/>
  <c r="F408" i="18"/>
  <c r="G408" i="18"/>
  <c r="H408" i="18"/>
  <c r="I408" i="18"/>
  <c r="J408" i="18"/>
  <c r="K408" i="18"/>
  <c r="L408" i="18"/>
  <c r="M408" i="18"/>
  <c r="N408" i="18"/>
  <c r="F409" i="18"/>
  <c r="G409" i="18"/>
  <c r="H409" i="18"/>
  <c r="I409" i="18"/>
  <c r="J409" i="18"/>
  <c r="K409" i="18"/>
  <c r="L409" i="18"/>
  <c r="M409" i="18"/>
  <c r="N409" i="18"/>
  <c r="F410" i="18"/>
  <c r="G410" i="18"/>
  <c r="H410" i="18"/>
  <c r="I410" i="18"/>
  <c r="J410" i="18"/>
  <c r="K410" i="18"/>
  <c r="L410" i="18"/>
  <c r="M410" i="18"/>
  <c r="N410" i="18"/>
  <c r="F411" i="18"/>
  <c r="G411" i="18"/>
  <c r="H411" i="18"/>
  <c r="I411" i="18"/>
  <c r="J411" i="18"/>
  <c r="K411" i="18"/>
  <c r="L411" i="18"/>
  <c r="M411" i="18"/>
  <c r="N411" i="18"/>
  <c r="F412" i="18"/>
  <c r="G412" i="18"/>
  <c r="H412" i="18"/>
  <c r="I412" i="18"/>
  <c r="J412" i="18"/>
  <c r="K412" i="18"/>
  <c r="L412" i="18"/>
  <c r="M412" i="18"/>
  <c r="N412" i="18"/>
  <c r="F413" i="18"/>
  <c r="G413" i="18"/>
  <c r="H413" i="18"/>
  <c r="I413" i="18"/>
  <c r="J413" i="18"/>
  <c r="K413" i="18"/>
  <c r="L413" i="18"/>
  <c r="M413" i="18"/>
  <c r="N413" i="18"/>
  <c r="F414" i="18"/>
  <c r="G414" i="18"/>
  <c r="H414" i="18"/>
  <c r="I414" i="18"/>
  <c r="J414" i="18"/>
  <c r="K414" i="18"/>
  <c r="L414" i="18"/>
  <c r="M414" i="18"/>
  <c r="N414" i="18"/>
  <c r="F415" i="18"/>
  <c r="G415" i="18"/>
  <c r="H415" i="18"/>
  <c r="I415" i="18"/>
  <c r="J415" i="18"/>
  <c r="K415" i="18"/>
  <c r="L415" i="18"/>
  <c r="M415" i="18"/>
  <c r="N415" i="18"/>
  <c r="F416" i="18"/>
  <c r="G416" i="18"/>
  <c r="H416" i="18"/>
  <c r="I416" i="18"/>
  <c r="J416" i="18"/>
  <c r="K416" i="18"/>
  <c r="L416" i="18"/>
  <c r="M416" i="18"/>
  <c r="N416" i="18"/>
  <c r="F417" i="18"/>
  <c r="G417" i="18"/>
  <c r="H417" i="18"/>
  <c r="I417" i="18"/>
  <c r="J417" i="18"/>
  <c r="K417" i="18"/>
  <c r="L417" i="18"/>
  <c r="M417" i="18"/>
  <c r="N417" i="18"/>
  <c r="F418" i="18"/>
  <c r="G418" i="18"/>
  <c r="H418" i="18"/>
  <c r="I418" i="18"/>
  <c r="J418" i="18"/>
  <c r="K418" i="18"/>
  <c r="L418" i="18"/>
  <c r="M418" i="18"/>
  <c r="N418" i="18"/>
  <c r="F419" i="18"/>
  <c r="G419" i="18"/>
  <c r="H419" i="18"/>
  <c r="I419" i="18"/>
  <c r="J419" i="18"/>
  <c r="K419" i="18"/>
  <c r="L419" i="18"/>
  <c r="M419" i="18"/>
  <c r="N419" i="18"/>
  <c r="F420" i="18"/>
  <c r="G420" i="18"/>
  <c r="H420" i="18"/>
  <c r="I420" i="18"/>
  <c r="J420" i="18"/>
  <c r="K420" i="18"/>
  <c r="L420" i="18"/>
  <c r="M420" i="18"/>
  <c r="N420" i="18"/>
  <c r="F421" i="18"/>
  <c r="G421" i="18"/>
  <c r="H421" i="18"/>
  <c r="I421" i="18"/>
  <c r="J421" i="18"/>
  <c r="K421" i="18"/>
  <c r="L421" i="18"/>
  <c r="M421" i="18"/>
  <c r="N421" i="18"/>
  <c r="F422" i="18"/>
  <c r="G422" i="18"/>
  <c r="H422" i="18"/>
  <c r="I422" i="18"/>
  <c r="J422" i="18"/>
  <c r="K422" i="18"/>
  <c r="L422" i="18"/>
  <c r="M422" i="18"/>
  <c r="N422" i="18"/>
  <c r="F423" i="18"/>
  <c r="G423" i="18"/>
  <c r="H423" i="18"/>
  <c r="I423" i="18"/>
  <c r="J423" i="18"/>
  <c r="K423" i="18"/>
  <c r="L423" i="18"/>
  <c r="M423" i="18"/>
  <c r="N423" i="18"/>
  <c r="F424" i="18"/>
  <c r="G424" i="18"/>
  <c r="H424" i="18"/>
  <c r="I424" i="18"/>
  <c r="J424" i="18"/>
  <c r="K424" i="18"/>
  <c r="L424" i="18"/>
  <c r="M424" i="18"/>
  <c r="N424" i="18"/>
  <c r="F425" i="18"/>
  <c r="G425" i="18"/>
  <c r="H425" i="18"/>
  <c r="I425" i="18"/>
  <c r="J425" i="18"/>
  <c r="K425" i="18"/>
  <c r="L425" i="18"/>
  <c r="M425" i="18"/>
  <c r="N425" i="18"/>
  <c r="F426" i="18"/>
  <c r="G426" i="18"/>
  <c r="H426" i="18"/>
  <c r="I426" i="18"/>
  <c r="J426" i="18"/>
  <c r="K426" i="18"/>
  <c r="L426" i="18"/>
  <c r="M426" i="18"/>
  <c r="N426" i="18"/>
  <c r="F427" i="18"/>
  <c r="G427" i="18"/>
  <c r="H427" i="18"/>
  <c r="I427" i="18"/>
  <c r="J427" i="18"/>
  <c r="K427" i="18"/>
  <c r="L427" i="18"/>
  <c r="M427" i="18"/>
  <c r="N427" i="18"/>
  <c r="F428" i="18"/>
  <c r="G428" i="18"/>
  <c r="H428" i="18"/>
  <c r="I428" i="18"/>
  <c r="J428" i="18"/>
  <c r="K428" i="18"/>
  <c r="L428" i="18"/>
  <c r="M428" i="18"/>
  <c r="N428" i="18"/>
  <c r="F429" i="18"/>
  <c r="G429" i="18"/>
  <c r="H429" i="18"/>
  <c r="I429" i="18"/>
  <c r="J429" i="18"/>
  <c r="K429" i="18"/>
  <c r="L429" i="18"/>
  <c r="M429" i="18"/>
  <c r="N429" i="18"/>
  <c r="F430" i="18"/>
  <c r="G430" i="18"/>
  <c r="H430" i="18"/>
  <c r="I430" i="18"/>
  <c r="J430" i="18"/>
  <c r="K430" i="18"/>
  <c r="L430" i="18"/>
  <c r="M430" i="18"/>
  <c r="N430" i="18"/>
  <c r="F431" i="18"/>
  <c r="G431" i="18"/>
  <c r="H431" i="18"/>
  <c r="I431" i="18"/>
  <c r="J431" i="18"/>
  <c r="K431" i="18"/>
  <c r="L431" i="18"/>
  <c r="M431" i="18"/>
  <c r="N431" i="18"/>
  <c r="F432" i="18"/>
  <c r="G432" i="18"/>
  <c r="H432" i="18"/>
  <c r="I432" i="18"/>
  <c r="J432" i="18"/>
  <c r="K432" i="18"/>
  <c r="L432" i="18"/>
  <c r="M432" i="18"/>
  <c r="N432" i="18"/>
  <c r="F433" i="18"/>
  <c r="G433" i="18"/>
  <c r="H433" i="18"/>
  <c r="I433" i="18"/>
  <c r="J433" i="18"/>
  <c r="K433" i="18"/>
  <c r="L433" i="18"/>
  <c r="M433" i="18"/>
  <c r="N433" i="18"/>
  <c r="F434" i="18"/>
  <c r="G434" i="18"/>
  <c r="H434" i="18"/>
  <c r="I434" i="18"/>
  <c r="J434" i="18"/>
  <c r="K434" i="18"/>
  <c r="L434" i="18"/>
  <c r="M434" i="18"/>
  <c r="N434" i="18"/>
  <c r="F435" i="18"/>
  <c r="G435" i="18"/>
  <c r="H435" i="18"/>
  <c r="I435" i="18"/>
  <c r="J435" i="18"/>
  <c r="K435" i="18"/>
  <c r="L435" i="18"/>
  <c r="M435" i="18"/>
  <c r="N435" i="18"/>
  <c r="F436" i="18"/>
  <c r="G436" i="18"/>
  <c r="H436" i="18"/>
  <c r="I436" i="18"/>
  <c r="J436" i="18"/>
  <c r="K436" i="18"/>
  <c r="L436" i="18"/>
  <c r="M436" i="18"/>
  <c r="N436" i="18"/>
  <c r="F437" i="18"/>
  <c r="G437" i="18"/>
  <c r="H437" i="18"/>
  <c r="I437" i="18"/>
  <c r="J437" i="18"/>
  <c r="K437" i="18"/>
  <c r="L437" i="18"/>
  <c r="M437" i="18"/>
  <c r="N437" i="18"/>
  <c r="F438" i="18"/>
  <c r="G438" i="18"/>
  <c r="H438" i="18"/>
  <c r="I438" i="18"/>
  <c r="J438" i="18"/>
  <c r="K438" i="18"/>
  <c r="L438" i="18"/>
  <c r="M438" i="18"/>
  <c r="N438" i="18"/>
  <c r="F439" i="18"/>
  <c r="G439" i="18"/>
  <c r="H439" i="18"/>
  <c r="I439" i="18"/>
  <c r="J439" i="18"/>
  <c r="K439" i="18"/>
  <c r="L439" i="18"/>
  <c r="M439" i="18"/>
  <c r="N439" i="18"/>
  <c r="F440" i="18"/>
  <c r="G440" i="18"/>
  <c r="H440" i="18"/>
  <c r="I440" i="18"/>
  <c r="J440" i="18"/>
  <c r="K440" i="18"/>
  <c r="L440" i="18"/>
  <c r="M440" i="18"/>
  <c r="N440" i="18"/>
  <c r="F441" i="18"/>
  <c r="G441" i="18"/>
  <c r="H441" i="18"/>
  <c r="I441" i="18"/>
  <c r="J441" i="18"/>
  <c r="K441" i="18"/>
  <c r="L441" i="18"/>
  <c r="M441" i="18"/>
  <c r="N441" i="18"/>
  <c r="F442" i="18"/>
  <c r="G442" i="18"/>
  <c r="H442" i="18"/>
  <c r="I442" i="18"/>
  <c r="J442" i="18"/>
  <c r="K442" i="18"/>
  <c r="L442" i="18"/>
  <c r="M442" i="18"/>
  <c r="N442" i="18"/>
  <c r="F443" i="18"/>
  <c r="G443" i="18"/>
  <c r="H443" i="18"/>
  <c r="I443" i="18"/>
  <c r="J443" i="18"/>
  <c r="K443" i="18"/>
  <c r="L443" i="18"/>
  <c r="M443" i="18"/>
  <c r="N443" i="18"/>
  <c r="F444" i="18"/>
  <c r="G444" i="18"/>
  <c r="H444" i="18"/>
  <c r="I444" i="18"/>
  <c r="J444" i="18"/>
  <c r="K444" i="18"/>
  <c r="L444" i="18"/>
  <c r="M444" i="18"/>
  <c r="N444" i="18"/>
  <c r="F445" i="18"/>
  <c r="G445" i="18"/>
  <c r="H445" i="18"/>
  <c r="I445" i="18"/>
  <c r="J445" i="18"/>
  <c r="K445" i="18"/>
  <c r="L445" i="18"/>
  <c r="M445" i="18"/>
  <c r="N445" i="18"/>
  <c r="F446" i="18"/>
  <c r="G446" i="18"/>
  <c r="H446" i="18"/>
  <c r="I446" i="18"/>
  <c r="J446" i="18"/>
  <c r="K446" i="18"/>
  <c r="L446" i="18"/>
  <c r="M446" i="18"/>
  <c r="N446" i="18"/>
  <c r="F447" i="18"/>
  <c r="G447" i="18"/>
  <c r="H447" i="18"/>
  <c r="I447" i="18"/>
  <c r="J447" i="18"/>
  <c r="K447" i="18"/>
  <c r="L447" i="18"/>
  <c r="M447" i="18"/>
  <c r="N447" i="18"/>
  <c r="F448" i="18"/>
  <c r="G448" i="18"/>
  <c r="H448" i="18"/>
  <c r="I448" i="18"/>
  <c r="J448" i="18"/>
  <c r="K448" i="18"/>
  <c r="L448" i="18"/>
  <c r="M448" i="18"/>
  <c r="N448" i="18"/>
  <c r="F449" i="18"/>
  <c r="G449" i="18"/>
  <c r="H449" i="18"/>
  <c r="I449" i="18"/>
  <c r="J449" i="18"/>
  <c r="K449" i="18"/>
  <c r="L449" i="18"/>
  <c r="M449" i="18"/>
  <c r="N449" i="18"/>
  <c r="F450" i="18"/>
  <c r="G450" i="18"/>
  <c r="H450" i="18"/>
  <c r="I450" i="18"/>
  <c r="J450" i="18"/>
  <c r="K450" i="18"/>
  <c r="L450" i="18"/>
  <c r="M450" i="18"/>
  <c r="N450" i="18"/>
  <c r="F451" i="18"/>
  <c r="G451" i="18"/>
  <c r="H451" i="18"/>
  <c r="I451" i="18"/>
  <c r="J451" i="18"/>
  <c r="K451" i="18"/>
  <c r="L451" i="18"/>
  <c r="M451" i="18"/>
  <c r="N451" i="18"/>
  <c r="F452" i="18"/>
  <c r="G452" i="18"/>
  <c r="H452" i="18"/>
  <c r="I452" i="18"/>
  <c r="J452" i="18"/>
  <c r="K452" i="18"/>
  <c r="L452" i="18"/>
  <c r="M452" i="18"/>
  <c r="N452" i="18"/>
  <c r="F453" i="18"/>
  <c r="G453" i="18"/>
  <c r="H453" i="18"/>
  <c r="I453" i="18"/>
  <c r="J453" i="18"/>
  <c r="K453" i="18"/>
  <c r="L453" i="18"/>
  <c r="M453" i="18"/>
  <c r="N453" i="18"/>
  <c r="F454" i="18"/>
  <c r="G454" i="18"/>
  <c r="H454" i="18"/>
  <c r="I454" i="18"/>
  <c r="J454" i="18"/>
  <c r="K454" i="18"/>
  <c r="L454" i="18"/>
  <c r="M454" i="18"/>
  <c r="N454" i="18"/>
  <c r="F455" i="18"/>
  <c r="G455" i="18"/>
  <c r="H455" i="18"/>
  <c r="I455" i="18"/>
  <c r="J455" i="18"/>
  <c r="K455" i="18"/>
  <c r="L455" i="18"/>
  <c r="M455" i="18"/>
  <c r="N455" i="18"/>
  <c r="F456" i="18"/>
  <c r="G456" i="18"/>
  <c r="H456" i="18"/>
  <c r="I456" i="18"/>
  <c r="J456" i="18"/>
  <c r="K456" i="18"/>
  <c r="L456" i="18"/>
  <c r="M456" i="18"/>
  <c r="N456" i="18"/>
  <c r="F457" i="18"/>
  <c r="G457" i="18"/>
  <c r="H457" i="18"/>
  <c r="I457" i="18"/>
  <c r="J457" i="18"/>
  <c r="K457" i="18"/>
  <c r="L457" i="18"/>
  <c r="M457" i="18"/>
  <c r="N457" i="18"/>
  <c r="F458" i="18"/>
  <c r="G458" i="18"/>
  <c r="H458" i="18"/>
  <c r="I458" i="18"/>
  <c r="J458" i="18"/>
  <c r="K458" i="18"/>
  <c r="L458" i="18"/>
  <c r="M458" i="18"/>
  <c r="N458" i="18"/>
  <c r="F459" i="18"/>
  <c r="G459" i="18"/>
  <c r="H459" i="18"/>
  <c r="I459" i="18"/>
  <c r="J459" i="18"/>
  <c r="K459" i="18"/>
  <c r="L459" i="18"/>
  <c r="M459" i="18"/>
  <c r="N459" i="18"/>
  <c r="F460" i="18"/>
  <c r="G460" i="18"/>
  <c r="H460" i="18"/>
  <c r="I460" i="18"/>
  <c r="J460" i="18"/>
  <c r="K460" i="18"/>
  <c r="L460" i="18"/>
  <c r="M460" i="18"/>
  <c r="N460" i="18"/>
  <c r="F461" i="18"/>
  <c r="G461" i="18"/>
  <c r="H461" i="18"/>
  <c r="I461" i="18"/>
  <c r="J461" i="18"/>
  <c r="K461" i="18"/>
  <c r="L461" i="18"/>
  <c r="M461" i="18"/>
  <c r="N461" i="18"/>
  <c r="F462" i="18"/>
  <c r="G462" i="18"/>
  <c r="H462" i="18"/>
  <c r="I462" i="18"/>
  <c r="J462" i="18"/>
  <c r="K462" i="18"/>
  <c r="L462" i="18"/>
  <c r="M462" i="18"/>
  <c r="N462" i="18"/>
  <c r="F463" i="18"/>
  <c r="G463" i="18"/>
  <c r="H463" i="18"/>
  <c r="I463" i="18"/>
  <c r="J463" i="18"/>
  <c r="K463" i="18"/>
  <c r="L463" i="18"/>
  <c r="M463" i="18"/>
  <c r="N463" i="18"/>
  <c r="F464" i="18"/>
  <c r="G464" i="18"/>
  <c r="H464" i="18"/>
  <c r="I464" i="18"/>
  <c r="J464" i="18"/>
  <c r="K464" i="18"/>
  <c r="L464" i="18"/>
  <c r="M464" i="18"/>
  <c r="N464" i="18"/>
  <c r="F465" i="18"/>
  <c r="G465" i="18"/>
  <c r="H465" i="18"/>
  <c r="I465" i="18"/>
  <c r="J465" i="18"/>
  <c r="K465" i="18"/>
  <c r="L465" i="18"/>
  <c r="M465" i="18"/>
  <c r="N465" i="18"/>
  <c r="F466" i="18"/>
  <c r="G466" i="18"/>
  <c r="H466" i="18"/>
  <c r="I466" i="18"/>
  <c r="J466" i="18"/>
  <c r="K466" i="18"/>
  <c r="L466" i="18"/>
  <c r="M466" i="18"/>
  <c r="N466" i="18"/>
  <c r="F467" i="18"/>
  <c r="G467" i="18"/>
  <c r="H467" i="18"/>
  <c r="I467" i="18"/>
  <c r="J467" i="18"/>
  <c r="K467" i="18"/>
  <c r="L467" i="18"/>
  <c r="M467" i="18"/>
  <c r="N467" i="18"/>
  <c r="F468" i="18"/>
  <c r="G468" i="18"/>
  <c r="H468" i="18"/>
  <c r="I468" i="18"/>
  <c r="J468" i="18"/>
  <c r="K468" i="18"/>
  <c r="L468" i="18"/>
  <c r="M468" i="18"/>
  <c r="N468" i="18"/>
  <c r="F469" i="18"/>
  <c r="G469" i="18"/>
  <c r="H469" i="18"/>
  <c r="I469" i="18"/>
  <c r="J469" i="18"/>
  <c r="K469" i="18"/>
  <c r="L469" i="18"/>
  <c r="M469" i="18"/>
  <c r="N469" i="18"/>
  <c r="F470" i="18"/>
  <c r="G470" i="18"/>
  <c r="H470" i="18"/>
  <c r="I470" i="18"/>
  <c r="J470" i="18"/>
  <c r="K470" i="18"/>
  <c r="L470" i="18"/>
  <c r="M470" i="18"/>
  <c r="N470" i="18"/>
  <c r="F471" i="18"/>
  <c r="G471" i="18"/>
  <c r="H471" i="18"/>
  <c r="I471" i="18"/>
  <c r="J471" i="18"/>
  <c r="K471" i="18"/>
  <c r="L471" i="18"/>
  <c r="M471" i="18"/>
  <c r="N471" i="18"/>
  <c r="F472" i="18"/>
  <c r="G472" i="18"/>
  <c r="H472" i="18"/>
  <c r="I472" i="18"/>
  <c r="J472" i="18"/>
  <c r="K472" i="18"/>
  <c r="L472" i="18"/>
  <c r="M472" i="18"/>
  <c r="N472" i="18"/>
  <c r="F473" i="18"/>
  <c r="G473" i="18"/>
  <c r="H473" i="18"/>
  <c r="I473" i="18"/>
  <c r="J473" i="18"/>
  <c r="K473" i="18"/>
  <c r="L473" i="18"/>
  <c r="M473" i="18"/>
  <c r="N473" i="18"/>
  <c r="F474" i="18"/>
  <c r="G474" i="18"/>
  <c r="H474" i="18"/>
  <c r="I474" i="18"/>
  <c r="J474" i="18"/>
  <c r="K474" i="18"/>
  <c r="L474" i="18"/>
  <c r="M474" i="18"/>
  <c r="N474" i="18"/>
  <c r="F475" i="18"/>
  <c r="G475" i="18"/>
  <c r="H475" i="18"/>
  <c r="I475" i="18"/>
  <c r="J475" i="18"/>
  <c r="K475" i="18"/>
  <c r="L475" i="18"/>
  <c r="M475" i="18"/>
  <c r="N475" i="18"/>
  <c r="F476" i="18"/>
  <c r="G476" i="18"/>
  <c r="H476" i="18"/>
  <c r="I476" i="18"/>
  <c r="J476" i="18"/>
  <c r="K476" i="18"/>
  <c r="L476" i="18"/>
  <c r="M476" i="18"/>
  <c r="N476" i="18"/>
  <c r="F477" i="18"/>
  <c r="G477" i="18"/>
  <c r="H477" i="18"/>
  <c r="I477" i="18"/>
  <c r="J477" i="18"/>
  <c r="K477" i="18"/>
  <c r="L477" i="18"/>
  <c r="M477" i="18"/>
  <c r="N477" i="18"/>
  <c r="F478" i="18"/>
  <c r="G478" i="18"/>
  <c r="H478" i="18"/>
  <c r="I478" i="18"/>
  <c r="J478" i="18"/>
  <c r="K478" i="18"/>
  <c r="L478" i="18"/>
  <c r="M478" i="18"/>
  <c r="N478" i="18"/>
  <c r="F479" i="18"/>
  <c r="G479" i="18"/>
  <c r="H479" i="18"/>
  <c r="I479" i="18"/>
  <c r="J479" i="18"/>
  <c r="K479" i="18"/>
  <c r="L479" i="18"/>
  <c r="M479" i="18"/>
  <c r="N479" i="18"/>
  <c r="F480" i="18"/>
  <c r="G480" i="18"/>
  <c r="H480" i="18"/>
  <c r="I480" i="18"/>
  <c r="J480" i="18"/>
  <c r="K480" i="18"/>
  <c r="L480" i="18"/>
  <c r="M480" i="18"/>
  <c r="N480" i="18"/>
  <c r="F481" i="18"/>
  <c r="G481" i="18"/>
  <c r="H481" i="18"/>
  <c r="I481" i="18"/>
  <c r="J481" i="18"/>
  <c r="K481" i="18"/>
  <c r="L481" i="18"/>
  <c r="M481" i="18"/>
  <c r="N481" i="18"/>
  <c r="F482" i="18"/>
  <c r="G482" i="18"/>
  <c r="H482" i="18"/>
  <c r="I482" i="18"/>
  <c r="J482" i="18"/>
  <c r="K482" i="18"/>
  <c r="L482" i="18"/>
  <c r="M482" i="18"/>
  <c r="N482" i="18"/>
  <c r="F483" i="18"/>
  <c r="G483" i="18"/>
  <c r="H483" i="18"/>
  <c r="I483" i="18"/>
  <c r="J483" i="18"/>
  <c r="K483" i="18"/>
  <c r="L483" i="18"/>
  <c r="M483" i="18"/>
  <c r="N483" i="18"/>
  <c r="F484" i="18"/>
  <c r="G484" i="18"/>
  <c r="H484" i="18"/>
  <c r="I484" i="18"/>
  <c r="J484" i="18"/>
  <c r="K484" i="18"/>
  <c r="L484" i="18"/>
  <c r="M484" i="18"/>
  <c r="N484" i="18"/>
  <c r="F485" i="18"/>
  <c r="G485" i="18"/>
  <c r="H485" i="18"/>
  <c r="I485" i="18"/>
  <c r="J485" i="18"/>
  <c r="K485" i="18"/>
  <c r="L485" i="18"/>
  <c r="M485" i="18"/>
  <c r="N485" i="18"/>
  <c r="F486" i="18"/>
  <c r="G486" i="18"/>
  <c r="H486" i="18"/>
  <c r="I486" i="18"/>
  <c r="J486" i="18"/>
  <c r="K486" i="18"/>
  <c r="L486" i="18"/>
  <c r="M486" i="18"/>
  <c r="N486" i="18"/>
  <c r="F487" i="18"/>
  <c r="G487" i="18"/>
  <c r="H487" i="18"/>
  <c r="I487" i="18"/>
  <c r="J487" i="18"/>
  <c r="K487" i="18"/>
  <c r="L487" i="18"/>
  <c r="M487" i="18"/>
  <c r="N487" i="18"/>
  <c r="F488" i="18"/>
  <c r="G488" i="18"/>
  <c r="H488" i="18"/>
  <c r="I488" i="18"/>
  <c r="J488" i="18"/>
  <c r="K488" i="18"/>
  <c r="L488" i="18"/>
  <c r="M488" i="18"/>
  <c r="N488" i="18"/>
  <c r="F489" i="18"/>
  <c r="G489" i="18"/>
  <c r="H489" i="18"/>
  <c r="I489" i="18"/>
  <c r="J489" i="18"/>
  <c r="K489" i="18"/>
  <c r="L489" i="18"/>
  <c r="M489" i="18"/>
  <c r="N489" i="18"/>
  <c r="F490" i="18"/>
  <c r="G490" i="18"/>
  <c r="H490" i="18"/>
  <c r="I490" i="18"/>
  <c r="J490" i="18"/>
  <c r="K490" i="18"/>
  <c r="L490" i="18"/>
  <c r="M490" i="18"/>
  <c r="N490" i="18"/>
  <c r="F491" i="18"/>
  <c r="G491" i="18"/>
  <c r="H491" i="18"/>
  <c r="I491" i="18"/>
  <c r="J491" i="18"/>
  <c r="K491" i="18"/>
  <c r="L491" i="18"/>
  <c r="M491" i="18"/>
  <c r="N491" i="18"/>
  <c r="F492" i="18"/>
  <c r="G492" i="18"/>
  <c r="H492" i="18"/>
  <c r="I492" i="18"/>
  <c r="J492" i="18"/>
  <c r="K492" i="18"/>
  <c r="L492" i="18"/>
  <c r="M492" i="18"/>
  <c r="N492" i="18"/>
  <c r="F493" i="18"/>
  <c r="G493" i="18"/>
  <c r="H493" i="18"/>
  <c r="I493" i="18"/>
  <c r="J493" i="18"/>
  <c r="K493" i="18"/>
  <c r="L493" i="18"/>
  <c r="M493" i="18"/>
  <c r="N493" i="18"/>
  <c r="F494" i="18"/>
  <c r="G494" i="18"/>
  <c r="H494" i="18"/>
  <c r="I494" i="18"/>
  <c r="J494" i="18"/>
  <c r="K494" i="18"/>
  <c r="L494" i="18"/>
  <c r="M494" i="18"/>
  <c r="N494" i="18"/>
  <c r="F495" i="18"/>
  <c r="G495" i="18"/>
  <c r="H495" i="18"/>
  <c r="I495" i="18"/>
  <c r="J495" i="18"/>
  <c r="K495" i="18"/>
  <c r="L495" i="18"/>
  <c r="M495" i="18"/>
  <c r="N495" i="18"/>
  <c r="F496" i="18"/>
  <c r="G496" i="18"/>
  <c r="H496" i="18"/>
  <c r="I496" i="18"/>
  <c r="J496" i="18"/>
  <c r="K496" i="18"/>
  <c r="L496" i="18"/>
  <c r="M496" i="18"/>
  <c r="N496" i="18"/>
  <c r="F497" i="18"/>
  <c r="G497" i="18"/>
  <c r="H497" i="18"/>
  <c r="I497" i="18"/>
  <c r="J497" i="18"/>
  <c r="K497" i="18"/>
  <c r="L497" i="18"/>
  <c r="M497" i="18"/>
  <c r="N497" i="18"/>
  <c r="F498" i="18"/>
  <c r="G498" i="18"/>
  <c r="H498" i="18"/>
  <c r="I498" i="18"/>
  <c r="J498" i="18"/>
  <c r="K498" i="18"/>
  <c r="L498" i="18"/>
  <c r="M498" i="18"/>
  <c r="N498" i="18"/>
  <c r="F499" i="18"/>
  <c r="G499" i="18"/>
  <c r="H499" i="18"/>
  <c r="I499" i="18"/>
  <c r="J499" i="18"/>
  <c r="K499" i="18"/>
  <c r="L499" i="18"/>
  <c r="M499" i="18"/>
  <c r="N499" i="18"/>
  <c r="F500" i="18"/>
  <c r="G500" i="18"/>
  <c r="H500" i="18"/>
  <c r="I500" i="18"/>
  <c r="J500" i="18"/>
  <c r="K500" i="18"/>
  <c r="L500" i="18"/>
  <c r="M500" i="18"/>
  <c r="N500" i="18"/>
  <c r="F501" i="18"/>
  <c r="G501" i="18"/>
  <c r="H501" i="18"/>
  <c r="I501" i="18"/>
  <c r="J501" i="18"/>
  <c r="K501" i="18"/>
  <c r="L501" i="18"/>
  <c r="M501" i="18"/>
  <c r="N501" i="18"/>
  <c r="F502" i="18"/>
  <c r="G502" i="18"/>
  <c r="H502" i="18"/>
  <c r="I502" i="18"/>
  <c r="J502" i="18"/>
  <c r="K502" i="18"/>
  <c r="L502" i="18"/>
  <c r="M502" i="18"/>
  <c r="N502" i="18"/>
  <c r="F503" i="18"/>
  <c r="G503" i="18"/>
  <c r="H503" i="18"/>
  <c r="I503" i="18"/>
  <c r="J503" i="18"/>
  <c r="K503" i="18"/>
  <c r="L503" i="18"/>
  <c r="M503" i="18"/>
  <c r="N503" i="18"/>
  <c r="F504" i="18"/>
  <c r="G504" i="18"/>
  <c r="H504" i="18"/>
  <c r="I504" i="18"/>
  <c r="J504" i="18"/>
  <c r="K504" i="18"/>
  <c r="L504" i="18"/>
  <c r="M504" i="18"/>
  <c r="N504" i="18"/>
  <c r="F505" i="18"/>
  <c r="G505" i="18"/>
  <c r="H505" i="18"/>
  <c r="I505" i="18"/>
  <c r="J505" i="18"/>
  <c r="K505" i="18"/>
  <c r="L505" i="18"/>
  <c r="M505" i="18"/>
  <c r="N505" i="18"/>
  <c r="F506" i="18"/>
  <c r="G506" i="18"/>
  <c r="H506" i="18"/>
  <c r="I506" i="18"/>
  <c r="J506" i="18"/>
  <c r="K506" i="18"/>
  <c r="L506" i="18"/>
  <c r="M506" i="18"/>
  <c r="N506" i="18"/>
  <c r="F507" i="18"/>
  <c r="G507" i="18"/>
  <c r="H507" i="18"/>
  <c r="I507" i="18"/>
  <c r="J507" i="18"/>
  <c r="K507" i="18"/>
  <c r="L507" i="18"/>
  <c r="M507" i="18"/>
  <c r="N507" i="18"/>
  <c r="F508" i="18"/>
  <c r="G508" i="18"/>
  <c r="H508" i="18"/>
  <c r="I508" i="18"/>
  <c r="J508" i="18"/>
  <c r="K508" i="18"/>
  <c r="L508" i="18"/>
  <c r="M508" i="18"/>
  <c r="N508" i="18"/>
  <c r="F509" i="18"/>
  <c r="G509" i="18"/>
  <c r="H509" i="18"/>
  <c r="I509" i="18"/>
  <c r="J509" i="18"/>
  <c r="K509" i="18"/>
  <c r="L509" i="18"/>
  <c r="M509" i="18"/>
  <c r="N509" i="18"/>
  <c r="F510" i="18"/>
  <c r="G510" i="18"/>
  <c r="H510" i="18"/>
  <c r="I510" i="18"/>
  <c r="J510" i="18"/>
  <c r="K510" i="18"/>
  <c r="L510" i="18"/>
  <c r="M510" i="18"/>
  <c r="N510" i="18"/>
  <c r="F511" i="18"/>
  <c r="G511" i="18"/>
  <c r="H511" i="18"/>
  <c r="I511" i="18"/>
  <c r="J511" i="18"/>
  <c r="K511" i="18"/>
  <c r="L511" i="18"/>
  <c r="M511" i="18"/>
  <c r="N511" i="18"/>
  <c r="F512" i="18"/>
  <c r="G512" i="18"/>
  <c r="H512" i="18"/>
  <c r="I512" i="18"/>
  <c r="J512" i="18"/>
  <c r="K512" i="18"/>
  <c r="L512" i="18"/>
  <c r="M512" i="18"/>
  <c r="N512" i="18"/>
  <c r="F513" i="18"/>
  <c r="G513" i="18"/>
  <c r="H513" i="18"/>
  <c r="I513" i="18"/>
  <c r="J513" i="18"/>
  <c r="K513" i="18"/>
  <c r="L513" i="18"/>
  <c r="M513" i="18"/>
  <c r="N513" i="18"/>
  <c r="F514" i="18"/>
  <c r="G514" i="18"/>
  <c r="H514" i="18"/>
  <c r="I514" i="18"/>
  <c r="J514" i="18"/>
  <c r="K514" i="18"/>
  <c r="L514" i="18"/>
  <c r="M514" i="18"/>
  <c r="N514" i="18"/>
  <c r="F515" i="18"/>
  <c r="G515" i="18"/>
  <c r="H515" i="18"/>
  <c r="I515" i="18"/>
  <c r="J515" i="18"/>
  <c r="K515" i="18"/>
  <c r="L515" i="18"/>
  <c r="M515" i="18"/>
  <c r="N515" i="18"/>
  <c r="F516" i="18"/>
  <c r="G516" i="18"/>
  <c r="H516" i="18"/>
  <c r="I516" i="18"/>
  <c r="J516" i="18"/>
  <c r="K516" i="18"/>
  <c r="L516" i="18"/>
  <c r="M516" i="18"/>
  <c r="N516" i="18"/>
  <c r="F517" i="18"/>
  <c r="G517" i="18"/>
  <c r="H517" i="18"/>
  <c r="I517" i="18"/>
  <c r="J517" i="18"/>
  <c r="K517" i="18"/>
  <c r="L517" i="18"/>
  <c r="M517" i="18"/>
  <c r="N517" i="18"/>
  <c r="F518" i="18"/>
  <c r="G518" i="18"/>
  <c r="H518" i="18"/>
  <c r="I518" i="18"/>
  <c r="J518" i="18"/>
  <c r="K518" i="18"/>
  <c r="L518" i="18"/>
  <c r="M518" i="18"/>
  <c r="N518" i="18"/>
  <c r="F519" i="18"/>
  <c r="G519" i="18"/>
  <c r="H519" i="18"/>
  <c r="I519" i="18"/>
  <c r="J519" i="18"/>
  <c r="K519" i="18"/>
  <c r="L519" i="18"/>
  <c r="M519" i="18"/>
  <c r="N519" i="18"/>
  <c r="F520" i="18"/>
  <c r="G520" i="18"/>
  <c r="H520" i="18"/>
  <c r="I520" i="18"/>
  <c r="J520" i="18"/>
  <c r="K520" i="18"/>
  <c r="L520" i="18"/>
  <c r="M520" i="18"/>
  <c r="N520" i="18"/>
  <c r="F521" i="18"/>
  <c r="G521" i="18"/>
  <c r="H521" i="18"/>
  <c r="I521" i="18"/>
  <c r="J521" i="18"/>
  <c r="K521" i="18"/>
  <c r="L521" i="18"/>
  <c r="M521" i="18"/>
  <c r="N521" i="18"/>
  <c r="F522" i="18"/>
  <c r="G522" i="18"/>
  <c r="H522" i="18"/>
  <c r="I522" i="18"/>
  <c r="J522" i="18"/>
  <c r="K522" i="18"/>
  <c r="L522" i="18"/>
  <c r="M522" i="18"/>
  <c r="N522" i="18"/>
  <c r="F523" i="18"/>
  <c r="G523" i="18"/>
  <c r="H523" i="18"/>
  <c r="I523" i="18"/>
  <c r="J523" i="18"/>
  <c r="K523" i="18"/>
  <c r="L523" i="18"/>
  <c r="M523" i="18"/>
  <c r="N523" i="18"/>
  <c r="F524" i="18"/>
  <c r="G524" i="18"/>
  <c r="H524" i="18"/>
  <c r="I524" i="18"/>
  <c r="J524" i="18"/>
  <c r="K524" i="18"/>
  <c r="L524" i="18"/>
  <c r="M524" i="18"/>
  <c r="N524" i="18"/>
  <c r="F525" i="18"/>
  <c r="G525" i="18"/>
  <c r="H525" i="18"/>
  <c r="I525" i="18"/>
  <c r="J525" i="18"/>
  <c r="K525" i="18"/>
  <c r="L525" i="18"/>
  <c r="M525" i="18"/>
  <c r="N525" i="18"/>
  <c r="F526" i="18"/>
  <c r="G526" i="18"/>
  <c r="H526" i="18"/>
  <c r="I526" i="18"/>
  <c r="J526" i="18"/>
  <c r="K526" i="18"/>
  <c r="L526" i="18"/>
  <c r="M526" i="18"/>
  <c r="N526" i="18"/>
  <c r="F527" i="18"/>
  <c r="G527" i="18"/>
  <c r="H527" i="18"/>
  <c r="I527" i="18"/>
  <c r="J527" i="18"/>
  <c r="K527" i="18"/>
  <c r="L527" i="18"/>
  <c r="M527" i="18"/>
  <c r="N527" i="18"/>
  <c r="F528" i="18"/>
  <c r="G528" i="18"/>
  <c r="H528" i="18"/>
  <c r="I528" i="18"/>
  <c r="J528" i="18"/>
  <c r="K528" i="18"/>
  <c r="L528" i="18"/>
  <c r="M528" i="18"/>
  <c r="N528" i="18"/>
  <c r="F529" i="18"/>
  <c r="G529" i="18"/>
  <c r="H529" i="18"/>
  <c r="I529" i="18"/>
  <c r="J529" i="18"/>
  <c r="K529" i="18"/>
  <c r="L529" i="18"/>
  <c r="M529" i="18"/>
  <c r="N529" i="18"/>
  <c r="F530" i="18"/>
  <c r="G530" i="18"/>
  <c r="H530" i="18"/>
  <c r="I530" i="18"/>
  <c r="J530" i="18"/>
  <c r="K530" i="18"/>
  <c r="L530" i="18"/>
  <c r="M530" i="18"/>
  <c r="N530" i="18"/>
  <c r="F531" i="18"/>
  <c r="G531" i="18"/>
  <c r="H531" i="18"/>
  <c r="I531" i="18"/>
  <c r="J531" i="18"/>
  <c r="K531" i="18"/>
  <c r="L531" i="18"/>
  <c r="M531" i="18"/>
  <c r="N531" i="18"/>
  <c r="F532" i="18"/>
  <c r="G532" i="18"/>
  <c r="H532" i="18"/>
  <c r="I532" i="18"/>
  <c r="J532" i="18"/>
  <c r="K532" i="18"/>
  <c r="L532" i="18"/>
  <c r="M532" i="18"/>
  <c r="N532" i="18"/>
  <c r="F533" i="18"/>
  <c r="G533" i="18"/>
  <c r="H533" i="18"/>
  <c r="I533" i="18"/>
  <c r="J533" i="18"/>
  <c r="K533" i="18"/>
  <c r="L533" i="18"/>
  <c r="M533" i="18"/>
  <c r="N533" i="18"/>
  <c r="F534" i="18"/>
  <c r="G534" i="18"/>
  <c r="H534" i="18"/>
  <c r="I534" i="18"/>
  <c r="J534" i="18"/>
  <c r="K534" i="18"/>
  <c r="L534" i="18"/>
  <c r="M534" i="18"/>
  <c r="N534" i="18"/>
  <c r="F535" i="18"/>
  <c r="G535" i="18"/>
  <c r="H535" i="18"/>
  <c r="I535" i="18"/>
  <c r="J535" i="18"/>
  <c r="K535" i="18"/>
  <c r="L535" i="18"/>
  <c r="M535" i="18"/>
  <c r="N535" i="18"/>
  <c r="F536" i="18"/>
  <c r="G536" i="18"/>
  <c r="H536" i="18"/>
  <c r="I536" i="18"/>
  <c r="J536" i="18"/>
  <c r="K536" i="18"/>
  <c r="L536" i="18"/>
  <c r="M536" i="18"/>
  <c r="N536" i="18"/>
  <c r="F537" i="18"/>
  <c r="G537" i="18"/>
  <c r="H537" i="18"/>
  <c r="I537" i="18"/>
  <c r="J537" i="18"/>
  <c r="K537" i="18"/>
  <c r="L537" i="18"/>
  <c r="M537" i="18"/>
  <c r="N537" i="18"/>
  <c r="F538" i="18"/>
  <c r="G538" i="18"/>
  <c r="H538" i="18"/>
  <c r="I538" i="18"/>
  <c r="J538" i="18"/>
  <c r="K538" i="18"/>
  <c r="L538" i="18"/>
  <c r="M538" i="18"/>
  <c r="N538" i="18"/>
  <c r="F539" i="18"/>
  <c r="G539" i="18"/>
  <c r="H539" i="18"/>
  <c r="I539" i="18"/>
  <c r="J539" i="18"/>
  <c r="K539" i="18"/>
  <c r="L539" i="18"/>
  <c r="M539" i="18"/>
  <c r="N539" i="18"/>
  <c r="F540" i="18"/>
  <c r="G540" i="18"/>
  <c r="H540" i="18"/>
  <c r="I540" i="18"/>
  <c r="J540" i="18"/>
  <c r="K540" i="18"/>
  <c r="L540" i="18"/>
  <c r="M540" i="18"/>
  <c r="N540" i="18"/>
  <c r="F541" i="18"/>
  <c r="G541" i="18"/>
  <c r="H541" i="18"/>
  <c r="I541" i="18"/>
  <c r="J541" i="18"/>
  <c r="K541" i="18"/>
  <c r="L541" i="18"/>
  <c r="M541" i="18"/>
  <c r="N541" i="18"/>
  <c r="F542" i="18"/>
  <c r="G542" i="18"/>
  <c r="H542" i="18"/>
  <c r="I542" i="18"/>
  <c r="J542" i="18"/>
  <c r="K542" i="18"/>
  <c r="L542" i="18"/>
  <c r="M542" i="18"/>
  <c r="N542" i="18"/>
  <c r="F543" i="18"/>
  <c r="G543" i="18"/>
  <c r="H543" i="18"/>
  <c r="I543" i="18"/>
  <c r="J543" i="18"/>
  <c r="K543" i="18"/>
  <c r="L543" i="18"/>
  <c r="M543" i="18"/>
  <c r="N543" i="18"/>
  <c r="F544" i="18"/>
  <c r="G544" i="18"/>
  <c r="H544" i="18"/>
  <c r="I544" i="18"/>
  <c r="J544" i="18"/>
  <c r="K544" i="18"/>
  <c r="L544" i="18"/>
  <c r="M544" i="18"/>
  <c r="N544" i="18"/>
  <c r="F545" i="18"/>
  <c r="G545" i="18"/>
  <c r="H545" i="18"/>
  <c r="I545" i="18"/>
  <c r="J545" i="18"/>
  <c r="K545" i="18"/>
  <c r="L545" i="18"/>
  <c r="M545" i="18"/>
  <c r="N545" i="18"/>
  <c r="F546" i="18"/>
  <c r="G546" i="18"/>
  <c r="H546" i="18"/>
  <c r="I546" i="18"/>
  <c r="J546" i="18"/>
  <c r="K546" i="18"/>
  <c r="L546" i="18"/>
  <c r="M546" i="18"/>
  <c r="N546" i="18"/>
  <c r="F547" i="18"/>
  <c r="G547" i="18"/>
  <c r="H547" i="18"/>
  <c r="I547" i="18"/>
  <c r="J547" i="18"/>
  <c r="K547" i="18"/>
  <c r="L547" i="18"/>
  <c r="M547" i="18"/>
  <c r="N547" i="18"/>
  <c r="F548" i="18"/>
  <c r="G548" i="18"/>
  <c r="H548" i="18"/>
  <c r="I548" i="18"/>
  <c r="J548" i="18"/>
  <c r="K548" i="18"/>
  <c r="L548" i="18"/>
  <c r="M548" i="18"/>
  <c r="N548" i="18"/>
  <c r="F549" i="18"/>
  <c r="G549" i="18"/>
  <c r="H549" i="18"/>
  <c r="I549" i="18"/>
  <c r="J549" i="18"/>
  <c r="K549" i="18"/>
  <c r="L549" i="18"/>
  <c r="M549" i="18"/>
  <c r="N549" i="18"/>
  <c r="F550" i="18"/>
  <c r="G550" i="18"/>
  <c r="H550" i="18"/>
  <c r="I550" i="18"/>
  <c r="J550" i="18"/>
  <c r="K550" i="18"/>
  <c r="L550" i="18"/>
  <c r="M550" i="18"/>
  <c r="N550" i="18"/>
  <c r="F551" i="18"/>
  <c r="G551" i="18"/>
  <c r="H551" i="18"/>
  <c r="I551" i="18"/>
  <c r="J551" i="18"/>
  <c r="K551" i="18"/>
  <c r="L551" i="18"/>
  <c r="M551" i="18"/>
  <c r="N551" i="18"/>
  <c r="F552" i="18"/>
  <c r="G552" i="18"/>
  <c r="H552" i="18"/>
  <c r="I552" i="18"/>
  <c r="J552" i="18"/>
  <c r="K552" i="18"/>
  <c r="L552" i="18"/>
  <c r="M552" i="18"/>
  <c r="N552" i="18"/>
  <c r="F553" i="18"/>
  <c r="G553" i="18"/>
  <c r="H553" i="18"/>
  <c r="I553" i="18"/>
  <c r="J553" i="18"/>
  <c r="K553" i="18"/>
  <c r="L553" i="18"/>
  <c r="M553" i="18"/>
  <c r="N553" i="18"/>
  <c r="F554" i="18"/>
  <c r="G554" i="18"/>
  <c r="H554" i="18"/>
  <c r="I554" i="18"/>
  <c r="J554" i="18"/>
  <c r="K554" i="18"/>
  <c r="L554" i="18"/>
  <c r="M554" i="18"/>
  <c r="N554" i="18"/>
  <c r="F555" i="18"/>
  <c r="G555" i="18"/>
  <c r="H555" i="18"/>
  <c r="I555" i="18"/>
  <c r="J555" i="18"/>
  <c r="K555" i="18"/>
  <c r="L555" i="18"/>
  <c r="M555" i="18"/>
  <c r="N555" i="18"/>
  <c r="F556" i="18"/>
  <c r="G556" i="18"/>
  <c r="H556" i="18"/>
  <c r="I556" i="18"/>
  <c r="J556" i="18"/>
  <c r="K556" i="18"/>
  <c r="L556" i="18"/>
  <c r="M556" i="18"/>
  <c r="N556" i="18"/>
  <c r="F557" i="18"/>
  <c r="G557" i="18"/>
  <c r="H557" i="18"/>
  <c r="I557" i="18"/>
  <c r="J557" i="18"/>
  <c r="K557" i="18"/>
  <c r="L557" i="18"/>
  <c r="M557" i="18"/>
  <c r="N557" i="18"/>
  <c r="F558" i="18"/>
  <c r="G558" i="18"/>
  <c r="H558" i="18"/>
  <c r="I558" i="18"/>
  <c r="J558" i="18"/>
  <c r="K558" i="18"/>
  <c r="L558" i="18"/>
  <c r="M558" i="18"/>
  <c r="N558" i="18"/>
  <c r="F559" i="18"/>
  <c r="G559" i="18"/>
  <c r="H559" i="18"/>
  <c r="I559" i="18"/>
  <c r="J559" i="18"/>
  <c r="K559" i="18"/>
  <c r="L559" i="18"/>
  <c r="M559" i="18"/>
  <c r="N559" i="18"/>
  <c r="F560" i="18"/>
  <c r="G560" i="18"/>
  <c r="H560" i="18"/>
  <c r="I560" i="18"/>
  <c r="J560" i="18"/>
  <c r="K560" i="18"/>
  <c r="L560" i="18"/>
  <c r="M560" i="18"/>
  <c r="N560" i="18"/>
  <c r="F561" i="18"/>
  <c r="G561" i="18"/>
  <c r="H561" i="18"/>
  <c r="I561" i="18"/>
  <c r="J561" i="18"/>
  <c r="K561" i="18"/>
  <c r="L561" i="18"/>
  <c r="M561" i="18"/>
  <c r="N561" i="18"/>
  <c r="F562" i="18"/>
  <c r="G562" i="18"/>
  <c r="H562" i="18"/>
  <c r="I562" i="18"/>
  <c r="J562" i="18"/>
  <c r="K562" i="18"/>
  <c r="L562" i="18"/>
  <c r="M562" i="18"/>
  <c r="N562" i="18"/>
  <c r="F563" i="18"/>
  <c r="G563" i="18"/>
  <c r="H563" i="18"/>
  <c r="I563" i="18"/>
  <c r="J563" i="18"/>
  <c r="K563" i="18"/>
  <c r="L563" i="18"/>
  <c r="M563" i="18"/>
  <c r="N563" i="18"/>
  <c r="F564" i="18"/>
  <c r="G564" i="18"/>
  <c r="H564" i="18"/>
  <c r="I564" i="18"/>
  <c r="J564" i="18"/>
  <c r="K564" i="18"/>
  <c r="L564" i="18"/>
  <c r="M564" i="18"/>
  <c r="N564" i="18"/>
  <c r="F565" i="18"/>
  <c r="G565" i="18"/>
  <c r="H565" i="18"/>
  <c r="I565" i="18"/>
  <c r="J565" i="18"/>
  <c r="K565" i="18"/>
  <c r="L565" i="18"/>
  <c r="M565" i="18"/>
  <c r="N565" i="18"/>
  <c r="F566" i="18"/>
  <c r="G566" i="18"/>
  <c r="H566" i="18"/>
  <c r="I566" i="18"/>
  <c r="J566" i="18"/>
  <c r="K566" i="18"/>
  <c r="L566" i="18"/>
  <c r="M566" i="18"/>
  <c r="N566" i="18"/>
  <c r="F567" i="18"/>
  <c r="G567" i="18"/>
  <c r="H567" i="18"/>
  <c r="I567" i="18"/>
  <c r="J567" i="18"/>
  <c r="K567" i="18"/>
  <c r="L567" i="18"/>
  <c r="M567" i="18"/>
  <c r="N567" i="18"/>
  <c r="F568" i="18"/>
  <c r="G568" i="18"/>
  <c r="H568" i="18"/>
  <c r="I568" i="18"/>
  <c r="J568" i="18"/>
  <c r="K568" i="18"/>
  <c r="L568" i="18"/>
  <c r="M568" i="18"/>
  <c r="N568" i="18"/>
  <c r="F569" i="18"/>
  <c r="G569" i="18"/>
  <c r="H569" i="18"/>
  <c r="I569" i="18"/>
  <c r="J569" i="18"/>
  <c r="K569" i="18"/>
  <c r="L569" i="18"/>
  <c r="M569" i="18"/>
  <c r="N569" i="18"/>
  <c r="F570" i="18"/>
  <c r="G570" i="18"/>
  <c r="H570" i="18"/>
  <c r="I570" i="18"/>
  <c r="J570" i="18"/>
  <c r="K570" i="18"/>
  <c r="L570" i="18"/>
  <c r="M570" i="18"/>
  <c r="N570" i="18"/>
  <c r="F571" i="18"/>
  <c r="G571" i="18"/>
  <c r="H571" i="18"/>
  <c r="I571" i="18"/>
  <c r="J571" i="18"/>
  <c r="K571" i="18"/>
  <c r="L571" i="18"/>
  <c r="M571" i="18"/>
  <c r="N571" i="18"/>
  <c r="F572" i="18"/>
  <c r="G572" i="18"/>
  <c r="H572" i="18"/>
  <c r="I572" i="18"/>
  <c r="J572" i="18"/>
  <c r="K572" i="18"/>
  <c r="L572" i="18"/>
  <c r="M572" i="18"/>
  <c r="N572" i="18"/>
  <c r="F573" i="18"/>
  <c r="G573" i="18"/>
  <c r="H573" i="18"/>
  <c r="I573" i="18"/>
  <c r="J573" i="18"/>
  <c r="K573" i="18"/>
  <c r="L573" i="18"/>
  <c r="M573" i="18"/>
  <c r="N573" i="18"/>
  <c r="F574" i="18"/>
  <c r="G574" i="18"/>
  <c r="H574" i="18"/>
  <c r="I574" i="18"/>
  <c r="J574" i="18"/>
  <c r="K574" i="18"/>
  <c r="L574" i="18"/>
  <c r="M574" i="18"/>
  <c r="N574" i="18"/>
  <c r="F575" i="18"/>
  <c r="G575" i="18"/>
  <c r="H575" i="18"/>
  <c r="I575" i="18"/>
  <c r="J575" i="18"/>
  <c r="K575" i="18"/>
  <c r="L575" i="18"/>
  <c r="M575" i="18"/>
  <c r="N575" i="18"/>
  <c r="F576" i="18"/>
  <c r="G576" i="18"/>
  <c r="H576" i="18"/>
  <c r="I576" i="18"/>
  <c r="J576" i="18"/>
  <c r="K576" i="18"/>
  <c r="L576" i="18"/>
  <c r="M576" i="18"/>
  <c r="N576" i="18"/>
  <c r="F577" i="18"/>
  <c r="G577" i="18"/>
  <c r="H577" i="18"/>
  <c r="I577" i="18"/>
  <c r="J577" i="18"/>
  <c r="K577" i="18"/>
  <c r="L577" i="18"/>
  <c r="M577" i="18"/>
  <c r="N577" i="18"/>
  <c r="F578" i="18"/>
  <c r="G578" i="18"/>
  <c r="H578" i="18"/>
  <c r="I578" i="18"/>
  <c r="J578" i="18"/>
  <c r="K578" i="18"/>
  <c r="L578" i="18"/>
  <c r="M578" i="18"/>
  <c r="N578" i="18"/>
  <c r="F579" i="18"/>
  <c r="G579" i="18"/>
  <c r="H579" i="18"/>
  <c r="I579" i="18"/>
  <c r="J579" i="18"/>
  <c r="K579" i="18"/>
  <c r="L579" i="18"/>
  <c r="M579" i="18"/>
  <c r="N579" i="18"/>
  <c r="F580" i="18"/>
  <c r="G580" i="18"/>
  <c r="H580" i="18"/>
  <c r="I580" i="18"/>
  <c r="J580" i="18"/>
  <c r="K580" i="18"/>
  <c r="L580" i="18"/>
  <c r="M580" i="18"/>
  <c r="N580" i="18"/>
  <c r="F581" i="18"/>
  <c r="G581" i="18"/>
  <c r="H581" i="18"/>
  <c r="I581" i="18"/>
  <c r="J581" i="18"/>
  <c r="K581" i="18"/>
  <c r="L581" i="18"/>
  <c r="M581" i="18"/>
  <c r="N581" i="18"/>
  <c r="F582" i="18"/>
  <c r="G582" i="18"/>
  <c r="H582" i="18"/>
  <c r="I582" i="18"/>
  <c r="J582" i="18"/>
  <c r="K582" i="18"/>
  <c r="L582" i="18"/>
  <c r="M582" i="18"/>
  <c r="N582" i="18"/>
  <c r="F583" i="18"/>
  <c r="G583" i="18"/>
  <c r="H583" i="18"/>
  <c r="I583" i="18"/>
  <c r="J583" i="18"/>
  <c r="K583" i="18"/>
  <c r="L583" i="18"/>
  <c r="M583" i="18"/>
  <c r="N583" i="18"/>
  <c r="F584" i="18"/>
  <c r="G584" i="18"/>
  <c r="H584" i="18"/>
  <c r="I584" i="18"/>
  <c r="J584" i="18"/>
  <c r="K584" i="18"/>
  <c r="L584" i="18"/>
  <c r="M584" i="18"/>
  <c r="N584" i="18"/>
  <c r="F585" i="18"/>
  <c r="G585" i="18"/>
  <c r="H585" i="18"/>
  <c r="I585" i="18"/>
  <c r="J585" i="18"/>
  <c r="K585" i="18"/>
  <c r="L585" i="18"/>
  <c r="M585" i="18"/>
  <c r="N585" i="18"/>
  <c r="F586" i="18"/>
  <c r="G586" i="18"/>
  <c r="H586" i="18"/>
  <c r="I586" i="18"/>
  <c r="J586" i="18"/>
  <c r="K586" i="18"/>
  <c r="L586" i="18"/>
  <c r="M586" i="18"/>
  <c r="N586" i="18"/>
  <c r="F587" i="18"/>
  <c r="G587" i="18"/>
  <c r="H587" i="18"/>
  <c r="I587" i="18"/>
  <c r="J587" i="18"/>
  <c r="K587" i="18"/>
  <c r="L587" i="18"/>
  <c r="M587" i="18"/>
  <c r="N587" i="18"/>
  <c r="F588" i="18"/>
  <c r="G588" i="18"/>
  <c r="H588" i="18"/>
  <c r="I588" i="18"/>
  <c r="J588" i="18"/>
  <c r="K588" i="18"/>
  <c r="L588" i="18"/>
  <c r="M588" i="18"/>
  <c r="N588" i="18"/>
  <c r="F589" i="18"/>
  <c r="G589" i="18"/>
  <c r="H589" i="18"/>
  <c r="I589" i="18"/>
  <c r="J589" i="18"/>
  <c r="K589" i="18"/>
  <c r="L589" i="18"/>
  <c r="M589" i="18"/>
  <c r="N589" i="18"/>
  <c r="F590" i="18"/>
  <c r="G590" i="18"/>
  <c r="H590" i="18"/>
  <c r="I590" i="18"/>
  <c r="J590" i="18"/>
  <c r="K590" i="18"/>
  <c r="L590" i="18"/>
  <c r="M590" i="18"/>
  <c r="N590" i="18"/>
  <c r="F591" i="18"/>
  <c r="G591" i="18"/>
  <c r="H591" i="18"/>
  <c r="I591" i="18"/>
  <c r="J591" i="18"/>
  <c r="K591" i="18"/>
  <c r="L591" i="18"/>
  <c r="M591" i="18"/>
  <c r="N591" i="18"/>
  <c r="F592" i="18"/>
  <c r="G592" i="18"/>
  <c r="H592" i="18"/>
  <c r="I592" i="18"/>
  <c r="J592" i="18"/>
  <c r="K592" i="18"/>
  <c r="L592" i="18"/>
  <c r="M592" i="18"/>
  <c r="N592" i="18"/>
  <c r="F593" i="18"/>
  <c r="G593" i="18"/>
  <c r="H593" i="18"/>
  <c r="I593" i="18"/>
  <c r="J593" i="18"/>
  <c r="K593" i="18"/>
  <c r="L593" i="18"/>
  <c r="M593" i="18"/>
  <c r="N593" i="18"/>
  <c r="F594" i="18"/>
  <c r="G594" i="18"/>
  <c r="H594" i="18"/>
  <c r="I594" i="18"/>
  <c r="J594" i="18"/>
  <c r="K594" i="18"/>
  <c r="L594" i="18"/>
  <c r="M594" i="18"/>
  <c r="N594" i="18"/>
  <c r="F595" i="18"/>
  <c r="G595" i="18"/>
  <c r="H595" i="18"/>
  <c r="I595" i="18"/>
  <c r="J595" i="18"/>
  <c r="K595" i="18"/>
  <c r="L595" i="18"/>
  <c r="M595" i="18"/>
  <c r="N595" i="18"/>
  <c r="F596" i="18"/>
  <c r="G596" i="18"/>
  <c r="H596" i="18"/>
  <c r="I596" i="18"/>
  <c r="J596" i="18"/>
  <c r="K596" i="18"/>
  <c r="L596" i="18"/>
  <c r="M596" i="18"/>
  <c r="N596" i="18"/>
  <c r="F597" i="18"/>
  <c r="G597" i="18"/>
  <c r="H597" i="18"/>
  <c r="I597" i="18"/>
  <c r="J597" i="18"/>
  <c r="K597" i="18"/>
  <c r="L597" i="18"/>
  <c r="M597" i="18"/>
  <c r="N597" i="18"/>
  <c r="F598" i="18"/>
  <c r="G598" i="18"/>
  <c r="H598" i="18"/>
  <c r="I598" i="18"/>
  <c r="J598" i="18"/>
  <c r="K598" i="18"/>
  <c r="L598" i="18"/>
  <c r="M598" i="18"/>
  <c r="N598" i="18"/>
  <c r="F599" i="18"/>
  <c r="G599" i="18"/>
  <c r="H599" i="18"/>
  <c r="I599" i="18"/>
  <c r="J599" i="18"/>
  <c r="K599" i="18"/>
  <c r="L599" i="18"/>
  <c r="M599" i="18"/>
  <c r="N599" i="18"/>
  <c r="F600" i="18"/>
  <c r="G600" i="18"/>
  <c r="H600" i="18"/>
  <c r="I600" i="18"/>
  <c r="J600" i="18"/>
  <c r="K600" i="18"/>
  <c r="L600" i="18"/>
  <c r="M600" i="18"/>
  <c r="N600" i="18"/>
  <c r="F601" i="18"/>
  <c r="G601" i="18"/>
  <c r="H601" i="18"/>
  <c r="I601" i="18"/>
  <c r="J601" i="18"/>
  <c r="K601" i="18"/>
  <c r="L601" i="18"/>
  <c r="M601" i="18"/>
  <c r="N601" i="18"/>
  <c r="F602" i="18"/>
  <c r="G602" i="18"/>
  <c r="H602" i="18"/>
  <c r="I602" i="18"/>
  <c r="J602" i="18"/>
  <c r="K602" i="18"/>
  <c r="L602" i="18"/>
  <c r="M602" i="18"/>
  <c r="N602" i="18"/>
  <c r="F603" i="18"/>
  <c r="G603" i="18"/>
  <c r="H603" i="18"/>
  <c r="I603" i="18"/>
  <c r="J603" i="18"/>
  <c r="K603" i="18"/>
  <c r="L603" i="18"/>
  <c r="M603" i="18"/>
  <c r="N603" i="18"/>
  <c r="F604" i="18"/>
  <c r="G604" i="18"/>
  <c r="H604" i="18"/>
  <c r="I604" i="18"/>
  <c r="J604" i="18"/>
  <c r="K604" i="18"/>
  <c r="L604" i="18"/>
  <c r="M604" i="18"/>
  <c r="N604" i="18"/>
  <c r="F605" i="18"/>
  <c r="G605" i="18"/>
  <c r="H605" i="18"/>
  <c r="I605" i="18"/>
  <c r="J605" i="18"/>
  <c r="K605" i="18"/>
  <c r="L605" i="18"/>
  <c r="M605" i="18"/>
  <c r="N605" i="18"/>
  <c r="F606" i="18"/>
  <c r="G606" i="18"/>
  <c r="H606" i="18"/>
  <c r="I606" i="18"/>
  <c r="J606" i="18"/>
  <c r="K606" i="18"/>
  <c r="L606" i="18"/>
  <c r="M606" i="18"/>
  <c r="N606" i="18"/>
  <c r="F607" i="18"/>
  <c r="G607" i="18"/>
  <c r="H607" i="18"/>
  <c r="I607" i="18"/>
  <c r="J607" i="18"/>
  <c r="K607" i="18"/>
  <c r="L607" i="18"/>
  <c r="M607" i="18"/>
  <c r="N607" i="18"/>
  <c r="F608" i="18"/>
  <c r="G608" i="18"/>
  <c r="H608" i="18"/>
  <c r="I608" i="18"/>
  <c r="J608" i="18"/>
  <c r="K608" i="18"/>
  <c r="L608" i="18"/>
  <c r="M608" i="18"/>
  <c r="N608" i="18"/>
  <c r="F609" i="18"/>
  <c r="G609" i="18"/>
  <c r="H609" i="18"/>
  <c r="I609" i="18"/>
  <c r="J609" i="18"/>
  <c r="K609" i="18"/>
  <c r="L609" i="18"/>
  <c r="M609" i="18"/>
  <c r="N609" i="18"/>
  <c r="F610" i="18"/>
  <c r="G610" i="18"/>
  <c r="H610" i="18"/>
  <c r="I610" i="18"/>
  <c r="J610" i="18"/>
  <c r="K610" i="18"/>
  <c r="L610" i="18"/>
  <c r="M610" i="18"/>
  <c r="N610" i="18"/>
  <c r="F611" i="18"/>
  <c r="G611" i="18"/>
  <c r="H611" i="18"/>
  <c r="I611" i="18"/>
  <c r="J611" i="18"/>
  <c r="K611" i="18"/>
  <c r="L611" i="18"/>
  <c r="M611" i="18"/>
  <c r="N611" i="18"/>
  <c r="F612" i="18"/>
  <c r="G612" i="18"/>
  <c r="H612" i="18"/>
  <c r="I612" i="18"/>
  <c r="J612" i="18"/>
  <c r="K612" i="18"/>
  <c r="L612" i="18"/>
  <c r="M612" i="18"/>
  <c r="N612" i="18"/>
  <c r="F613" i="18"/>
  <c r="G613" i="18"/>
  <c r="H613" i="18"/>
  <c r="I613" i="18"/>
  <c r="J613" i="18"/>
  <c r="K613" i="18"/>
  <c r="L613" i="18"/>
  <c r="M613" i="18"/>
  <c r="N613" i="18"/>
  <c r="F614" i="18"/>
  <c r="G614" i="18"/>
  <c r="H614" i="18"/>
  <c r="I614" i="18"/>
  <c r="J614" i="18"/>
  <c r="K614" i="18"/>
  <c r="L614" i="18"/>
  <c r="M614" i="18"/>
  <c r="N614" i="18"/>
  <c r="F615" i="18"/>
  <c r="G615" i="18"/>
  <c r="H615" i="18"/>
  <c r="I615" i="18"/>
  <c r="J615" i="18"/>
  <c r="K615" i="18"/>
  <c r="L615" i="18"/>
  <c r="M615" i="18"/>
  <c r="N615" i="18"/>
  <c r="F616" i="18"/>
  <c r="G616" i="18"/>
  <c r="H616" i="18"/>
  <c r="I616" i="18"/>
  <c r="J616" i="18"/>
  <c r="K616" i="18"/>
  <c r="L616" i="18"/>
  <c r="M616" i="18"/>
  <c r="N616" i="18"/>
  <c r="F617" i="18"/>
  <c r="G617" i="18"/>
  <c r="H617" i="18"/>
  <c r="I617" i="18"/>
  <c r="J617" i="18"/>
  <c r="K617" i="18"/>
  <c r="L617" i="18"/>
  <c r="M617" i="18"/>
  <c r="N617" i="18"/>
  <c r="F618" i="18"/>
  <c r="G618" i="18"/>
  <c r="H618" i="18"/>
  <c r="I618" i="18"/>
  <c r="J618" i="18"/>
  <c r="K618" i="18"/>
  <c r="L618" i="18"/>
  <c r="M618" i="18"/>
  <c r="N618" i="18"/>
  <c r="F619" i="18"/>
  <c r="G619" i="18"/>
  <c r="H619" i="18"/>
  <c r="I619" i="18"/>
  <c r="J619" i="18"/>
  <c r="K619" i="18"/>
  <c r="L619" i="18"/>
  <c r="M619" i="18"/>
  <c r="N619" i="18"/>
  <c r="F620" i="18"/>
  <c r="G620" i="18"/>
  <c r="H620" i="18"/>
  <c r="I620" i="18"/>
  <c r="J620" i="18"/>
  <c r="K620" i="18"/>
  <c r="L620" i="18"/>
  <c r="M620" i="18"/>
  <c r="N620" i="18"/>
  <c r="F621" i="18"/>
  <c r="G621" i="18"/>
  <c r="H621" i="18"/>
  <c r="I621" i="18"/>
  <c r="J621" i="18"/>
  <c r="K621" i="18"/>
  <c r="L621" i="18"/>
  <c r="M621" i="18"/>
  <c r="N621" i="18"/>
  <c r="F622" i="18"/>
  <c r="G622" i="18"/>
  <c r="H622" i="18"/>
  <c r="I622" i="18"/>
  <c r="J622" i="18"/>
  <c r="K622" i="18"/>
  <c r="L622" i="18"/>
  <c r="M622" i="18"/>
  <c r="N622" i="18"/>
  <c r="F623" i="18"/>
  <c r="G623" i="18"/>
  <c r="H623" i="18"/>
  <c r="I623" i="18"/>
  <c r="J623" i="18"/>
  <c r="K623" i="18"/>
  <c r="L623" i="18"/>
  <c r="M623" i="18"/>
  <c r="N623" i="18"/>
  <c r="F624" i="18"/>
  <c r="G624" i="18"/>
  <c r="H624" i="18"/>
  <c r="I624" i="18"/>
  <c r="J624" i="18"/>
  <c r="K624" i="18"/>
  <c r="L624" i="18"/>
  <c r="M624" i="18"/>
  <c r="N624" i="18"/>
  <c r="F625" i="18"/>
  <c r="G625" i="18"/>
  <c r="H625" i="18"/>
  <c r="I625" i="18"/>
  <c r="J625" i="18"/>
  <c r="K625" i="18"/>
  <c r="L625" i="18"/>
  <c r="M625" i="18"/>
  <c r="N625" i="18"/>
  <c r="F626" i="18"/>
  <c r="G626" i="18"/>
  <c r="H626" i="18"/>
  <c r="I626" i="18"/>
  <c r="J626" i="18"/>
  <c r="K626" i="18"/>
  <c r="L626" i="18"/>
  <c r="M626" i="18"/>
  <c r="N626" i="18"/>
  <c r="F627" i="18"/>
  <c r="G627" i="18"/>
  <c r="H627" i="18"/>
  <c r="I627" i="18"/>
  <c r="J627" i="18"/>
  <c r="K627" i="18"/>
  <c r="L627" i="18"/>
  <c r="M627" i="18"/>
  <c r="N627" i="18"/>
  <c r="F628" i="18"/>
  <c r="G628" i="18"/>
  <c r="H628" i="18"/>
  <c r="I628" i="18"/>
  <c r="J628" i="18"/>
  <c r="K628" i="18"/>
  <c r="L628" i="18"/>
  <c r="M628" i="18"/>
  <c r="N628" i="18"/>
  <c r="F629" i="18"/>
  <c r="G629" i="18"/>
  <c r="H629" i="18"/>
  <c r="I629" i="18"/>
  <c r="J629" i="18"/>
  <c r="K629" i="18"/>
  <c r="L629" i="18"/>
  <c r="M629" i="18"/>
  <c r="N629" i="18"/>
  <c r="F630" i="18"/>
  <c r="G630" i="18"/>
  <c r="H630" i="18"/>
  <c r="I630" i="18"/>
  <c r="J630" i="18"/>
  <c r="K630" i="18"/>
  <c r="L630" i="18"/>
  <c r="M630" i="18"/>
  <c r="N630" i="18"/>
  <c r="F631" i="18"/>
  <c r="G631" i="18"/>
  <c r="H631" i="18"/>
  <c r="I631" i="18"/>
  <c r="J631" i="18"/>
  <c r="K631" i="18"/>
  <c r="L631" i="18"/>
  <c r="M631" i="18"/>
  <c r="N631" i="18"/>
  <c r="F632" i="18"/>
  <c r="G632" i="18"/>
  <c r="H632" i="18"/>
  <c r="I632" i="18"/>
  <c r="J632" i="18"/>
  <c r="K632" i="18"/>
  <c r="L632" i="18"/>
  <c r="M632" i="18"/>
  <c r="N632" i="18"/>
  <c r="F633" i="18"/>
  <c r="G633" i="18"/>
  <c r="H633" i="18"/>
  <c r="I633" i="18"/>
  <c r="J633" i="18"/>
  <c r="K633" i="18"/>
  <c r="L633" i="18"/>
  <c r="M633" i="18"/>
  <c r="N633" i="18"/>
  <c r="F634" i="18"/>
  <c r="G634" i="18"/>
  <c r="H634" i="18"/>
  <c r="I634" i="18"/>
  <c r="J634" i="18"/>
  <c r="K634" i="18"/>
  <c r="L634" i="18"/>
  <c r="M634" i="18"/>
  <c r="N634" i="18"/>
  <c r="F635" i="18"/>
  <c r="G635" i="18"/>
  <c r="H635" i="18"/>
  <c r="I635" i="18"/>
  <c r="J635" i="18"/>
  <c r="K635" i="18"/>
  <c r="L635" i="18"/>
  <c r="M635" i="18"/>
  <c r="N635" i="18"/>
  <c r="F636" i="18"/>
  <c r="G636" i="18"/>
  <c r="H636" i="18"/>
  <c r="I636" i="18"/>
  <c r="J636" i="18"/>
  <c r="K636" i="18"/>
  <c r="L636" i="18"/>
  <c r="M636" i="18"/>
  <c r="N636" i="18"/>
  <c r="F637" i="18"/>
  <c r="G637" i="18"/>
  <c r="H637" i="18"/>
  <c r="I637" i="18"/>
  <c r="J637" i="18"/>
  <c r="K637" i="18"/>
  <c r="L637" i="18"/>
  <c r="M637" i="18"/>
  <c r="N637" i="18"/>
  <c r="F638" i="18"/>
  <c r="G638" i="18"/>
  <c r="H638" i="18"/>
  <c r="I638" i="18"/>
  <c r="J638" i="18"/>
  <c r="K638" i="18"/>
  <c r="L638" i="18"/>
  <c r="M638" i="18"/>
  <c r="N638" i="18"/>
  <c r="F639" i="18"/>
  <c r="G639" i="18"/>
  <c r="H639" i="18"/>
  <c r="I639" i="18"/>
  <c r="J639" i="18"/>
  <c r="K639" i="18"/>
  <c r="L639" i="18"/>
  <c r="M639" i="18"/>
  <c r="N639" i="18"/>
  <c r="F640" i="18"/>
  <c r="G640" i="18"/>
  <c r="H640" i="18"/>
  <c r="I640" i="18"/>
  <c r="J640" i="18"/>
  <c r="K640" i="18"/>
  <c r="L640" i="18"/>
  <c r="M640" i="18"/>
  <c r="N640" i="18"/>
  <c r="F641" i="18"/>
  <c r="G641" i="18"/>
  <c r="H641" i="18"/>
  <c r="I641" i="18"/>
  <c r="J641" i="18"/>
  <c r="K641" i="18"/>
  <c r="L641" i="18"/>
  <c r="M641" i="18"/>
  <c r="N641" i="18"/>
  <c r="F642" i="18"/>
  <c r="G642" i="18"/>
  <c r="H642" i="18"/>
  <c r="I642" i="18"/>
  <c r="J642" i="18"/>
  <c r="K642" i="18"/>
  <c r="L642" i="18"/>
  <c r="M642" i="18"/>
  <c r="N642" i="18"/>
  <c r="F643" i="18"/>
  <c r="G643" i="18"/>
  <c r="H643" i="18"/>
  <c r="I643" i="18"/>
  <c r="J643" i="18"/>
  <c r="K643" i="18"/>
  <c r="L643" i="18"/>
  <c r="M643" i="18"/>
  <c r="N643" i="18"/>
  <c r="F644" i="18"/>
  <c r="G644" i="18"/>
  <c r="H644" i="18"/>
  <c r="I644" i="18"/>
  <c r="J644" i="18"/>
  <c r="K644" i="18"/>
  <c r="L644" i="18"/>
  <c r="M644" i="18"/>
  <c r="N644" i="18"/>
  <c r="F645" i="18"/>
  <c r="G645" i="18"/>
  <c r="H645" i="18"/>
  <c r="I645" i="18"/>
  <c r="J645" i="18"/>
  <c r="K645" i="18"/>
  <c r="L645" i="18"/>
  <c r="M645" i="18"/>
  <c r="N645" i="18"/>
  <c r="F646" i="18"/>
  <c r="G646" i="18"/>
  <c r="H646" i="18"/>
  <c r="I646" i="18"/>
  <c r="J646" i="18"/>
  <c r="K646" i="18"/>
  <c r="L646" i="18"/>
  <c r="M646" i="18"/>
  <c r="N646" i="18"/>
  <c r="F647" i="18"/>
  <c r="G647" i="18"/>
  <c r="H647" i="18"/>
  <c r="I647" i="18"/>
  <c r="J647" i="18"/>
  <c r="K647" i="18"/>
  <c r="L647" i="18"/>
  <c r="M647" i="18"/>
  <c r="N647" i="18"/>
  <c r="F648" i="18"/>
  <c r="G648" i="18"/>
  <c r="H648" i="18"/>
  <c r="I648" i="18"/>
  <c r="J648" i="18"/>
  <c r="K648" i="18"/>
  <c r="L648" i="18"/>
  <c r="M648" i="18"/>
  <c r="N648" i="18"/>
  <c r="F649" i="18"/>
  <c r="G649" i="18"/>
  <c r="H649" i="18"/>
  <c r="I649" i="18"/>
  <c r="J649" i="18"/>
  <c r="K649" i="18"/>
  <c r="L649" i="18"/>
  <c r="M649" i="18"/>
  <c r="N649" i="18"/>
  <c r="F650" i="18"/>
  <c r="G650" i="18"/>
  <c r="H650" i="18"/>
  <c r="I650" i="18"/>
  <c r="J650" i="18"/>
  <c r="K650" i="18"/>
  <c r="L650" i="18"/>
  <c r="M650" i="18"/>
  <c r="N650" i="18"/>
  <c r="F651" i="18"/>
  <c r="G651" i="18"/>
  <c r="H651" i="18"/>
  <c r="I651" i="18"/>
  <c r="J651" i="18"/>
  <c r="K651" i="18"/>
  <c r="L651" i="18"/>
  <c r="M651" i="18"/>
  <c r="N651" i="18"/>
  <c r="F652" i="18"/>
  <c r="G652" i="18"/>
  <c r="H652" i="18"/>
  <c r="I652" i="18"/>
  <c r="J652" i="18"/>
  <c r="K652" i="18"/>
  <c r="L652" i="18"/>
  <c r="M652" i="18"/>
  <c r="N652" i="18"/>
  <c r="F653" i="18"/>
  <c r="G653" i="18"/>
  <c r="H653" i="18"/>
  <c r="I653" i="18"/>
  <c r="J653" i="18"/>
  <c r="K653" i="18"/>
  <c r="L653" i="18"/>
  <c r="M653" i="18"/>
  <c r="N653" i="18"/>
  <c r="F654" i="18"/>
  <c r="G654" i="18"/>
  <c r="H654" i="18"/>
  <c r="I654" i="18"/>
  <c r="J654" i="18"/>
  <c r="K654" i="18"/>
  <c r="L654" i="18"/>
  <c r="M654" i="18"/>
  <c r="N654" i="18"/>
  <c r="F655" i="18"/>
  <c r="G655" i="18"/>
  <c r="H655" i="18"/>
  <c r="I655" i="18"/>
  <c r="J655" i="18"/>
  <c r="K655" i="18"/>
  <c r="L655" i="18"/>
  <c r="M655" i="18"/>
  <c r="N655" i="18"/>
  <c r="F656" i="18"/>
  <c r="G656" i="18"/>
  <c r="H656" i="18"/>
  <c r="I656" i="18"/>
  <c r="J656" i="18"/>
  <c r="K656" i="18"/>
  <c r="L656" i="18"/>
  <c r="M656" i="18"/>
  <c r="N656" i="18"/>
  <c r="F657" i="18"/>
  <c r="G657" i="18"/>
  <c r="H657" i="18"/>
  <c r="I657" i="18"/>
  <c r="J657" i="18"/>
  <c r="K657" i="18"/>
  <c r="L657" i="18"/>
  <c r="M657" i="18"/>
  <c r="N657" i="18"/>
  <c r="F658" i="18"/>
  <c r="G658" i="18"/>
  <c r="H658" i="18"/>
  <c r="I658" i="18"/>
  <c r="J658" i="18"/>
  <c r="K658" i="18"/>
  <c r="L658" i="18"/>
  <c r="M658" i="18"/>
  <c r="N658" i="18"/>
  <c r="F659" i="18"/>
  <c r="G659" i="18"/>
  <c r="H659" i="18"/>
  <c r="I659" i="18"/>
  <c r="J659" i="18"/>
  <c r="K659" i="18"/>
  <c r="L659" i="18"/>
  <c r="M659" i="18"/>
  <c r="N659" i="18"/>
  <c r="F660" i="18"/>
  <c r="G660" i="18"/>
  <c r="H660" i="18"/>
  <c r="I660" i="18"/>
  <c r="J660" i="18"/>
  <c r="K660" i="18"/>
  <c r="L660" i="18"/>
  <c r="M660" i="18"/>
  <c r="N660" i="18"/>
  <c r="F661" i="18"/>
  <c r="G661" i="18"/>
  <c r="H661" i="18"/>
  <c r="I661" i="18"/>
  <c r="J661" i="18"/>
  <c r="K661" i="18"/>
  <c r="L661" i="18"/>
  <c r="M661" i="18"/>
  <c r="N661" i="18"/>
  <c r="F662" i="18"/>
  <c r="G662" i="18"/>
  <c r="H662" i="18"/>
  <c r="I662" i="18"/>
  <c r="J662" i="18"/>
  <c r="K662" i="18"/>
  <c r="L662" i="18"/>
  <c r="M662" i="18"/>
  <c r="N662" i="18"/>
  <c r="F663" i="18"/>
  <c r="G663" i="18"/>
  <c r="H663" i="18"/>
  <c r="I663" i="18"/>
  <c r="J663" i="18"/>
  <c r="K663" i="18"/>
  <c r="L663" i="18"/>
  <c r="M663" i="18"/>
  <c r="N663" i="18"/>
  <c r="F664" i="18"/>
  <c r="G664" i="18"/>
  <c r="H664" i="18"/>
  <c r="I664" i="18"/>
  <c r="J664" i="18"/>
  <c r="K664" i="18"/>
  <c r="L664" i="18"/>
  <c r="M664" i="18"/>
  <c r="N664" i="18"/>
  <c r="F665" i="18"/>
  <c r="G665" i="18"/>
  <c r="H665" i="18"/>
  <c r="I665" i="18"/>
  <c r="J665" i="18"/>
  <c r="K665" i="18"/>
  <c r="L665" i="18"/>
  <c r="M665" i="18"/>
  <c r="N665" i="18"/>
  <c r="F666" i="18"/>
  <c r="G666" i="18"/>
  <c r="H666" i="18"/>
  <c r="I666" i="18"/>
  <c r="J666" i="18"/>
  <c r="K666" i="18"/>
  <c r="L666" i="18"/>
  <c r="M666" i="18"/>
  <c r="N666" i="18"/>
  <c r="F667" i="18"/>
  <c r="G667" i="18"/>
  <c r="H667" i="18"/>
  <c r="I667" i="18"/>
  <c r="J667" i="18"/>
  <c r="K667" i="18"/>
  <c r="L667" i="18"/>
  <c r="M667" i="18"/>
  <c r="N667" i="18"/>
  <c r="F668" i="18"/>
  <c r="G668" i="18"/>
  <c r="H668" i="18"/>
  <c r="I668" i="18"/>
  <c r="J668" i="18"/>
  <c r="K668" i="18"/>
  <c r="L668" i="18"/>
  <c r="M668" i="18"/>
  <c r="N668" i="18"/>
  <c r="F669" i="18"/>
  <c r="G669" i="18"/>
  <c r="H669" i="18"/>
  <c r="I669" i="18"/>
  <c r="J669" i="18"/>
  <c r="K669" i="18"/>
  <c r="L669" i="18"/>
  <c r="M669" i="18"/>
  <c r="N669" i="18"/>
  <c r="F670" i="18"/>
  <c r="G670" i="18"/>
  <c r="H670" i="18"/>
  <c r="I670" i="18"/>
  <c r="J670" i="18"/>
  <c r="K670" i="18"/>
  <c r="L670" i="18"/>
  <c r="M670" i="18"/>
  <c r="N670" i="18"/>
  <c r="F671" i="18"/>
  <c r="G671" i="18"/>
  <c r="H671" i="18"/>
  <c r="I671" i="18"/>
  <c r="J671" i="18"/>
  <c r="K671" i="18"/>
  <c r="L671" i="18"/>
  <c r="M671" i="18"/>
  <c r="N671" i="18"/>
  <c r="F672" i="18"/>
  <c r="G672" i="18"/>
  <c r="H672" i="18"/>
  <c r="I672" i="18"/>
  <c r="J672" i="18"/>
  <c r="K672" i="18"/>
  <c r="L672" i="18"/>
  <c r="M672" i="18"/>
  <c r="N672" i="18"/>
  <c r="F673" i="18"/>
  <c r="G673" i="18"/>
  <c r="H673" i="18"/>
  <c r="I673" i="18"/>
  <c r="J673" i="18"/>
  <c r="K673" i="18"/>
  <c r="L673" i="18"/>
  <c r="M673" i="18"/>
  <c r="N673" i="18"/>
  <c r="F674" i="18"/>
  <c r="G674" i="18"/>
  <c r="H674" i="18"/>
  <c r="I674" i="18"/>
  <c r="J674" i="18"/>
  <c r="K674" i="18"/>
  <c r="L674" i="18"/>
  <c r="M674" i="18"/>
  <c r="N674" i="18"/>
  <c r="F675" i="18"/>
  <c r="G675" i="18"/>
  <c r="H675" i="18"/>
  <c r="I675" i="18"/>
  <c r="J675" i="18"/>
  <c r="K675" i="18"/>
  <c r="L675" i="18"/>
  <c r="M675" i="18"/>
  <c r="N675" i="18"/>
  <c r="F676" i="18"/>
  <c r="G676" i="18"/>
  <c r="H676" i="18"/>
  <c r="I676" i="18"/>
  <c r="J676" i="18"/>
  <c r="K676" i="18"/>
  <c r="L676" i="18"/>
  <c r="M676" i="18"/>
  <c r="N676" i="18"/>
  <c r="F677" i="18"/>
  <c r="G677" i="18"/>
  <c r="H677" i="18"/>
  <c r="I677" i="18"/>
  <c r="J677" i="18"/>
  <c r="K677" i="18"/>
  <c r="L677" i="18"/>
  <c r="M677" i="18"/>
  <c r="N677" i="18"/>
  <c r="F678" i="18"/>
  <c r="G678" i="18"/>
  <c r="H678" i="18"/>
  <c r="I678" i="18"/>
  <c r="J678" i="18"/>
  <c r="K678" i="18"/>
  <c r="L678" i="18"/>
  <c r="M678" i="18"/>
  <c r="N678" i="18"/>
  <c r="F679" i="18"/>
  <c r="G679" i="18"/>
  <c r="H679" i="18"/>
  <c r="I679" i="18"/>
  <c r="J679" i="18"/>
  <c r="K679" i="18"/>
  <c r="L679" i="18"/>
  <c r="M679" i="18"/>
  <c r="N679" i="18"/>
  <c r="F680" i="18"/>
  <c r="G680" i="18"/>
  <c r="H680" i="18"/>
  <c r="I680" i="18"/>
  <c r="J680" i="18"/>
  <c r="K680" i="18"/>
  <c r="L680" i="18"/>
  <c r="M680" i="18"/>
  <c r="N680" i="18"/>
  <c r="F681" i="18"/>
  <c r="G681" i="18"/>
  <c r="H681" i="18"/>
  <c r="I681" i="18"/>
  <c r="J681" i="18"/>
  <c r="K681" i="18"/>
  <c r="L681" i="18"/>
  <c r="M681" i="18"/>
  <c r="N681" i="18"/>
  <c r="F682" i="18"/>
  <c r="G682" i="18"/>
  <c r="H682" i="18"/>
  <c r="I682" i="18"/>
  <c r="J682" i="18"/>
  <c r="K682" i="18"/>
  <c r="L682" i="18"/>
  <c r="M682" i="18"/>
  <c r="N682" i="18"/>
  <c r="F683" i="18"/>
  <c r="G683" i="18"/>
  <c r="H683" i="18"/>
  <c r="I683" i="18"/>
  <c r="J683" i="18"/>
  <c r="K683" i="18"/>
  <c r="L683" i="18"/>
  <c r="M683" i="18"/>
  <c r="N683" i="18"/>
  <c r="F684" i="18"/>
  <c r="G684" i="18"/>
  <c r="H684" i="18"/>
  <c r="I684" i="18"/>
  <c r="J684" i="18"/>
  <c r="K684" i="18"/>
  <c r="L684" i="18"/>
  <c r="M684" i="18"/>
  <c r="N684" i="18"/>
  <c r="F685" i="18"/>
  <c r="G685" i="18"/>
  <c r="H685" i="18"/>
  <c r="I685" i="18"/>
  <c r="J685" i="18"/>
  <c r="K685" i="18"/>
  <c r="L685" i="18"/>
  <c r="M685" i="18"/>
  <c r="N685" i="18"/>
  <c r="F686" i="18"/>
  <c r="G686" i="18"/>
  <c r="H686" i="18"/>
  <c r="I686" i="18"/>
  <c r="J686" i="18"/>
  <c r="K686" i="18"/>
  <c r="L686" i="18"/>
  <c r="M686" i="18"/>
  <c r="N686" i="18"/>
  <c r="F687" i="18"/>
  <c r="G687" i="18"/>
  <c r="H687" i="18"/>
  <c r="I687" i="18"/>
  <c r="J687" i="18"/>
  <c r="K687" i="18"/>
  <c r="L687" i="18"/>
  <c r="M687" i="18"/>
  <c r="N687" i="18"/>
  <c r="F688" i="18"/>
  <c r="G688" i="18"/>
  <c r="H688" i="18"/>
  <c r="I688" i="18"/>
  <c r="J688" i="18"/>
  <c r="K688" i="18"/>
  <c r="L688" i="18"/>
  <c r="M688" i="18"/>
  <c r="N688" i="18"/>
  <c r="F689" i="18"/>
  <c r="G689" i="18"/>
  <c r="H689" i="18"/>
  <c r="I689" i="18"/>
  <c r="J689" i="18"/>
  <c r="K689" i="18"/>
  <c r="L689" i="18"/>
  <c r="M689" i="18"/>
  <c r="N689" i="18"/>
  <c r="F690" i="18"/>
  <c r="G690" i="18"/>
  <c r="H690" i="18"/>
  <c r="I690" i="18"/>
  <c r="J690" i="18"/>
  <c r="K690" i="18"/>
  <c r="L690" i="18"/>
  <c r="M690" i="18"/>
  <c r="N690" i="18"/>
  <c r="F691" i="18"/>
  <c r="G691" i="18"/>
  <c r="H691" i="18"/>
  <c r="I691" i="18"/>
  <c r="J691" i="18"/>
  <c r="K691" i="18"/>
  <c r="L691" i="18"/>
  <c r="M691" i="18"/>
  <c r="N691" i="18"/>
  <c r="F692" i="18"/>
  <c r="G692" i="18"/>
  <c r="H692" i="18"/>
  <c r="I692" i="18"/>
  <c r="J692" i="18"/>
  <c r="K692" i="18"/>
  <c r="L692" i="18"/>
  <c r="M692" i="18"/>
  <c r="N692" i="18"/>
  <c r="F693" i="18"/>
  <c r="G693" i="18"/>
  <c r="H693" i="18"/>
  <c r="I693" i="18"/>
  <c r="J693" i="18"/>
  <c r="K693" i="18"/>
  <c r="L693" i="18"/>
  <c r="M693" i="18"/>
  <c r="N693" i="18"/>
  <c r="F694" i="18"/>
  <c r="G694" i="18"/>
  <c r="H694" i="18"/>
  <c r="I694" i="18"/>
  <c r="J694" i="18"/>
  <c r="K694" i="18"/>
  <c r="L694" i="18"/>
  <c r="M694" i="18"/>
  <c r="N694" i="18"/>
  <c r="F695" i="18"/>
  <c r="G695" i="18"/>
  <c r="H695" i="18"/>
  <c r="I695" i="18"/>
  <c r="J695" i="18"/>
  <c r="K695" i="18"/>
  <c r="L695" i="18"/>
  <c r="M695" i="18"/>
  <c r="N695" i="18"/>
  <c r="F696" i="18"/>
  <c r="G696" i="18"/>
  <c r="H696" i="18"/>
  <c r="I696" i="18"/>
  <c r="J696" i="18"/>
  <c r="K696" i="18"/>
  <c r="L696" i="18"/>
  <c r="M696" i="18"/>
  <c r="N696" i="18"/>
  <c r="F697" i="18"/>
  <c r="G697" i="18"/>
  <c r="H697" i="18"/>
  <c r="I697" i="18"/>
  <c r="J697" i="18"/>
  <c r="K697" i="18"/>
  <c r="L697" i="18"/>
  <c r="M697" i="18"/>
  <c r="N697" i="18"/>
  <c r="F698" i="18"/>
  <c r="G698" i="18"/>
  <c r="H698" i="18"/>
  <c r="I698" i="18"/>
  <c r="J698" i="18"/>
  <c r="K698" i="18"/>
  <c r="L698" i="18"/>
  <c r="M698" i="18"/>
  <c r="N698" i="18"/>
  <c r="F699" i="18"/>
  <c r="G699" i="18"/>
  <c r="H699" i="18"/>
  <c r="I699" i="18"/>
  <c r="J699" i="18"/>
  <c r="K699" i="18"/>
  <c r="L699" i="18"/>
  <c r="M699" i="18"/>
  <c r="N699" i="18"/>
  <c r="F700" i="18"/>
  <c r="G700" i="18"/>
  <c r="H700" i="18"/>
  <c r="I700" i="18"/>
  <c r="J700" i="18"/>
  <c r="K700" i="18"/>
  <c r="L700" i="18"/>
  <c r="M700" i="18"/>
  <c r="N700" i="18"/>
  <c r="F701" i="18"/>
  <c r="G701" i="18"/>
  <c r="H701" i="18"/>
  <c r="I701" i="18"/>
  <c r="J701" i="18"/>
  <c r="K701" i="18"/>
  <c r="L701" i="18"/>
  <c r="M701" i="18"/>
  <c r="N701" i="18"/>
  <c r="F702" i="18"/>
  <c r="G702" i="18"/>
  <c r="H702" i="18"/>
  <c r="I702" i="18"/>
  <c r="J702" i="18"/>
  <c r="K702" i="18"/>
  <c r="L702" i="18"/>
  <c r="M702" i="18"/>
  <c r="N702" i="18"/>
  <c r="F703" i="18"/>
  <c r="G703" i="18"/>
  <c r="H703" i="18"/>
  <c r="I703" i="18"/>
  <c r="J703" i="18"/>
  <c r="K703" i="18"/>
  <c r="L703" i="18"/>
  <c r="M703" i="18"/>
  <c r="N703" i="18"/>
  <c r="F704" i="18"/>
  <c r="G704" i="18"/>
  <c r="H704" i="18"/>
  <c r="I704" i="18"/>
  <c r="J704" i="18"/>
  <c r="K704" i="18"/>
  <c r="L704" i="18"/>
  <c r="M704" i="18"/>
  <c r="N704" i="18"/>
  <c r="F705" i="18"/>
  <c r="G705" i="18"/>
  <c r="H705" i="18"/>
  <c r="I705" i="18"/>
  <c r="J705" i="18"/>
  <c r="K705" i="18"/>
  <c r="L705" i="18"/>
  <c r="M705" i="18"/>
  <c r="N705" i="18"/>
  <c r="F706" i="18"/>
  <c r="G706" i="18"/>
  <c r="H706" i="18"/>
  <c r="I706" i="18"/>
  <c r="J706" i="18"/>
  <c r="K706" i="18"/>
  <c r="L706" i="18"/>
  <c r="M706" i="18"/>
  <c r="N706" i="18"/>
  <c r="F707" i="18"/>
  <c r="G707" i="18"/>
  <c r="H707" i="18"/>
  <c r="I707" i="18"/>
  <c r="J707" i="18"/>
  <c r="K707" i="18"/>
  <c r="L707" i="18"/>
  <c r="M707" i="18"/>
  <c r="N707" i="18"/>
  <c r="F708" i="18"/>
  <c r="G708" i="18"/>
  <c r="H708" i="18"/>
  <c r="I708" i="18"/>
  <c r="J708" i="18"/>
  <c r="K708" i="18"/>
  <c r="L708" i="18"/>
  <c r="M708" i="18"/>
  <c r="N708" i="18"/>
  <c r="F709" i="18"/>
  <c r="G709" i="18"/>
  <c r="H709" i="18"/>
  <c r="I709" i="18"/>
  <c r="J709" i="18"/>
  <c r="K709" i="18"/>
  <c r="L709" i="18"/>
  <c r="M709" i="18"/>
  <c r="N709" i="18"/>
  <c r="F710" i="18"/>
  <c r="G710" i="18"/>
  <c r="H710" i="18"/>
  <c r="I710" i="18"/>
  <c r="J710" i="18"/>
  <c r="K710" i="18"/>
  <c r="L710" i="18"/>
  <c r="M710" i="18"/>
  <c r="N710" i="18"/>
  <c r="F711" i="18"/>
  <c r="G711" i="18"/>
  <c r="H711" i="18"/>
  <c r="I711" i="18"/>
  <c r="J711" i="18"/>
  <c r="K711" i="18"/>
  <c r="L711" i="18"/>
  <c r="M711" i="18"/>
  <c r="N711" i="18"/>
  <c r="F712" i="18"/>
  <c r="G712" i="18"/>
  <c r="H712" i="18"/>
  <c r="I712" i="18"/>
  <c r="J712" i="18"/>
  <c r="K712" i="18"/>
  <c r="L712" i="18"/>
  <c r="M712" i="18"/>
  <c r="N712" i="18"/>
  <c r="F713" i="18"/>
  <c r="G713" i="18"/>
  <c r="H713" i="18"/>
  <c r="I713" i="18"/>
  <c r="J713" i="18"/>
  <c r="K713" i="18"/>
  <c r="L713" i="18"/>
  <c r="M713" i="18"/>
  <c r="N713" i="18"/>
  <c r="F714" i="18"/>
  <c r="G714" i="18"/>
  <c r="H714" i="18"/>
  <c r="I714" i="18"/>
  <c r="J714" i="18"/>
  <c r="K714" i="18"/>
  <c r="L714" i="18"/>
  <c r="M714" i="18"/>
  <c r="N714" i="18"/>
  <c r="F715" i="18"/>
  <c r="G715" i="18"/>
  <c r="H715" i="18"/>
  <c r="I715" i="18"/>
  <c r="J715" i="18"/>
  <c r="K715" i="18"/>
  <c r="L715" i="18"/>
  <c r="M715" i="18"/>
  <c r="N715" i="18"/>
  <c r="F716" i="18"/>
  <c r="G716" i="18"/>
  <c r="H716" i="18"/>
  <c r="I716" i="18"/>
  <c r="J716" i="18"/>
  <c r="K716" i="18"/>
  <c r="L716" i="18"/>
  <c r="M716" i="18"/>
  <c r="N716" i="18"/>
  <c r="F717" i="18"/>
  <c r="G717" i="18"/>
  <c r="H717" i="18"/>
  <c r="I717" i="18"/>
  <c r="J717" i="18"/>
  <c r="K717" i="18"/>
  <c r="L717" i="18"/>
  <c r="M717" i="18"/>
  <c r="N717" i="18"/>
  <c r="F718" i="18"/>
  <c r="G718" i="18"/>
  <c r="H718" i="18"/>
  <c r="I718" i="18"/>
  <c r="J718" i="18"/>
  <c r="K718" i="18"/>
  <c r="L718" i="18"/>
  <c r="M718" i="18"/>
  <c r="N718" i="18"/>
  <c r="F719" i="18"/>
  <c r="G719" i="18"/>
  <c r="H719" i="18"/>
  <c r="I719" i="18"/>
  <c r="J719" i="18"/>
  <c r="K719" i="18"/>
  <c r="L719" i="18"/>
  <c r="M719" i="18"/>
  <c r="N719" i="18"/>
  <c r="F720" i="18"/>
  <c r="G720" i="18"/>
  <c r="H720" i="18"/>
  <c r="I720" i="18"/>
  <c r="J720" i="18"/>
  <c r="K720" i="18"/>
  <c r="L720" i="18"/>
  <c r="M720" i="18"/>
  <c r="N720" i="18"/>
  <c r="F721" i="18"/>
  <c r="G721" i="18"/>
  <c r="H721" i="18"/>
  <c r="I721" i="18"/>
  <c r="J721" i="18"/>
  <c r="K721" i="18"/>
  <c r="L721" i="18"/>
  <c r="M721" i="18"/>
  <c r="N721" i="18"/>
  <c r="F722" i="18"/>
  <c r="G722" i="18"/>
  <c r="H722" i="18"/>
  <c r="I722" i="18"/>
  <c r="J722" i="18"/>
  <c r="K722" i="18"/>
  <c r="L722" i="18"/>
  <c r="M722" i="18"/>
  <c r="N722" i="18"/>
  <c r="F723" i="18"/>
  <c r="G723" i="18"/>
  <c r="H723" i="18"/>
  <c r="I723" i="18"/>
  <c r="J723" i="18"/>
  <c r="K723" i="18"/>
  <c r="L723" i="18"/>
  <c r="M723" i="18"/>
  <c r="N723" i="18"/>
  <c r="F724" i="18"/>
  <c r="G724" i="18"/>
  <c r="H724" i="18"/>
  <c r="I724" i="18"/>
  <c r="J724" i="18"/>
  <c r="K724" i="18"/>
  <c r="L724" i="18"/>
  <c r="M724" i="18"/>
  <c r="N724" i="18"/>
  <c r="F725" i="18"/>
  <c r="G725" i="18"/>
  <c r="H725" i="18"/>
  <c r="I725" i="18"/>
  <c r="J725" i="18"/>
  <c r="K725" i="18"/>
  <c r="L725" i="18"/>
  <c r="M725" i="18"/>
  <c r="N725" i="18"/>
  <c r="F726" i="18"/>
  <c r="G726" i="18"/>
  <c r="H726" i="18"/>
  <c r="I726" i="18"/>
  <c r="J726" i="18"/>
  <c r="K726" i="18"/>
  <c r="L726" i="18"/>
  <c r="M726" i="18"/>
  <c r="N726" i="18"/>
  <c r="F727" i="18"/>
  <c r="G727" i="18"/>
  <c r="H727" i="18"/>
  <c r="I727" i="18"/>
  <c r="J727" i="18"/>
  <c r="K727" i="18"/>
  <c r="L727" i="18"/>
  <c r="M727" i="18"/>
  <c r="N727" i="18"/>
  <c r="F728" i="18"/>
  <c r="G728" i="18"/>
  <c r="H728" i="18"/>
  <c r="I728" i="18"/>
  <c r="J728" i="18"/>
  <c r="K728" i="18"/>
  <c r="L728" i="18"/>
  <c r="M728" i="18"/>
  <c r="N728" i="18"/>
  <c r="F729" i="18"/>
  <c r="G729" i="18"/>
  <c r="H729" i="18"/>
  <c r="I729" i="18"/>
  <c r="J729" i="18"/>
  <c r="K729" i="18"/>
  <c r="L729" i="18"/>
  <c r="M729" i="18"/>
  <c r="N729" i="18"/>
  <c r="F730" i="18"/>
  <c r="G730" i="18"/>
  <c r="H730" i="18"/>
  <c r="I730" i="18"/>
  <c r="J730" i="18"/>
  <c r="K730" i="18"/>
  <c r="L730" i="18"/>
  <c r="M730" i="18"/>
  <c r="N730" i="18"/>
  <c r="F731" i="18"/>
  <c r="G731" i="18"/>
  <c r="H731" i="18"/>
  <c r="I731" i="18"/>
  <c r="J731" i="18"/>
  <c r="K731" i="18"/>
  <c r="L731" i="18"/>
  <c r="M731" i="18"/>
  <c r="N731" i="18"/>
  <c r="F732" i="18"/>
  <c r="G732" i="18"/>
  <c r="H732" i="18"/>
  <c r="I732" i="18"/>
  <c r="J732" i="18"/>
  <c r="K732" i="18"/>
  <c r="L732" i="18"/>
  <c r="M732" i="18"/>
  <c r="N732" i="18"/>
  <c r="F733" i="18"/>
  <c r="G733" i="18"/>
  <c r="H733" i="18"/>
  <c r="I733" i="18"/>
  <c r="J733" i="18"/>
  <c r="K733" i="18"/>
  <c r="L733" i="18"/>
  <c r="M733" i="18"/>
  <c r="N733" i="18"/>
  <c r="F734" i="18"/>
  <c r="G734" i="18"/>
  <c r="H734" i="18"/>
  <c r="I734" i="18"/>
  <c r="J734" i="18"/>
  <c r="K734" i="18"/>
  <c r="L734" i="18"/>
  <c r="M734" i="18"/>
  <c r="N734" i="18"/>
  <c r="F735" i="18"/>
  <c r="G735" i="18"/>
  <c r="H735" i="18"/>
  <c r="I735" i="18"/>
  <c r="J735" i="18"/>
  <c r="K735" i="18"/>
  <c r="L735" i="18"/>
  <c r="M735" i="18"/>
  <c r="N735" i="18"/>
  <c r="F736" i="18"/>
  <c r="G736" i="18"/>
  <c r="H736" i="18"/>
  <c r="I736" i="18"/>
  <c r="J736" i="18"/>
  <c r="K736" i="18"/>
  <c r="L736" i="18"/>
  <c r="M736" i="18"/>
  <c r="N736" i="18"/>
  <c r="F737" i="18"/>
  <c r="G737" i="18"/>
  <c r="H737" i="18"/>
  <c r="I737" i="18"/>
  <c r="J737" i="18"/>
  <c r="K737" i="18"/>
  <c r="L737" i="18"/>
  <c r="M737" i="18"/>
  <c r="N737" i="18"/>
  <c r="F738" i="18"/>
  <c r="G738" i="18"/>
  <c r="H738" i="18"/>
  <c r="I738" i="18"/>
  <c r="J738" i="18"/>
  <c r="K738" i="18"/>
  <c r="L738" i="18"/>
  <c r="M738" i="18"/>
  <c r="N738" i="18"/>
  <c r="F739" i="18"/>
  <c r="G739" i="18"/>
  <c r="H739" i="18"/>
  <c r="I739" i="18"/>
  <c r="J739" i="18"/>
  <c r="K739" i="18"/>
  <c r="L739" i="18"/>
  <c r="M739" i="18"/>
  <c r="N739" i="18"/>
  <c r="F740" i="18"/>
  <c r="G740" i="18"/>
  <c r="H740" i="18"/>
  <c r="I740" i="18"/>
  <c r="J740" i="18"/>
  <c r="K740" i="18"/>
  <c r="L740" i="18"/>
  <c r="M740" i="18"/>
  <c r="N740" i="18"/>
  <c r="F741" i="18"/>
  <c r="G741" i="18"/>
  <c r="H741" i="18"/>
  <c r="I741" i="18"/>
  <c r="J741" i="18"/>
  <c r="K741" i="18"/>
  <c r="L741" i="18"/>
  <c r="M741" i="18"/>
  <c r="N741" i="18"/>
  <c r="F742" i="18"/>
  <c r="G742" i="18"/>
  <c r="H742" i="18"/>
  <c r="I742" i="18"/>
  <c r="J742" i="18"/>
  <c r="K742" i="18"/>
  <c r="L742" i="18"/>
  <c r="M742" i="18"/>
  <c r="N742" i="18"/>
  <c r="F743" i="18"/>
  <c r="G743" i="18"/>
  <c r="H743" i="18"/>
  <c r="I743" i="18"/>
  <c r="J743" i="18"/>
  <c r="K743" i="18"/>
  <c r="L743" i="18"/>
  <c r="M743" i="18"/>
  <c r="N743" i="18"/>
  <c r="F744" i="18"/>
  <c r="G744" i="18"/>
  <c r="H744" i="18"/>
  <c r="I744" i="18"/>
  <c r="J744" i="18"/>
  <c r="K744" i="18"/>
  <c r="L744" i="18"/>
  <c r="M744" i="18"/>
  <c r="N744" i="18"/>
  <c r="F745" i="18"/>
  <c r="G745" i="18"/>
  <c r="H745" i="18"/>
  <c r="I745" i="18"/>
  <c r="J745" i="18"/>
  <c r="K745" i="18"/>
  <c r="L745" i="18"/>
  <c r="M745" i="18"/>
  <c r="N745" i="18"/>
  <c r="F746" i="18"/>
  <c r="G746" i="18"/>
  <c r="H746" i="18"/>
  <c r="I746" i="18"/>
  <c r="J746" i="18"/>
  <c r="K746" i="18"/>
  <c r="L746" i="18"/>
  <c r="M746" i="18"/>
  <c r="N746" i="18"/>
  <c r="F747" i="18"/>
  <c r="G747" i="18"/>
  <c r="H747" i="18"/>
  <c r="I747" i="18"/>
  <c r="J747" i="18"/>
  <c r="K747" i="18"/>
  <c r="L747" i="18"/>
  <c r="M747" i="18"/>
  <c r="N747" i="18"/>
  <c r="F748" i="18"/>
  <c r="G748" i="18"/>
  <c r="H748" i="18"/>
  <c r="I748" i="18"/>
  <c r="J748" i="18"/>
  <c r="K748" i="18"/>
  <c r="L748" i="18"/>
  <c r="M748" i="18"/>
  <c r="N748" i="18"/>
  <c r="F749" i="18"/>
  <c r="G749" i="18"/>
  <c r="H749" i="18"/>
  <c r="I749" i="18"/>
  <c r="J749" i="18"/>
  <c r="K749" i="18"/>
  <c r="L749" i="18"/>
  <c r="M749" i="18"/>
  <c r="N749" i="18"/>
  <c r="F750" i="18"/>
  <c r="G750" i="18"/>
  <c r="H750" i="18"/>
  <c r="I750" i="18"/>
  <c r="J750" i="18"/>
  <c r="K750" i="18"/>
  <c r="L750" i="18"/>
  <c r="M750" i="18"/>
  <c r="N750" i="18"/>
  <c r="F751" i="18"/>
  <c r="G751" i="18"/>
  <c r="H751" i="18"/>
  <c r="I751" i="18"/>
  <c r="J751" i="18"/>
  <c r="K751" i="18"/>
  <c r="L751" i="18"/>
  <c r="M751" i="18"/>
  <c r="N751" i="18"/>
  <c r="F752" i="18"/>
  <c r="G752" i="18"/>
  <c r="H752" i="18"/>
  <c r="I752" i="18"/>
  <c r="J752" i="18"/>
  <c r="K752" i="18"/>
  <c r="L752" i="18"/>
  <c r="M752" i="18"/>
  <c r="N752" i="18"/>
  <c r="F753" i="18"/>
  <c r="G753" i="18"/>
  <c r="H753" i="18"/>
  <c r="I753" i="18"/>
  <c r="J753" i="18"/>
  <c r="K753" i="18"/>
  <c r="L753" i="18"/>
  <c r="M753" i="18"/>
  <c r="N753" i="18"/>
  <c r="F754" i="18"/>
  <c r="G754" i="18"/>
  <c r="H754" i="18"/>
  <c r="I754" i="18"/>
  <c r="J754" i="18"/>
  <c r="K754" i="18"/>
  <c r="L754" i="18"/>
  <c r="M754" i="18"/>
  <c r="N754" i="18"/>
  <c r="F755" i="18"/>
  <c r="G755" i="18"/>
  <c r="H755" i="18"/>
  <c r="I755" i="18"/>
  <c r="J755" i="18"/>
  <c r="K755" i="18"/>
  <c r="L755" i="18"/>
  <c r="M755" i="18"/>
  <c r="N755" i="18"/>
  <c r="F756" i="18"/>
  <c r="G756" i="18"/>
  <c r="H756" i="18"/>
  <c r="I756" i="18"/>
  <c r="J756" i="18"/>
  <c r="K756" i="18"/>
  <c r="L756" i="18"/>
  <c r="M756" i="18"/>
  <c r="N756" i="18"/>
  <c r="F757" i="18"/>
  <c r="G757" i="18"/>
  <c r="H757" i="18"/>
  <c r="I757" i="18"/>
  <c r="J757" i="18"/>
  <c r="K757" i="18"/>
  <c r="L757" i="18"/>
  <c r="M757" i="18"/>
  <c r="N757" i="18"/>
  <c r="F758" i="18"/>
  <c r="G758" i="18"/>
  <c r="H758" i="18"/>
  <c r="I758" i="18"/>
  <c r="J758" i="18"/>
  <c r="K758" i="18"/>
  <c r="L758" i="18"/>
  <c r="M758" i="18"/>
  <c r="N758" i="18"/>
  <c r="F759" i="18"/>
  <c r="G759" i="18"/>
  <c r="H759" i="18"/>
  <c r="I759" i="18"/>
  <c r="J759" i="18"/>
  <c r="K759" i="18"/>
  <c r="L759" i="18"/>
  <c r="M759" i="18"/>
  <c r="N759" i="18"/>
  <c r="F760" i="18"/>
  <c r="G760" i="18"/>
  <c r="H760" i="18"/>
  <c r="I760" i="18"/>
  <c r="J760" i="18"/>
  <c r="K760" i="18"/>
  <c r="L760" i="18"/>
  <c r="M760" i="18"/>
  <c r="N760" i="18"/>
  <c r="F761" i="18"/>
  <c r="G761" i="18"/>
  <c r="H761" i="18"/>
  <c r="I761" i="18"/>
  <c r="J761" i="18"/>
  <c r="K761" i="18"/>
  <c r="L761" i="18"/>
  <c r="M761" i="18"/>
  <c r="N761" i="18"/>
  <c r="F762" i="18"/>
  <c r="G762" i="18"/>
  <c r="H762" i="18"/>
  <c r="I762" i="18"/>
  <c r="J762" i="18"/>
  <c r="K762" i="18"/>
  <c r="L762" i="18"/>
  <c r="M762" i="18"/>
  <c r="N762" i="18"/>
  <c r="F763" i="18"/>
  <c r="G763" i="18"/>
  <c r="H763" i="18"/>
  <c r="I763" i="18"/>
  <c r="J763" i="18"/>
  <c r="K763" i="18"/>
  <c r="L763" i="18"/>
  <c r="M763" i="18"/>
  <c r="N763" i="18"/>
  <c r="F764" i="18"/>
  <c r="G764" i="18"/>
  <c r="H764" i="18"/>
  <c r="I764" i="18"/>
  <c r="J764" i="18"/>
  <c r="K764" i="18"/>
  <c r="L764" i="18"/>
  <c r="M764" i="18"/>
  <c r="N764" i="18"/>
  <c r="F765" i="18"/>
  <c r="G765" i="18"/>
  <c r="H765" i="18"/>
  <c r="I765" i="18"/>
  <c r="J765" i="18"/>
  <c r="K765" i="18"/>
  <c r="L765" i="18"/>
  <c r="M765" i="18"/>
  <c r="N765" i="18"/>
  <c r="F766" i="18"/>
  <c r="G766" i="18"/>
  <c r="H766" i="18"/>
  <c r="I766" i="18"/>
  <c r="J766" i="18"/>
  <c r="K766" i="18"/>
  <c r="L766" i="18"/>
  <c r="M766" i="18"/>
  <c r="N766" i="18"/>
  <c r="F767" i="18"/>
  <c r="G767" i="18"/>
  <c r="H767" i="18"/>
  <c r="I767" i="18"/>
  <c r="J767" i="18"/>
  <c r="K767" i="18"/>
  <c r="L767" i="18"/>
  <c r="M767" i="18"/>
  <c r="N767" i="18"/>
  <c r="F768" i="18"/>
  <c r="G768" i="18"/>
  <c r="H768" i="18"/>
  <c r="I768" i="18"/>
  <c r="J768" i="18"/>
  <c r="K768" i="18"/>
  <c r="L768" i="18"/>
  <c r="M768" i="18"/>
  <c r="N768" i="18"/>
  <c r="F769" i="18"/>
  <c r="G769" i="18"/>
  <c r="H769" i="18"/>
  <c r="I769" i="18"/>
  <c r="J769" i="18"/>
  <c r="K769" i="18"/>
  <c r="L769" i="18"/>
  <c r="M769" i="18"/>
  <c r="N769" i="18"/>
  <c r="F770" i="18"/>
  <c r="G770" i="18"/>
  <c r="H770" i="18"/>
  <c r="I770" i="18"/>
  <c r="J770" i="18"/>
  <c r="K770" i="18"/>
  <c r="L770" i="18"/>
  <c r="M770" i="18"/>
  <c r="N770" i="18"/>
  <c r="F771" i="18"/>
  <c r="G771" i="18"/>
  <c r="H771" i="18"/>
  <c r="I771" i="18"/>
  <c r="J771" i="18"/>
  <c r="K771" i="18"/>
  <c r="L771" i="18"/>
  <c r="M771" i="18"/>
  <c r="N771" i="18"/>
  <c r="F772" i="18"/>
  <c r="G772" i="18"/>
  <c r="H772" i="18"/>
  <c r="I772" i="18"/>
  <c r="J772" i="18"/>
  <c r="K772" i="18"/>
  <c r="L772" i="18"/>
  <c r="M772" i="18"/>
  <c r="N772" i="18"/>
  <c r="F773" i="18"/>
  <c r="G773" i="18"/>
  <c r="H773" i="18"/>
  <c r="I773" i="18"/>
  <c r="J773" i="18"/>
  <c r="K773" i="18"/>
  <c r="L773" i="18"/>
  <c r="M773" i="18"/>
  <c r="N773" i="18"/>
  <c r="F774" i="18"/>
  <c r="G774" i="18"/>
  <c r="H774" i="18"/>
  <c r="I774" i="18"/>
  <c r="J774" i="18"/>
  <c r="K774" i="18"/>
  <c r="L774" i="18"/>
  <c r="M774" i="18"/>
  <c r="N774" i="18"/>
  <c r="F775" i="18"/>
  <c r="G775" i="18"/>
  <c r="H775" i="18"/>
  <c r="I775" i="18"/>
  <c r="J775" i="18"/>
  <c r="K775" i="18"/>
  <c r="L775" i="18"/>
  <c r="M775" i="18"/>
  <c r="N775" i="18"/>
  <c r="F776" i="18"/>
  <c r="G776" i="18"/>
  <c r="H776" i="18"/>
  <c r="I776" i="18"/>
  <c r="J776" i="18"/>
  <c r="K776" i="18"/>
  <c r="L776" i="18"/>
  <c r="M776" i="18"/>
  <c r="N776" i="18"/>
  <c r="F777" i="18"/>
  <c r="G777" i="18"/>
  <c r="H777" i="18"/>
  <c r="I777" i="18"/>
  <c r="J777" i="18"/>
  <c r="K777" i="18"/>
  <c r="L777" i="18"/>
  <c r="M777" i="18"/>
  <c r="N777" i="18"/>
  <c r="F778" i="18"/>
  <c r="G778" i="18"/>
  <c r="H778" i="18"/>
  <c r="I778" i="18"/>
  <c r="J778" i="18"/>
  <c r="K778" i="18"/>
  <c r="L778" i="18"/>
  <c r="M778" i="18"/>
  <c r="N778" i="18"/>
  <c r="F779" i="18"/>
  <c r="G779" i="18"/>
  <c r="H779" i="18"/>
  <c r="I779" i="18"/>
  <c r="J779" i="18"/>
  <c r="K779" i="18"/>
  <c r="L779" i="18"/>
  <c r="M779" i="18"/>
  <c r="N779" i="18"/>
  <c r="F780" i="18"/>
  <c r="G780" i="18"/>
  <c r="H780" i="18"/>
  <c r="I780" i="18"/>
  <c r="J780" i="18"/>
  <c r="K780" i="18"/>
  <c r="L780" i="18"/>
  <c r="M780" i="18"/>
  <c r="N780" i="18"/>
  <c r="F781" i="18"/>
  <c r="G781" i="18"/>
  <c r="H781" i="18"/>
  <c r="I781" i="18"/>
  <c r="J781" i="18"/>
  <c r="K781" i="18"/>
  <c r="L781" i="18"/>
  <c r="M781" i="18"/>
  <c r="N781" i="18"/>
  <c r="F782" i="18"/>
  <c r="G782" i="18"/>
  <c r="H782" i="18"/>
  <c r="I782" i="18"/>
  <c r="J782" i="18"/>
  <c r="K782" i="18"/>
  <c r="L782" i="18"/>
  <c r="M782" i="18"/>
  <c r="N782" i="18"/>
  <c r="F783" i="18"/>
  <c r="G783" i="18"/>
  <c r="H783" i="18"/>
  <c r="I783" i="18"/>
  <c r="J783" i="18"/>
  <c r="K783" i="18"/>
  <c r="L783" i="18"/>
  <c r="M783" i="18"/>
  <c r="N783" i="18"/>
  <c r="F784" i="18"/>
  <c r="G784" i="18"/>
  <c r="H784" i="18"/>
  <c r="I784" i="18"/>
  <c r="J784" i="18"/>
  <c r="K784" i="18"/>
  <c r="L784" i="18"/>
  <c r="M784" i="18"/>
  <c r="N784" i="18"/>
  <c r="F785" i="18"/>
  <c r="G785" i="18"/>
  <c r="H785" i="18"/>
  <c r="I785" i="18"/>
  <c r="J785" i="18"/>
  <c r="K785" i="18"/>
  <c r="L785" i="18"/>
  <c r="M785" i="18"/>
  <c r="N785" i="18"/>
  <c r="F786" i="18"/>
  <c r="G786" i="18"/>
  <c r="H786" i="18"/>
  <c r="I786" i="18"/>
  <c r="J786" i="18"/>
  <c r="K786" i="18"/>
  <c r="L786" i="18"/>
  <c r="M786" i="18"/>
  <c r="N786" i="18"/>
  <c r="F787" i="18"/>
  <c r="G787" i="18"/>
  <c r="H787" i="18"/>
  <c r="I787" i="18"/>
  <c r="J787" i="18"/>
  <c r="K787" i="18"/>
  <c r="L787" i="18"/>
  <c r="M787" i="18"/>
  <c r="N787" i="18"/>
  <c r="F788" i="18"/>
  <c r="G788" i="18"/>
  <c r="H788" i="18"/>
  <c r="I788" i="18"/>
  <c r="J788" i="18"/>
  <c r="K788" i="18"/>
  <c r="L788" i="18"/>
  <c r="M788" i="18"/>
  <c r="N788" i="18"/>
  <c r="F789" i="18"/>
  <c r="G789" i="18"/>
  <c r="H789" i="18"/>
  <c r="I789" i="18"/>
  <c r="J789" i="18"/>
  <c r="K789" i="18"/>
  <c r="L789" i="18"/>
  <c r="M789" i="18"/>
  <c r="N789" i="18"/>
  <c r="F790" i="18"/>
  <c r="G790" i="18"/>
  <c r="H790" i="18"/>
  <c r="I790" i="18"/>
  <c r="J790" i="18"/>
  <c r="K790" i="18"/>
  <c r="L790" i="18"/>
  <c r="M790" i="18"/>
  <c r="N790" i="18"/>
  <c r="F791" i="18"/>
  <c r="G791" i="18"/>
  <c r="H791" i="18"/>
  <c r="I791" i="18"/>
  <c r="J791" i="18"/>
  <c r="K791" i="18"/>
  <c r="L791" i="18"/>
  <c r="M791" i="18"/>
  <c r="N791" i="18"/>
  <c r="F792" i="18"/>
  <c r="G792" i="18"/>
  <c r="H792" i="18"/>
  <c r="I792" i="18"/>
  <c r="J792" i="18"/>
  <c r="K792" i="18"/>
  <c r="L792" i="18"/>
  <c r="M792" i="18"/>
  <c r="N792" i="18"/>
  <c r="F793" i="18"/>
  <c r="G793" i="18"/>
  <c r="H793" i="18"/>
  <c r="I793" i="18"/>
  <c r="J793" i="18"/>
  <c r="K793" i="18"/>
  <c r="L793" i="18"/>
  <c r="M793" i="18"/>
  <c r="N793" i="18"/>
  <c r="F794" i="18"/>
  <c r="G794" i="18"/>
  <c r="H794" i="18"/>
  <c r="I794" i="18"/>
  <c r="J794" i="18"/>
  <c r="K794" i="18"/>
  <c r="L794" i="18"/>
  <c r="M794" i="18"/>
  <c r="N794" i="18"/>
  <c r="F795" i="18"/>
  <c r="G795" i="18"/>
  <c r="H795" i="18"/>
  <c r="I795" i="18"/>
  <c r="J795" i="18"/>
  <c r="K795" i="18"/>
  <c r="L795" i="18"/>
  <c r="M795" i="18"/>
  <c r="N795" i="18"/>
  <c r="F796" i="18"/>
  <c r="G796" i="18"/>
  <c r="H796" i="18"/>
  <c r="I796" i="18"/>
  <c r="J796" i="18"/>
  <c r="K796" i="18"/>
  <c r="L796" i="18"/>
  <c r="M796" i="18"/>
  <c r="N796" i="18"/>
  <c r="F797" i="18"/>
  <c r="G797" i="18"/>
  <c r="H797" i="18"/>
  <c r="I797" i="18"/>
  <c r="J797" i="18"/>
  <c r="K797" i="18"/>
  <c r="L797" i="18"/>
  <c r="M797" i="18"/>
  <c r="N797" i="18"/>
  <c r="F798" i="18"/>
  <c r="G798" i="18"/>
  <c r="H798" i="18"/>
  <c r="I798" i="18"/>
  <c r="J798" i="18"/>
  <c r="K798" i="18"/>
  <c r="L798" i="18"/>
  <c r="M798" i="18"/>
  <c r="N798" i="18"/>
  <c r="F799" i="18"/>
  <c r="G799" i="18"/>
  <c r="H799" i="18"/>
  <c r="I799" i="18"/>
  <c r="J799" i="18"/>
  <c r="K799" i="18"/>
  <c r="L799" i="18"/>
  <c r="M799" i="18"/>
  <c r="N799" i="18"/>
  <c r="F800" i="18"/>
  <c r="G800" i="18"/>
  <c r="H800" i="18"/>
  <c r="I800" i="18"/>
  <c r="J800" i="18"/>
  <c r="K800" i="18"/>
  <c r="L800" i="18"/>
  <c r="M800" i="18"/>
  <c r="N800" i="18"/>
  <c r="F801" i="18"/>
  <c r="G801" i="18"/>
  <c r="H801" i="18"/>
  <c r="I801" i="18"/>
  <c r="J801" i="18"/>
  <c r="K801" i="18"/>
  <c r="L801" i="18"/>
  <c r="M801" i="18"/>
  <c r="N801" i="18"/>
  <c r="F802" i="18"/>
  <c r="G802" i="18"/>
  <c r="H802" i="18"/>
  <c r="I802" i="18"/>
  <c r="J802" i="18"/>
  <c r="K802" i="18"/>
  <c r="L802" i="18"/>
  <c r="M802" i="18"/>
  <c r="N802" i="18"/>
  <c r="F803" i="18"/>
  <c r="G803" i="18"/>
  <c r="H803" i="18"/>
  <c r="I803" i="18"/>
  <c r="J803" i="18"/>
  <c r="K803" i="18"/>
  <c r="L803" i="18"/>
  <c r="M803" i="18"/>
  <c r="N803" i="18"/>
  <c r="F804" i="18"/>
  <c r="G804" i="18"/>
  <c r="H804" i="18"/>
  <c r="I804" i="18"/>
  <c r="J804" i="18"/>
  <c r="K804" i="18"/>
  <c r="L804" i="18"/>
  <c r="M804" i="18"/>
  <c r="N804" i="18"/>
  <c r="F805" i="18"/>
  <c r="G805" i="18"/>
  <c r="H805" i="18"/>
  <c r="I805" i="18"/>
  <c r="J805" i="18"/>
  <c r="K805" i="18"/>
  <c r="L805" i="18"/>
  <c r="M805" i="18"/>
  <c r="N805" i="18"/>
  <c r="F806" i="18"/>
  <c r="G806" i="18"/>
  <c r="H806" i="18"/>
  <c r="I806" i="18"/>
  <c r="J806" i="18"/>
  <c r="K806" i="18"/>
  <c r="L806" i="18"/>
  <c r="M806" i="18"/>
  <c r="N806" i="18"/>
  <c r="F807" i="18"/>
  <c r="G807" i="18"/>
  <c r="H807" i="18"/>
  <c r="I807" i="18"/>
  <c r="J807" i="18"/>
  <c r="K807" i="18"/>
  <c r="L807" i="18"/>
  <c r="M807" i="18"/>
  <c r="N807" i="18"/>
  <c r="F808" i="18"/>
  <c r="G808" i="18"/>
  <c r="H808" i="18"/>
  <c r="I808" i="18"/>
  <c r="J808" i="18"/>
  <c r="K808" i="18"/>
  <c r="L808" i="18"/>
  <c r="M808" i="18"/>
  <c r="N808" i="18"/>
  <c r="F809" i="18"/>
  <c r="G809" i="18"/>
  <c r="H809" i="18"/>
  <c r="I809" i="18"/>
  <c r="J809" i="18"/>
  <c r="K809" i="18"/>
  <c r="L809" i="18"/>
  <c r="M809" i="18"/>
  <c r="N809" i="18"/>
  <c r="F810" i="18"/>
  <c r="G810" i="18"/>
  <c r="H810" i="18"/>
  <c r="I810" i="18"/>
  <c r="J810" i="18"/>
  <c r="K810" i="18"/>
  <c r="L810" i="18"/>
  <c r="M810" i="18"/>
  <c r="N810" i="18"/>
  <c r="F811" i="18"/>
  <c r="G811" i="18"/>
  <c r="H811" i="18"/>
  <c r="I811" i="18"/>
  <c r="J811" i="18"/>
  <c r="K811" i="18"/>
  <c r="L811" i="18"/>
  <c r="M811" i="18"/>
  <c r="N811" i="18"/>
  <c r="F812" i="18"/>
  <c r="G812" i="18"/>
  <c r="H812" i="18"/>
  <c r="I812" i="18"/>
  <c r="J812" i="18"/>
  <c r="K812" i="18"/>
  <c r="L812" i="18"/>
  <c r="M812" i="18"/>
  <c r="N812" i="18"/>
  <c r="F813" i="18"/>
  <c r="G813" i="18"/>
  <c r="H813" i="18"/>
  <c r="I813" i="18"/>
  <c r="J813" i="18"/>
  <c r="K813" i="18"/>
  <c r="L813" i="18"/>
  <c r="M813" i="18"/>
  <c r="N813" i="18"/>
  <c r="F814" i="18"/>
  <c r="G814" i="18"/>
  <c r="H814" i="18"/>
  <c r="I814" i="18"/>
  <c r="J814" i="18"/>
  <c r="K814" i="18"/>
  <c r="L814" i="18"/>
  <c r="M814" i="18"/>
  <c r="N814" i="18"/>
  <c r="F815" i="18"/>
  <c r="G815" i="18"/>
  <c r="H815" i="18"/>
  <c r="I815" i="18"/>
  <c r="J815" i="18"/>
  <c r="K815" i="18"/>
  <c r="L815" i="18"/>
  <c r="M815" i="18"/>
  <c r="N815" i="18"/>
  <c r="F816" i="18"/>
  <c r="G816" i="18"/>
  <c r="H816" i="18"/>
  <c r="I816" i="18"/>
  <c r="J816" i="18"/>
  <c r="K816" i="18"/>
  <c r="L816" i="18"/>
  <c r="M816" i="18"/>
  <c r="N816" i="18"/>
  <c r="F817" i="18"/>
  <c r="G817" i="18"/>
  <c r="H817" i="18"/>
  <c r="I817" i="18"/>
  <c r="J817" i="18"/>
  <c r="K817" i="18"/>
  <c r="L817" i="18"/>
  <c r="M817" i="18"/>
  <c r="N817" i="18"/>
  <c r="F818" i="18"/>
  <c r="G818" i="18"/>
  <c r="H818" i="18"/>
  <c r="I818" i="18"/>
  <c r="J818" i="18"/>
  <c r="K818" i="18"/>
  <c r="L818" i="18"/>
  <c r="M818" i="18"/>
  <c r="N818" i="18"/>
  <c r="F819" i="18"/>
  <c r="G819" i="18"/>
  <c r="H819" i="18"/>
  <c r="I819" i="18"/>
  <c r="J819" i="18"/>
  <c r="K819" i="18"/>
  <c r="L819" i="18"/>
  <c r="M819" i="18"/>
  <c r="N819" i="18"/>
  <c r="F820" i="18"/>
  <c r="G820" i="18"/>
  <c r="H820" i="18"/>
  <c r="I820" i="18"/>
  <c r="J820" i="18"/>
  <c r="K820" i="18"/>
  <c r="L820" i="18"/>
  <c r="M820" i="18"/>
  <c r="N820" i="18"/>
  <c r="F821" i="18"/>
  <c r="G821" i="18"/>
  <c r="H821" i="18"/>
  <c r="I821" i="18"/>
  <c r="J821" i="18"/>
  <c r="K821" i="18"/>
  <c r="L821" i="18"/>
  <c r="M821" i="18"/>
  <c r="N821" i="18"/>
  <c r="F822" i="18"/>
  <c r="G822" i="18"/>
  <c r="H822" i="18"/>
  <c r="I822" i="18"/>
  <c r="J822" i="18"/>
  <c r="K822" i="18"/>
  <c r="L822" i="18"/>
  <c r="M822" i="18"/>
  <c r="N822" i="18"/>
  <c r="F823" i="18"/>
  <c r="G823" i="18"/>
  <c r="H823" i="18"/>
  <c r="I823" i="18"/>
  <c r="J823" i="18"/>
  <c r="K823" i="18"/>
  <c r="L823" i="18"/>
  <c r="M823" i="18"/>
  <c r="N823" i="18"/>
  <c r="F824" i="18"/>
  <c r="G824" i="18"/>
  <c r="H824" i="18"/>
  <c r="I824" i="18"/>
  <c r="J824" i="18"/>
  <c r="K824" i="18"/>
  <c r="L824" i="18"/>
  <c r="M824" i="18"/>
  <c r="N824" i="18"/>
  <c r="F825" i="18"/>
  <c r="G825" i="18"/>
  <c r="H825" i="18"/>
  <c r="I825" i="18"/>
  <c r="J825" i="18"/>
  <c r="K825" i="18"/>
  <c r="L825" i="18"/>
  <c r="M825" i="18"/>
  <c r="N825" i="18"/>
  <c r="F826" i="18"/>
  <c r="G826" i="18"/>
  <c r="H826" i="18"/>
  <c r="I826" i="18"/>
  <c r="J826" i="18"/>
  <c r="K826" i="18"/>
  <c r="L826" i="18"/>
  <c r="M826" i="18"/>
  <c r="N826" i="18"/>
  <c r="F827" i="18"/>
  <c r="G827" i="18"/>
  <c r="H827" i="18"/>
  <c r="I827" i="18"/>
  <c r="J827" i="18"/>
  <c r="K827" i="18"/>
  <c r="L827" i="18"/>
  <c r="M827" i="18"/>
  <c r="N827" i="18"/>
  <c r="F828" i="18"/>
  <c r="G828" i="18"/>
  <c r="H828" i="18"/>
  <c r="I828" i="18"/>
  <c r="J828" i="18"/>
  <c r="K828" i="18"/>
  <c r="L828" i="18"/>
  <c r="M828" i="18"/>
  <c r="N828" i="18"/>
  <c r="F829" i="18"/>
  <c r="G829" i="18"/>
  <c r="H829" i="18"/>
  <c r="I829" i="18"/>
  <c r="J829" i="18"/>
  <c r="K829" i="18"/>
  <c r="L829" i="18"/>
  <c r="M829" i="18"/>
  <c r="N829" i="18"/>
  <c r="F830" i="18"/>
  <c r="G830" i="18"/>
  <c r="H830" i="18"/>
  <c r="I830" i="18"/>
  <c r="J830" i="18"/>
  <c r="K830" i="18"/>
  <c r="L830" i="18"/>
  <c r="M830" i="18"/>
  <c r="N830" i="18"/>
  <c r="F831" i="18"/>
  <c r="G831" i="18"/>
  <c r="H831" i="18"/>
  <c r="I831" i="18"/>
  <c r="J831" i="18"/>
  <c r="K831" i="18"/>
  <c r="L831" i="18"/>
  <c r="M831" i="18"/>
  <c r="N831" i="18"/>
  <c r="F832" i="18"/>
  <c r="G832" i="18"/>
  <c r="H832" i="18"/>
  <c r="I832" i="18"/>
  <c r="J832" i="18"/>
  <c r="K832" i="18"/>
  <c r="L832" i="18"/>
  <c r="M832" i="18"/>
  <c r="N832" i="18"/>
  <c r="F833" i="18"/>
  <c r="G833" i="18"/>
  <c r="H833" i="18"/>
  <c r="I833" i="18"/>
  <c r="J833" i="18"/>
  <c r="K833" i="18"/>
  <c r="L833" i="18"/>
  <c r="M833" i="18"/>
  <c r="N833" i="18"/>
  <c r="F834" i="18"/>
  <c r="G834" i="18"/>
  <c r="H834" i="18"/>
  <c r="I834" i="18"/>
  <c r="J834" i="18"/>
  <c r="K834" i="18"/>
  <c r="L834" i="18"/>
  <c r="M834" i="18"/>
  <c r="N834" i="18"/>
  <c r="F835" i="18"/>
  <c r="G835" i="18"/>
  <c r="H835" i="18"/>
  <c r="I835" i="18"/>
  <c r="J835" i="18"/>
  <c r="K835" i="18"/>
  <c r="L835" i="18"/>
  <c r="M835" i="18"/>
  <c r="N835" i="18"/>
  <c r="F836" i="18"/>
  <c r="G836" i="18"/>
  <c r="H836" i="18"/>
  <c r="I836" i="18"/>
  <c r="J836" i="18"/>
  <c r="K836" i="18"/>
  <c r="L836" i="18"/>
  <c r="M836" i="18"/>
  <c r="N836" i="18"/>
  <c r="F837" i="18"/>
  <c r="G837" i="18"/>
  <c r="H837" i="18"/>
  <c r="I837" i="18"/>
  <c r="J837" i="18"/>
  <c r="K837" i="18"/>
  <c r="L837" i="18"/>
  <c r="M837" i="18"/>
  <c r="N837" i="18"/>
  <c r="F838" i="18"/>
  <c r="G838" i="18"/>
  <c r="H838" i="18"/>
  <c r="I838" i="18"/>
  <c r="J838" i="18"/>
  <c r="K838" i="18"/>
  <c r="L838" i="18"/>
  <c r="M838" i="18"/>
  <c r="N838" i="18"/>
  <c r="F839" i="18"/>
  <c r="G839" i="18"/>
  <c r="H839" i="18"/>
  <c r="I839" i="18"/>
  <c r="J839" i="18"/>
  <c r="K839" i="18"/>
  <c r="L839" i="18"/>
  <c r="M839" i="18"/>
  <c r="N839" i="18"/>
  <c r="F840" i="18"/>
  <c r="G840" i="18"/>
  <c r="H840" i="18"/>
  <c r="I840" i="18"/>
  <c r="J840" i="18"/>
  <c r="K840" i="18"/>
  <c r="L840" i="18"/>
  <c r="M840" i="18"/>
  <c r="N840" i="18"/>
  <c r="F841" i="18"/>
  <c r="G841" i="18"/>
  <c r="H841" i="18"/>
  <c r="I841" i="18"/>
  <c r="J841" i="18"/>
  <c r="K841" i="18"/>
  <c r="L841" i="18"/>
  <c r="M841" i="18"/>
  <c r="N841" i="18"/>
  <c r="F842" i="18"/>
  <c r="G842" i="18"/>
  <c r="H842" i="18"/>
  <c r="I842" i="18"/>
  <c r="J842" i="18"/>
  <c r="K842" i="18"/>
  <c r="L842" i="18"/>
  <c r="M842" i="18"/>
  <c r="N842" i="18"/>
  <c r="F843" i="18"/>
  <c r="G843" i="18"/>
  <c r="H843" i="18"/>
  <c r="I843" i="18"/>
  <c r="J843" i="18"/>
  <c r="K843" i="18"/>
  <c r="L843" i="18"/>
  <c r="M843" i="18"/>
  <c r="N843" i="18"/>
  <c r="F844" i="18"/>
  <c r="G844" i="18"/>
  <c r="H844" i="18"/>
  <c r="I844" i="18"/>
  <c r="J844" i="18"/>
  <c r="K844" i="18"/>
  <c r="L844" i="18"/>
  <c r="M844" i="18"/>
  <c r="N844" i="18"/>
  <c r="F845" i="18"/>
  <c r="G845" i="18"/>
  <c r="H845" i="18"/>
  <c r="I845" i="18"/>
  <c r="J845" i="18"/>
  <c r="K845" i="18"/>
  <c r="L845" i="18"/>
  <c r="M845" i="18"/>
  <c r="N845" i="18"/>
  <c r="F846" i="18"/>
  <c r="G846" i="18"/>
  <c r="H846" i="18"/>
  <c r="I846" i="18"/>
  <c r="J846" i="18"/>
  <c r="K846" i="18"/>
  <c r="L846" i="18"/>
  <c r="M846" i="18"/>
  <c r="N846" i="18"/>
  <c r="F847" i="18"/>
  <c r="G847" i="18"/>
  <c r="H847" i="18"/>
  <c r="I847" i="18"/>
  <c r="J847" i="18"/>
  <c r="K847" i="18"/>
  <c r="L847" i="18"/>
  <c r="M847" i="18"/>
  <c r="N847" i="18"/>
  <c r="F848" i="18"/>
  <c r="G848" i="18"/>
  <c r="H848" i="18"/>
  <c r="I848" i="18"/>
  <c r="J848" i="18"/>
  <c r="K848" i="18"/>
  <c r="L848" i="18"/>
  <c r="M848" i="18"/>
  <c r="N848" i="18"/>
  <c r="F849" i="18"/>
  <c r="G849" i="18"/>
  <c r="H849" i="18"/>
  <c r="I849" i="18"/>
  <c r="J849" i="18"/>
  <c r="K849" i="18"/>
  <c r="L849" i="18"/>
  <c r="M849" i="18"/>
  <c r="N849" i="18"/>
  <c r="F850" i="18"/>
  <c r="G850" i="18"/>
  <c r="H850" i="18"/>
  <c r="I850" i="18"/>
  <c r="J850" i="18"/>
  <c r="K850" i="18"/>
  <c r="L850" i="18"/>
  <c r="M850" i="18"/>
  <c r="N850" i="18"/>
  <c r="F851" i="18"/>
  <c r="G851" i="18"/>
  <c r="H851" i="18"/>
  <c r="I851" i="18"/>
  <c r="J851" i="18"/>
  <c r="K851" i="18"/>
  <c r="L851" i="18"/>
  <c r="M851" i="18"/>
  <c r="N851" i="18"/>
  <c r="F852" i="18"/>
  <c r="G852" i="18"/>
  <c r="H852" i="18"/>
  <c r="I852" i="18"/>
  <c r="J852" i="18"/>
  <c r="K852" i="18"/>
  <c r="L852" i="18"/>
  <c r="M852" i="18"/>
  <c r="N852" i="18"/>
  <c r="F853" i="18"/>
  <c r="G853" i="18"/>
  <c r="H853" i="18"/>
  <c r="I853" i="18"/>
  <c r="J853" i="18"/>
  <c r="K853" i="18"/>
  <c r="L853" i="18"/>
  <c r="M853" i="18"/>
  <c r="N853" i="18"/>
  <c r="F854" i="18"/>
  <c r="G854" i="18"/>
  <c r="H854" i="18"/>
  <c r="I854" i="18"/>
  <c r="J854" i="18"/>
  <c r="K854" i="18"/>
  <c r="L854" i="18"/>
  <c r="M854" i="18"/>
  <c r="N854" i="18"/>
  <c r="F855" i="18"/>
  <c r="G855" i="18"/>
  <c r="H855" i="18"/>
  <c r="I855" i="18"/>
  <c r="J855" i="18"/>
  <c r="K855" i="18"/>
  <c r="L855" i="18"/>
  <c r="M855" i="18"/>
  <c r="N855" i="18"/>
  <c r="F856" i="18"/>
  <c r="G856" i="18"/>
  <c r="H856" i="18"/>
  <c r="I856" i="18"/>
  <c r="J856" i="18"/>
  <c r="K856" i="18"/>
  <c r="L856" i="18"/>
  <c r="M856" i="18"/>
  <c r="N856" i="18"/>
  <c r="F857" i="18"/>
  <c r="G857" i="18"/>
  <c r="H857" i="18"/>
  <c r="I857" i="18"/>
  <c r="J857" i="18"/>
  <c r="K857" i="18"/>
  <c r="L857" i="18"/>
  <c r="M857" i="18"/>
  <c r="N857" i="18"/>
  <c r="F858" i="18"/>
  <c r="G858" i="18"/>
  <c r="H858" i="18"/>
  <c r="I858" i="18"/>
  <c r="J858" i="18"/>
  <c r="K858" i="18"/>
  <c r="L858" i="18"/>
  <c r="M858" i="18"/>
  <c r="N858" i="18"/>
  <c r="F859" i="18"/>
  <c r="G859" i="18"/>
  <c r="H859" i="18"/>
  <c r="I859" i="18"/>
  <c r="J859" i="18"/>
  <c r="K859" i="18"/>
  <c r="L859" i="18"/>
  <c r="M859" i="18"/>
  <c r="N859" i="18"/>
  <c r="F860" i="18"/>
  <c r="G860" i="18"/>
  <c r="H860" i="18"/>
  <c r="I860" i="18"/>
  <c r="J860" i="18"/>
  <c r="K860" i="18"/>
  <c r="L860" i="18"/>
  <c r="M860" i="18"/>
  <c r="N860" i="18"/>
  <c r="F861" i="18"/>
  <c r="G861" i="18"/>
  <c r="H861" i="18"/>
  <c r="I861" i="18"/>
  <c r="J861" i="18"/>
  <c r="K861" i="18"/>
  <c r="L861" i="18"/>
  <c r="M861" i="18"/>
  <c r="N861" i="18"/>
  <c r="F862" i="18"/>
  <c r="G862" i="18"/>
  <c r="H862" i="18"/>
  <c r="I862" i="18"/>
  <c r="J862" i="18"/>
  <c r="K862" i="18"/>
  <c r="L862" i="18"/>
  <c r="M862" i="18"/>
  <c r="N862" i="18"/>
  <c r="F863" i="18"/>
  <c r="G863" i="18"/>
  <c r="H863" i="18"/>
  <c r="I863" i="18"/>
  <c r="J863" i="18"/>
  <c r="K863" i="18"/>
  <c r="L863" i="18"/>
  <c r="M863" i="18"/>
  <c r="N863" i="18"/>
  <c r="F864" i="18"/>
  <c r="G864" i="18"/>
  <c r="H864" i="18"/>
  <c r="I864" i="18"/>
  <c r="J864" i="18"/>
  <c r="K864" i="18"/>
  <c r="L864" i="18"/>
  <c r="M864" i="18"/>
  <c r="N864" i="18"/>
  <c r="F865" i="18"/>
  <c r="G865" i="18"/>
  <c r="H865" i="18"/>
  <c r="I865" i="18"/>
  <c r="J865" i="18"/>
  <c r="K865" i="18"/>
  <c r="L865" i="18"/>
  <c r="M865" i="18"/>
  <c r="N865" i="18"/>
  <c r="F866" i="18"/>
  <c r="G866" i="18"/>
  <c r="H866" i="18"/>
  <c r="I866" i="18"/>
  <c r="J866" i="18"/>
  <c r="K866" i="18"/>
  <c r="L866" i="18"/>
  <c r="M866" i="18"/>
  <c r="N866" i="18"/>
  <c r="F867" i="18"/>
  <c r="G867" i="18"/>
  <c r="H867" i="18"/>
  <c r="I867" i="18"/>
  <c r="J867" i="18"/>
  <c r="K867" i="18"/>
  <c r="L867" i="18"/>
  <c r="M867" i="18"/>
  <c r="N867" i="18"/>
  <c r="F868" i="18"/>
  <c r="G868" i="18"/>
  <c r="H868" i="18"/>
  <c r="I868" i="18"/>
  <c r="J868" i="18"/>
  <c r="K868" i="18"/>
  <c r="L868" i="18"/>
  <c r="M868" i="18"/>
  <c r="N868" i="18"/>
  <c r="F869" i="18"/>
  <c r="G869" i="18"/>
  <c r="H869" i="18"/>
  <c r="I869" i="18"/>
  <c r="J869" i="18"/>
  <c r="K869" i="18"/>
  <c r="L869" i="18"/>
  <c r="M869" i="18"/>
  <c r="N869" i="18"/>
  <c r="F870" i="18"/>
  <c r="G870" i="18"/>
  <c r="H870" i="18"/>
  <c r="I870" i="18"/>
  <c r="J870" i="18"/>
  <c r="K870" i="18"/>
  <c r="L870" i="18"/>
  <c r="M870" i="18"/>
  <c r="N870" i="18"/>
  <c r="F871" i="18"/>
  <c r="G871" i="18"/>
  <c r="H871" i="18"/>
  <c r="I871" i="18"/>
  <c r="J871" i="18"/>
  <c r="K871" i="18"/>
  <c r="L871" i="18"/>
  <c r="M871" i="18"/>
  <c r="N871" i="18"/>
  <c r="F872" i="18"/>
  <c r="G872" i="18"/>
  <c r="H872" i="18"/>
  <c r="I872" i="18"/>
  <c r="J872" i="18"/>
  <c r="K872" i="18"/>
  <c r="L872" i="18"/>
  <c r="M872" i="18"/>
  <c r="N872" i="18"/>
  <c r="F873" i="18"/>
  <c r="G873" i="18"/>
  <c r="H873" i="18"/>
  <c r="I873" i="18"/>
  <c r="J873" i="18"/>
  <c r="K873" i="18"/>
  <c r="L873" i="18"/>
  <c r="M873" i="18"/>
  <c r="N873" i="18"/>
  <c r="F874" i="18"/>
  <c r="G874" i="18"/>
  <c r="H874" i="18"/>
  <c r="I874" i="18"/>
  <c r="J874" i="18"/>
  <c r="K874" i="18"/>
  <c r="L874" i="18"/>
  <c r="M874" i="18"/>
  <c r="N874" i="18"/>
  <c r="F875" i="18"/>
  <c r="G875" i="18"/>
  <c r="H875" i="18"/>
  <c r="I875" i="18"/>
  <c r="J875" i="18"/>
  <c r="K875" i="18"/>
  <c r="L875" i="18"/>
  <c r="M875" i="18"/>
  <c r="N875" i="18"/>
  <c r="F876" i="18"/>
  <c r="G876" i="18"/>
  <c r="H876" i="18"/>
  <c r="I876" i="18"/>
  <c r="J876" i="18"/>
  <c r="K876" i="18"/>
  <c r="L876" i="18"/>
  <c r="M876" i="18"/>
  <c r="N876" i="18"/>
  <c r="F877" i="18"/>
  <c r="G877" i="18"/>
  <c r="H877" i="18"/>
  <c r="I877" i="18"/>
  <c r="J877" i="18"/>
  <c r="K877" i="18"/>
  <c r="L877" i="18"/>
  <c r="M877" i="18"/>
  <c r="N877" i="18"/>
  <c r="F878" i="18"/>
  <c r="G878" i="18"/>
  <c r="H878" i="18"/>
  <c r="I878" i="18"/>
  <c r="J878" i="18"/>
  <c r="K878" i="18"/>
  <c r="L878" i="18"/>
  <c r="M878" i="18"/>
  <c r="N878" i="18"/>
  <c r="F879" i="18"/>
  <c r="G879" i="18"/>
  <c r="H879" i="18"/>
  <c r="I879" i="18"/>
  <c r="J879" i="18"/>
  <c r="K879" i="18"/>
  <c r="L879" i="18"/>
  <c r="M879" i="18"/>
  <c r="N879" i="18"/>
  <c r="F880" i="18"/>
  <c r="G880" i="18"/>
  <c r="H880" i="18"/>
  <c r="I880" i="18"/>
  <c r="J880" i="18"/>
  <c r="K880" i="18"/>
  <c r="L880" i="18"/>
  <c r="M880" i="18"/>
  <c r="N880" i="18"/>
  <c r="F881" i="18"/>
  <c r="G881" i="18"/>
  <c r="H881" i="18"/>
  <c r="I881" i="18"/>
  <c r="J881" i="18"/>
  <c r="K881" i="18"/>
  <c r="L881" i="18"/>
  <c r="M881" i="18"/>
  <c r="N881" i="18"/>
  <c r="F882" i="18"/>
  <c r="G882" i="18"/>
  <c r="H882" i="18"/>
  <c r="I882" i="18"/>
  <c r="J882" i="18"/>
  <c r="K882" i="18"/>
  <c r="L882" i="18"/>
  <c r="M882" i="18"/>
  <c r="N882" i="18"/>
  <c r="F883" i="18"/>
  <c r="G883" i="18"/>
  <c r="H883" i="18"/>
  <c r="I883" i="18"/>
  <c r="J883" i="18"/>
  <c r="K883" i="18"/>
  <c r="L883" i="18"/>
  <c r="M883" i="18"/>
  <c r="N883" i="18"/>
  <c r="F884" i="18"/>
  <c r="G884" i="18"/>
  <c r="H884" i="18"/>
  <c r="I884" i="18"/>
  <c r="J884" i="18"/>
  <c r="K884" i="18"/>
  <c r="L884" i="18"/>
  <c r="M884" i="18"/>
  <c r="N884" i="18"/>
  <c r="F885" i="18"/>
  <c r="G885" i="18"/>
  <c r="H885" i="18"/>
  <c r="I885" i="18"/>
  <c r="J885" i="18"/>
  <c r="K885" i="18"/>
  <c r="L885" i="18"/>
  <c r="M885" i="18"/>
  <c r="N885" i="18"/>
  <c r="F886" i="18"/>
  <c r="G886" i="18"/>
  <c r="H886" i="18"/>
  <c r="I886" i="18"/>
  <c r="J886" i="18"/>
  <c r="K886" i="18"/>
  <c r="L886" i="18"/>
  <c r="M886" i="18"/>
  <c r="N886" i="18"/>
  <c r="F887" i="18"/>
  <c r="G887" i="18"/>
  <c r="H887" i="18"/>
  <c r="I887" i="18"/>
  <c r="J887" i="18"/>
  <c r="K887" i="18"/>
  <c r="L887" i="18"/>
  <c r="M887" i="18"/>
  <c r="N887" i="18"/>
  <c r="F888" i="18"/>
  <c r="G888" i="18"/>
  <c r="H888" i="18"/>
  <c r="I888" i="18"/>
  <c r="J888" i="18"/>
  <c r="K888" i="18"/>
  <c r="L888" i="18"/>
  <c r="M888" i="18"/>
  <c r="N888" i="18"/>
  <c r="F889" i="18"/>
  <c r="G889" i="18"/>
  <c r="H889" i="18"/>
  <c r="I889" i="18"/>
  <c r="J889" i="18"/>
  <c r="K889" i="18"/>
  <c r="L889" i="18"/>
  <c r="M889" i="18"/>
  <c r="N889" i="18"/>
  <c r="F890" i="18"/>
  <c r="G890" i="18"/>
  <c r="H890" i="18"/>
  <c r="I890" i="18"/>
  <c r="J890" i="18"/>
  <c r="K890" i="18"/>
  <c r="L890" i="18"/>
  <c r="M890" i="18"/>
  <c r="N890" i="18"/>
  <c r="F891" i="18"/>
  <c r="G891" i="18"/>
  <c r="H891" i="18"/>
  <c r="I891" i="18"/>
  <c r="J891" i="18"/>
  <c r="K891" i="18"/>
  <c r="L891" i="18"/>
  <c r="M891" i="18"/>
  <c r="N891" i="18"/>
  <c r="F892" i="18"/>
  <c r="G892" i="18"/>
  <c r="H892" i="18"/>
  <c r="I892" i="18"/>
  <c r="J892" i="18"/>
  <c r="K892" i="18"/>
  <c r="L892" i="18"/>
  <c r="M892" i="18"/>
  <c r="N892" i="18"/>
  <c r="F893" i="18"/>
  <c r="G893" i="18"/>
  <c r="H893" i="18"/>
  <c r="I893" i="18"/>
  <c r="J893" i="18"/>
  <c r="K893" i="18"/>
  <c r="L893" i="18"/>
  <c r="M893" i="18"/>
  <c r="N893" i="18"/>
  <c r="F894" i="18"/>
  <c r="G894" i="18"/>
  <c r="H894" i="18"/>
  <c r="I894" i="18"/>
  <c r="J894" i="18"/>
  <c r="K894" i="18"/>
  <c r="L894" i="18"/>
  <c r="M894" i="18"/>
  <c r="N894" i="18"/>
  <c r="F895" i="18"/>
  <c r="G895" i="18"/>
  <c r="H895" i="18"/>
  <c r="I895" i="18"/>
  <c r="J895" i="18"/>
  <c r="K895" i="18"/>
  <c r="L895" i="18"/>
  <c r="M895" i="18"/>
  <c r="N895" i="18"/>
  <c r="F896" i="18"/>
  <c r="G896" i="18"/>
  <c r="H896" i="18"/>
  <c r="I896" i="18"/>
  <c r="J896" i="18"/>
  <c r="K896" i="18"/>
  <c r="L896" i="18"/>
  <c r="M896" i="18"/>
  <c r="N896" i="18"/>
  <c r="F897" i="18"/>
  <c r="G897" i="18"/>
  <c r="H897" i="18"/>
  <c r="I897" i="18"/>
  <c r="J897" i="18"/>
  <c r="K897" i="18"/>
  <c r="L897" i="18"/>
  <c r="M897" i="18"/>
  <c r="N897" i="18"/>
  <c r="F898" i="18"/>
  <c r="G898" i="18"/>
  <c r="H898" i="18"/>
  <c r="I898" i="18"/>
  <c r="J898" i="18"/>
  <c r="K898" i="18"/>
  <c r="L898" i="18"/>
  <c r="M898" i="18"/>
  <c r="N898" i="18"/>
  <c r="F899" i="18"/>
  <c r="G899" i="18"/>
  <c r="H899" i="18"/>
  <c r="I899" i="18"/>
  <c r="J899" i="18"/>
  <c r="K899" i="18"/>
  <c r="L899" i="18"/>
  <c r="M899" i="18"/>
  <c r="N899" i="18"/>
  <c r="F900" i="18"/>
  <c r="G900" i="18"/>
  <c r="H900" i="18"/>
  <c r="I900" i="18"/>
  <c r="J900" i="18"/>
  <c r="K900" i="18"/>
  <c r="L900" i="18"/>
  <c r="M900" i="18"/>
  <c r="N900" i="18"/>
  <c r="F901" i="18"/>
  <c r="G901" i="18"/>
  <c r="H901" i="18"/>
  <c r="I901" i="18"/>
  <c r="J901" i="18"/>
  <c r="K901" i="18"/>
  <c r="L901" i="18"/>
  <c r="M901" i="18"/>
  <c r="N901" i="18"/>
  <c r="F902" i="18"/>
  <c r="G902" i="18"/>
  <c r="H902" i="18"/>
  <c r="I902" i="18"/>
  <c r="J902" i="18"/>
  <c r="K902" i="18"/>
  <c r="L902" i="18"/>
  <c r="M902" i="18"/>
  <c r="N902" i="18"/>
  <c r="F903" i="18"/>
  <c r="G903" i="18"/>
  <c r="H903" i="18"/>
  <c r="I903" i="18"/>
  <c r="J903" i="18"/>
  <c r="K903" i="18"/>
  <c r="L903" i="18"/>
  <c r="M903" i="18"/>
  <c r="N903" i="18"/>
  <c r="F904" i="18"/>
  <c r="G904" i="18"/>
  <c r="H904" i="18"/>
  <c r="I904" i="18"/>
  <c r="J904" i="18"/>
  <c r="K904" i="18"/>
  <c r="L904" i="18"/>
  <c r="M904" i="18"/>
  <c r="N904" i="18"/>
  <c r="F905" i="18"/>
  <c r="G905" i="18"/>
  <c r="H905" i="18"/>
  <c r="I905" i="18"/>
  <c r="J905" i="18"/>
  <c r="K905" i="18"/>
  <c r="L905" i="18"/>
  <c r="M905" i="18"/>
  <c r="N905" i="18"/>
  <c r="F906" i="18"/>
  <c r="G906" i="18"/>
  <c r="H906" i="18"/>
  <c r="I906" i="18"/>
  <c r="J906" i="18"/>
  <c r="K906" i="18"/>
  <c r="L906" i="18"/>
  <c r="M906" i="18"/>
  <c r="N906" i="18"/>
  <c r="F907" i="18"/>
  <c r="G907" i="18"/>
  <c r="H907" i="18"/>
  <c r="I907" i="18"/>
  <c r="J907" i="18"/>
  <c r="K907" i="18"/>
  <c r="L907" i="18"/>
  <c r="M907" i="18"/>
  <c r="N907" i="18"/>
  <c r="F908" i="18"/>
  <c r="G908" i="18"/>
  <c r="H908" i="18"/>
  <c r="I908" i="18"/>
  <c r="J908" i="18"/>
  <c r="K908" i="18"/>
  <c r="L908" i="18"/>
  <c r="M908" i="18"/>
  <c r="N908" i="18"/>
  <c r="F909" i="18"/>
  <c r="G909" i="18"/>
  <c r="H909" i="18"/>
  <c r="I909" i="18"/>
  <c r="J909" i="18"/>
  <c r="K909" i="18"/>
  <c r="L909" i="18"/>
  <c r="M909" i="18"/>
  <c r="N909" i="18"/>
  <c r="F910" i="18"/>
  <c r="G910" i="18"/>
  <c r="H910" i="18"/>
  <c r="I910" i="18"/>
  <c r="J910" i="18"/>
  <c r="K910" i="18"/>
  <c r="L910" i="18"/>
  <c r="M910" i="18"/>
  <c r="N910" i="18"/>
  <c r="F911" i="18"/>
  <c r="G911" i="18"/>
  <c r="H911" i="18"/>
  <c r="I911" i="18"/>
  <c r="J911" i="18"/>
  <c r="K911" i="18"/>
  <c r="L911" i="18"/>
  <c r="M911" i="18"/>
  <c r="N911" i="18"/>
  <c r="F912" i="18"/>
  <c r="G912" i="18"/>
  <c r="H912" i="18"/>
  <c r="I912" i="18"/>
  <c r="J912" i="18"/>
  <c r="K912" i="18"/>
  <c r="L912" i="18"/>
  <c r="M912" i="18"/>
  <c r="N912" i="18"/>
  <c r="F913" i="18"/>
  <c r="G913" i="18"/>
  <c r="H913" i="18"/>
  <c r="I913" i="18"/>
  <c r="J913" i="18"/>
  <c r="K913" i="18"/>
  <c r="L913" i="18"/>
  <c r="M913" i="18"/>
  <c r="N913" i="18"/>
  <c r="F914" i="18"/>
  <c r="G914" i="18"/>
  <c r="H914" i="18"/>
  <c r="I914" i="18"/>
  <c r="J914" i="18"/>
  <c r="K914" i="18"/>
  <c r="L914" i="18"/>
  <c r="M914" i="18"/>
  <c r="N914" i="18"/>
  <c r="F915" i="18"/>
  <c r="G915" i="18"/>
  <c r="H915" i="18"/>
  <c r="I915" i="18"/>
  <c r="J915" i="18"/>
  <c r="K915" i="18"/>
  <c r="L915" i="18"/>
  <c r="M915" i="18"/>
  <c r="N915" i="18"/>
  <c r="F916" i="18"/>
  <c r="G916" i="18"/>
  <c r="H916" i="18"/>
  <c r="I916" i="18"/>
  <c r="J916" i="18"/>
  <c r="K916" i="18"/>
  <c r="L916" i="18"/>
  <c r="M916" i="18"/>
  <c r="N916" i="18"/>
  <c r="F917" i="18"/>
  <c r="G917" i="18"/>
  <c r="H917" i="18"/>
  <c r="I917" i="18"/>
  <c r="J917" i="18"/>
  <c r="K917" i="18"/>
  <c r="L917" i="18"/>
  <c r="M917" i="18"/>
  <c r="N917" i="18"/>
  <c r="F918" i="18"/>
  <c r="G918" i="18"/>
  <c r="H918" i="18"/>
  <c r="I918" i="18"/>
  <c r="J918" i="18"/>
  <c r="K918" i="18"/>
  <c r="L918" i="18"/>
  <c r="M918" i="18"/>
  <c r="N918" i="18"/>
  <c r="F919" i="18"/>
  <c r="G919" i="18"/>
  <c r="H919" i="18"/>
  <c r="I919" i="18"/>
  <c r="J919" i="18"/>
  <c r="K919" i="18"/>
  <c r="L919" i="18"/>
  <c r="M919" i="18"/>
  <c r="N919" i="18"/>
  <c r="F920" i="18"/>
  <c r="G920" i="18"/>
  <c r="H920" i="18"/>
  <c r="I920" i="18"/>
  <c r="J920" i="18"/>
  <c r="K920" i="18"/>
  <c r="L920" i="18"/>
  <c r="M920" i="18"/>
  <c r="N920" i="18"/>
  <c r="F921" i="18"/>
  <c r="G921" i="18"/>
  <c r="H921" i="18"/>
  <c r="I921" i="18"/>
  <c r="J921" i="18"/>
  <c r="K921" i="18"/>
  <c r="L921" i="18"/>
  <c r="M921" i="18"/>
  <c r="N921" i="18"/>
  <c r="F922" i="18"/>
  <c r="G922" i="18"/>
  <c r="H922" i="18"/>
  <c r="I922" i="18"/>
  <c r="J922" i="18"/>
  <c r="K922" i="18"/>
  <c r="L922" i="18"/>
  <c r="M922" i="18"/>
  <c r="N922" i="18"/>
  <c r="F923" i="18"/>
  <c r="G923" i="18"/>
  <c r="H923" i="18"/>
  <c r="I923" i="18"/>
  <c r="J923" i="18"/>
  <c r="K923" i="18"/>
  <c r="L923" i="18"/>
  <c r="M923" i="18"/>
  <c r="N923" i="18"/>
  <c r="F924" i="18"/>
  <c r="G924" i="18"/>
  <c r="H924" i="18"/>
  <c r="I924" i="18"/>
  <c r="J924" i="18"/>
  <c r="K924" i="18"/>
  <c r="L924" i="18"/>
  <c r="M924" i="18"/>
  <c r="N924" i="18"/>
  <c r="F925" i="18"/>
  <c r="G925" i="18"/>
  <c r="H925" i="18"/>
  <c r="I925" i="18"/>
  <c r="J925" i="18"/>
  <c r="K925" i="18"/>
  <c r="L925" i="18"/>
  <c r="M925" i="18"/>
  <c r="N925" i="18"/>
  <c r="F926" i="18"/>
  <c r="G926" i="18"/>
  <c r="H926" i="18"/>
  <c r="I926" i="18"/>
  <c r="J926" i="18"/>
  <c r="K926" i="18"/>
  <c r="L926" i="18"/>
  <c r="M926" i="18"/>
  <c r="N926" i="18"/>
  <c r="F927" i="18"/>
  <c r="G927" i="18"/>
  <c r="H927" i="18"/>
  <c r="I927" i="18"/>
  <c r="J927" i="18"/>
  <c r="K927" i="18"/>
  <c r="L927" i="18"/>
  <c r="M927" i="18"/>
  <c r="N927" i="18"/>
  <c r="F928" i="18"/>
  <c r="G928" i="18"/>
  <c r="H928" i="18"/>
  <c r="I928" i="18"/>
  <c r="J928" i="18"/>
  <c r="K928" i="18"/>
  <c r="L928" i="18"/>
  <c r="M928" i="18"/>
  <c r="N928" i="18"/>
  <c r="F929" i="18"/>
  <c r="G929" i="18"/>
  <c r="H929" i="18"/>
  <c r="I929" i="18"/>
  <c r="J929" i="18"/>
  <c r="K929" i="18"/>
  <c r="L929" i="18"/>
  <c r="M929" i="18"/>
  <c r="N929" i="18"/>
  <c r="F930" i="18"/>
  <c r="G930" i="18"/>
  <c r="H930" i="18"/>
  <c r="I930" i="18"/>
  <c r="J930" i="18"/>
  <c r="K930" i="18"/>
  <c r="L930" i="18"/>
  <c r="M930" i="18"/>
  <c r="N930" i="18"/>
  <c r="F931" i="18"/>
  <c r="G931" i="18"/>
  <c r="H931" i="18"/>
  <c r="I931" i="18"/>
  <c r="J931" i="18"/>
  <c r="K931" i="18"/>
  <c r="L931" i="18"/>
  <c r="M931" i="18"/>
  <c r="N931" i="18"/>
  <c r="F932" i="18"/>
  <c r="G932" i="18"/>
  <c r="H932" i="18"/>
  <c r="I932" i="18"/>
  <c r="J932" i="18"/>
  <c r="K932" i="18"/>
  <c r="L932" i="18"/>
  <c r="M932" i="18"/>
  <c r="N932" i="18"/>
  <c r="F933" i="18"/>
  <c r="G933" i="18"/>
  <c r="H933" i="18"/>
  <c r="I933" i="18"/>
  <c r="J933" i="18"/>
  <c r="K933" i="18"/>
  <c r="L933" i="18"/>
  <c r="M933" i="18"/>
  <c r="N933" i="18"/>
  <c r="F934" i="18"/>
  <c r="G934" i="18"/>
  <c r="H934" i="18"/>
  <c r="I934" i="18"/>
  <c r="J934" i="18"/>
  <c r="K934" i="18"/>
  <c r="L934" i="18"/>
  <c r="M934" i="18"/>
  <c r="N934" i="18"/>
  <c r="F935" i="18"/>
  <c r="G935" i="18"/>
  <c r="H935" i="18"/>
  <c r="I935" i="18"/>
  <c r="J935" i="18"/>
  <c r="K935" i="18"/>
  <c r="L935" i="18"/>
  <c r="M935" i="18"/>
  <c r="N935" i="18"/>
  <c r="F936" i="18"/>
  <c r="G936" i="18"/>
  <c r="H936" i="18"/>
  <c r="I936" i="18"/>
  <c r="J936" i="18"/>
  <c r="K936" i="18"/>
  <c r="L936" i="18"/>
  <c r="M936" i="18"/>
  <c r="N936" i="18"/>
  <c r="F937" i="18"/>
  <c r="G937" i="18"/>
  <c r="H937" i="18"/>
  <c r="I937" i="18"/>
  <c r="J937" i="18"/>
  <c r="K937" i="18"/>
  <c r="L937" i="18"/>
  <c r="M937" i="18"/>
  <c r="N937" i="18"/>
  <c r="F938" i="18"/>
  <c r="G938" i="18"/>
  <c r="H938" i="18"/>
  <c r="I938" i="18"/>
  <c r="J938" i="18"/>
  <c r="K938" i="18"/>
  <c r="L938" i="18"/>
  <c r="M938" i="18"/>
  <c r="N938" i="18"/>
  <c r="F939" i="18"/>
  <c r="G939" i="18"/>
  <c r="H939" i="18"/>
  <c r="I939" i="18"/>
  <c r="J939" i="18"/>
  <c r="K939" i="18"/>
  <c r="L939" i="18"/>
  <c r="M939" i="18"/>
  <c r="N939" i="18"/>
  <c r="F940" i="18"/>
  <c r="G940" i="18"/>
  <c r="H940" i="18"/>
  <c r="I940" i="18"/>
  <c r="J940" i="18"/>
  <c r="K940" i="18"/>
  <c r="L940" i="18"/>
  <c r="M940" i="18"/>
  <c r="N940" i="18"/>
  <c r="F941" i="18"/>
  <c r="G941" i="18"/>
  <c r="H941" i="18"/>
  <c r="I941" i="18"/>
  <c r="J941" i="18"/>
  <c r="K941" i="18"/>
  <c r="L941" i="18"/>
  <c r="M941" i="18"/>
  <c r="N941" i="18"/>
  <c r="F942" i="18"/>
  <c r="G942" i="18"/>
  <c r="H942" i="18"/>
  <c r="I942" i="18"/>
  <c r="J942" i="18"/>
  <c r="K942" i="18"/>
  <c r="L942" i="18"/>
  <c r="M942" i="18"/>
  <c r="N942" i="18"/>
  <c r="F943" i="18"/>
  <c r="G943" i="18"/>
  <c r="H943" i="18"/>
  <c r="I943" i="18"/>
  <c r="J943" i="18"/>
  <c r="K943" i="18"/>
  <c r="L943" i="18"/>
  <c r="M943" i="18"/>
  <c r="N943" i="18"/>
  <c r="F944" i="18"/>
  <c r="G944" i="18"/>
  <c r="H944" i="18"/>
  <c r="I944" i="18"/>
  <c r="J944" i="18"/>
  <c r="K944" i="18"/>
  <c r="L944" i="18"/>
  <c r="M944" i="18"/>
  <c r="N944" i="18"/>
  <c r="F945" i="18"/>
  <c r="G945" i="18"/>
  <c r="H945" i="18"/>
  <c r="I945" i="18"/>
  <c r="J945" i="18"/>
  <c r="K945" i="18"/>
  <c r="L945" i="18"/>
  <c r="M945" i="18"/>
  <c r="N945" i="18"/>
  <c r="F946" i="18"/>
  <c r="G946" i="18"/>
  <c r="H946" i="18"/>
  <c r="I946" i="18"/>
  <c r="J946" i="18"/>
  <c r="K946" i="18"/>
  <c r="L946" i="18"/>
  <c r="M946" i="18"/>
  <c r="N946" i="18"/>
  <c r="F947" i="18"/>
  <c r="G947" i="18"/>
  <c r="H947" i="18"/>
  <c r="I947" i="18"/>
  <c r="J947" i="18"/>
  <c r="K947" i="18"/>
  <c r="L947" i="18"/>
  <c r="M947" i="18"/>
  <c r="N947" i="18"/>
  <c r="F948" i="18"/>
  <c r="G948" i="18"/>
  <c r="H948" i="18"/>
  <c r="I948" i="18"/>
  <c r="J948" i="18"/>
  <c r="K948" i="18"/>
  <c r="L948" i="18"/>
  <c r="M948" i="18"/>
  <c r="N948" i="18"/>
  <c r="F949" i="18"/>
  <c r="G949" i="18"/>
  <c r="H949" i="18"/>
  <c r="I949" i="18"/>
  <c r="J949" i="18"/>
  <c r="K949" i="18"/>
  <c r="L949" i="18"/>
  <c r="M949" i="18"/>
  <c r="N949" i="18"/>
  <c r="F950" i="18"/>
  <c r="G950" i="18"/>
  <c r="H950" i="18"/>
  <c r="I950" i="18"/>
  <c r="J950" i="18"/>
  <c r="K950" i="18"/>
  <c r="L950" i="18"/>
  <c r="M950" i="18"/>
  <c r="N950" i="18"/>
  <c r="F951" i="18"/>
  <c r="G951" i="18"/>
  <c r="H951" i="18"/>
  <c r="I951" i="18"/>
  <c r="J951" i="18"/>
  <c r="K951" i="18"/>
  <c r="L951" i="18"/>
  <c r="M951" i="18"/>
  <c r="N951" i="18"/>
  <c r="F952" i="18"/>
  <c r="G952" i="18"/>
  <c r="H952" i="18"/>
  <c r="I952" i="18"/>
  <c r="J952" i="18"/>
  <c r="K952" i="18"/>
  <c r="L952" i="18"/>
  <c r="M952" i="18"/>
  <c r="N952" i="18"/>
  <c r="F953" i="18"/>
  <c r="G953" i="18"/>
  <c r="H953" i="18"/>
  <c r="I953" i="18"/>
  <c r="J953" i="18"/>
  <c r="K953" i="18"/>
  <c r="L953" i="18"/>
  <c r="M953" i="18"/>
  <c r="N953" i="18"/>
  <c r="F954" i="18"/>
  <c r="G954" i="18"/>
  <c r="H954" i="18"/>
  <c r="I954" i="18"/>
  <c r="J954" i="18"/>
  <c r="K954" i="18"/>
  <c r="L954" i="18"/>
  <c r="M954" i="18"/>
  <c r="N954" i="18"/>
  <c r="F955" i="18"/>
  <c r="G955" i="18"/>
  <c r="H955" i="18"/>
  <c r="I955" i="18"/>
  <c r="J955" i="18"/>
  <c r="K955" i="18"/>
  <c r="L955" i="18"/>
  <c r="M955" i="18"/>
  <c r="N955" i="18"/>
  <c r="F956" i="18"/>
  <c r="G956" i="18"/>
  <c r="H956" i="18"/>
  <c r="I956" i="18"/>
  <c r="J956" i="18"/>
  <c r="K956" i="18"/>
  <c r="L956" i="18"/>
  <c r="M956" i="18"/>
  <c r="N956" i="18"/>
  <c r="F957" i="18"/>
  <c r="G957" i="18"/>
  <c r="H957" i="18"/>
  <c r="I957" i="18"/>
  <c r="J957" i="18"/>
  <c r="K957" i="18"/>
  <c r="L957" i="18"/>
  <c r="M957" i="18"/>
  <c r="N957" i="18"/>
  <c r="F958" i="18"/>
  <c r="G958" i="18"/>
  <c r="H958" i="18"/>
  <c r="I958" i="18"/>
  <c r="J958" i="18"/>
  <c r="K958" i="18"/>
  <c r="L958" i="18"/>
  <c r="M958" i="18"/>
  <c r="N958" i="18"/>
  <c r="F959" i="18"/>
  <c r="G959" i="18"/>
  <c r="H959" i="18"/>
  <c r="I959" i="18"/>
  <c r="J959" i="18"/>
  <c r="K959" i="18"/>
  <c r="L959" i="18"/>
  <c r="M959" i="18"/>
  <c r="N959" i="18"/>
  <c r="F960" i="18"/>
  <c r="G960" i="18"/>
  <c r="H960" i="18"/>
  <c r="I960" i="18"/>
  <c r="J960" i="18"/>
  <c r="K960" i="18"/>
  <c r="L960" i="18"/>
  <c r="M960" i="18"/>
  <c r="N960" i="18"/>
  <c r="F961" i="18"/>
  <c r="G961" i="18"/>
  <c r="H961" i="18"/>
  <c r="I961" i="18"/>
  <c r="J961" i="18"/>
  <c r="K961" i="18"/>
  <c r="L961" i="18"/>
  <c r="M961" i="18"/>
  <c r="N961" i="18"/>
  <c r="F962" i="18"/>
  <c r="G962" i="18"/>
  <c r="H962" i="18"/>
  <c r="I962" i="18"/>
  <c r="J962" i="18"/>
  <c r="K962" i="18"/>
  <c r="L962" i="18"/>
  <c r="M962" i="18"/>
  <c r="N962" i="18"/>
  <c r="F963" i="18"/>
  <c r="G963" i="18"/>
  <c r="H963" i="18"/>
  <c r="I963" i="18"/>
  <c r="J963" i="18"/>
  <c r="K963" i="18"/>
  <c r="L963" i="18"/>
  <c r="M963" i="18"/>
  <c r="N963" i="18"/>
  <c r="F964" i="18"/>
  <c r="G964" i="18"/>
  <c r="H964" i="18"/>
  <c r="I964" i="18"/>
  <c r="J964" i="18"/>
  <c r="K964" i="18"/>
  <c r="L964" i="18"/>
  <c r="M964" i="18"/>
  <c r="N964" i="18"/>
  <c r="F965" i="18"/>
  <c r="G965" i="18"/>
  <c r="H965" i="18"/>
  <c r="I965" i="18"/>
  <c r="J965" i="18"/>
  <c r="K965" i="18"/>
  <c r="L965" i="18"/>
  <c r="M965" i="18"/>
  <c r="N965" i="18"/>
  <c r="F966" i="18"/>
  <c r="G966" i="18"/>
  <c r="H966" i="18"/>
  <c r="I966" i="18"/>
  <c r="J966" i="18"/>
  <c r="K966" i="18"/>
  <c r="L966" i="18"/>
  <c r="M966" i="18"/>
  <c r="N966" i="18"/>
  <c r="F967" i="18"/>
  <c r="G967" i="18"/>
  <c r="H967" i="18"/>
  <c r="I967" i="18"/>
  <c r="J967" i="18"/>
  <c r="K967" i="18"/>
  <c r="L967" i="18"/>
  <c r="M967" i="18"/>
  <c r="N967" i="18"/>
  <c r="F968" i="18"/>
  <c r="G968" i="18"/>
  <c r="H968" i="18"/>
  <c r="I968" i="18"/>
  <c r="J968" i="18"/>
  <c r="K968" i="18"/>
  <c r="L968" i="18"/>
  <c r="M968" i="18"/>
  <c r="N968" i="18"/>
  <c r="F969" i="18"/>
  <c r="G969" i="18"/>
  <c r="H969" i="18"/>
  <c r="I969" i="18"/>
  <c r="J969" i="18"/>
  <c r="K969" i="18"/>
  <c r="L969" i="18"/>
  <c r="M969" i="18"/>
  <c r="N969" i="18"/>
  <c r="F970" i="18"/>
  <c r="G970" i="18"/>
  <c r="H970" i="18"/>
  <c r="I970" i="18"/>
  <c r="J970" i="18"/>
  <c r="K970" i="18"/>
  <c r="L970" i="18"/>
  <c r="M970" i="18"/>
  <c r="N970" i="18"/>
  <c r="F971" i="18"/>
  <c r="G971" i="18"/>
  <c r="H971" i="18"/>
  <c r="I971" i="18"/>
  <c r="J971" i="18"/>
  <c r="K971" i="18"/>
  <c r="L971" i="18"/>
  <c r="M971" i="18"/>
  <c r="N971" i="18"/>
  <c r="F972" i="18"/>
  <c r="G972" i="18"/>
  <c r="H972" i="18"/>
  <c r="I972" i="18"/>
  <c r="J972" i="18"/>
  <c r="K972" i="18"/>
  <c r="L972" i="18"/>
  <c r="M972" i="18"/>
  <c r="N972" i="18"/>
  <c r="F973" i="18"/>
  <c r="G973" i="18"/>
  <c r="H973" i="18"/>
  <c r="I973" i="18"/>
  <c r="J973" i="18"/>
  <c r="K973" i="18"/>
  <c r="L973" i="18"/>
  <c r="M973" i="18"/>
  <c r="N973" i="18"/>
  <c r="F974" i="18"/>
  <c r="G974" i="18"/>
  <c r="H974" i="18"/>
  <c r="I974" i="18"/>
  <c r="J974" i="18"/>
  <c r="K974" i="18"/>
  <c r="L974" i="18"/>
  <c r="M974" i="18"/>
  <c r="N974" i="18"/>
  <c r="F975" i="18"/>
  <c r="G975" i="18"/>
  <c r="H975" i="18"/>
  <c r="I975" i="18"/>
  <c r="J975" i="18"/>
  <c r="K975" i="18"/>
  <c r="L975" i="18"/>
  <c r="M975" i="18"/>
  <c r="N975" i="18"/>
  <c r="F976" i="18"/>
  <c r="G976" i="18"/>
  <c r="H976" i="18"/>
  <c r="I976" i="18"/>
  <c r="J976" i="18"/>
  <c r="K976" i="18"/>
  <c r="L976" i="18"/>
  <c r="M976" i="18"/>
  <c r="N976" i="18"/>
  <c r="F977" i="18"/>
  <c r="G977" i="18"/>
  <c r="H977" i="18"/>
  <c r="I977" i="18"/>
  <c r="J977" i="18"/>
  <c r="K977" i="18"/>
  <c r="L977" i="18"/>
  <c r="M977" i="18"/>
  <c r="N977" i="18"/>
  <c r="F978" i="18"/>
  <c r="G978" i="18"/>
  <c r="H978" i="18"/>
  <c r="I978" i="18"/>
  <c r="J978" i="18"/>
  <c r="K978" i="18"/>
  <c r="L978" i="18"/>
  <c r="M978" i="18"/>
  <c r="N978" i="18"/>
  <c r="F979" i="18"/>
  <c r="G979" i="18"/>
  <c r="H979" i="18"/>
  <c r="I979" i="18"/>
  <c r="J979" i="18"/>
  <c r="K979" i="18"/>
  <c r="L979" i="18"/>
  <c r="M979" i="18"/>
  <c r="N979" i="18"/>
  <c r="F980" i="18"/>
  <c r="G980" i="18"/>
  <c r="H980" i="18"/>
  <c r="I980" i="18"/>
  <c r="J980" i="18"/>
  <c r="K980" i="18"/>
  <c r="L980" i="18"/>
  <c r="M980" i="18"/>
  <c r="N980" i="18"/>
  <c r="F981" i="18"/>
  <c r="G981" i="18"/>
  <c r="H981" i="18"/>
  <c r="I981" i="18"/>
  <c r="J981" i="18"/>
  <c r="K981" i="18"/>
  <c r="L981" i="18"/>
  <c r="M981" i="18"/>
  <c r="N981" i="18"/>
  <c r="F982" i="18"/>
  <c r="G982" i="18"/>
  <c r="H982" i="18"/>
  <c r="I982" i="18"/>
  <c r="J982" i="18"/>
  <c r="K982" i="18"/>
  <c r="L982" i="18"/>
  <c r="M982" i="18"/>
  <c r="N982" i="18"/>
  <c r="F983" i="18"/>
  <c r="G983" i="18"/>
  <c r="H983" i="18"/>
  <c r="I983" i="18"/>
  <c r="J983" i="18"/>
  <c r="K983" i="18"/>
  <c r="L983" i="18"/>
  <c r="M983" i="18"/>
  <c r="N983" i="18"/>
  <c r="F984" i="18"/>
  <c r="G984" i="18"/>
  <c r="H984" i="18"/>
  <c r="I984" i="18"/>
  <c r="J984" i="18"/>
  <c r="K984" i="18"/>
  <c r="L984" i="18"/>
  <c r="M984" i="18"/>
  <c r="N984" i="18"/>
  <c r="F985" i="18"/>
  <c r="G985" i="18"/>
  <c r="H985" i="18"/>
  <c r="I985" i="18"/>
  <c r="J985" i="18"/>
  <c r="K985" i="18"/>
  <c r="L985" i="18"/>
  <c r="M985" i="18"/>
  <c r="N985" i="18"/>
  <c r="F986" i="18"/>
  <c r="G986" i="18"/>
  <c r="H986" i="18"/>
  <c r="I986" i="18"/>
  <c r="J986" i="18"/>
  <c r="K986" i="18"/>
  <c r="L986" i="18"/>
  <c r="M986" i="18"/>
  <c r="N986" i="18"/>
  <c r="F987" i="18"/>
  <c r="G987" i="18"/>
  <c r="H987" i="18"/>
  <c r="I987" i="18"/>
  <c r="J987" i="18"/>
  <c r="K987" i="18"/>
  <c r="L987" i="18"/>
  <c r="M987" i="18"/>
  <c r="N987" i="18"/>
  <c r="F988" i="18"/>
  <c r="G988" i="18"/>
  <c r="H988" i="18"/>
  <c r="I988" i="18"/>
  <c r="J988" i="18"/>
  <c r="K988" i="18"/>
  <c r="L988" i="18"/>
  <c r="M988" i="18"/>
  <c r="N988" i="18"/>
  <c r="F989" i="18"/>
  <c r="G989" i="18"/>
  <c r="H989" i="18"/>
  <c r="I989" i="18"/>
  <c r="J989" i="18"/>
  <c r="K989" i="18"/>
  <c r="L989" i="18"/>
  <c r="M989" i="18"/>
  <c r="N989" i="18"/>
  <c r="F990" i="18"/>
  <c r="G990" i="18"/>
  <c r="H990" i="18"/>
  <c r="I990" i="18"/>
  <c r="J990" i="18"/>
  <c r="K990" i="18"/>
  <c r="L990" i="18"/>
  <c r="M990" i="18"/>
  <c r="N990" i="18"/>
  <c r="F991" i="18"/>
  <c r="G991" i="18"/>
  <c r="H991" i="18"/>
  <c r="I991" i="18"/>
  <c r="J991" i="18"/>
  <c r="K991" i="18"/>
  <c r="L991" i="18"/>
  <c r="M991" i="18"/>
  <c r="N991" i="18"/>
  <c r="F992" i="18"/>
  <c r="G992" i="18"/>
  <c r="H992" i="18"/>
  <c r="I992" i="18"/>
  <c r="J992" i="18"/>
  <c r="K992" i="18"/>
  <c r="L992" i="18"/>
  <c r="M992" i="18"/>
  <c r="N992" i="18"/>
  <c r="F993" i="18"/>
  <c r="G993" i="18"/>
  <c r="H993" i="18"/>
  <c r="I993" i="18"/>
  <c r="J993" i="18"/>
  <c r="K993" i="18"/>
  <c r="L993" i="18"/>
  <c r="M993" i="18"/>
  <c r="N993" i="18"/>
  <c r="F994" i="18"/>
  <c r="G994" i="18"/>
  <c r="H994" i="18"/>
  <c r="I994" i="18"/>
  <c r="J994" i="18"/>
  <c r="K994" i="18"/>
  <c r="L994" i="18"/>
  <c r="M994" i="18"/>
  <c r="N994" i="18"/>
  <c r="F995" i="18"/>
  <c r="G995" i="18"/>
  <c r="H995" i="18"/>
  <c r="I995" i="18"/>
  <c r="J995" i="18"/>
  <c r="K995" i="18"/>
  <c r="L995" i="18"/>
  <c r="M995" i="18"/>
  <c r="N995" i="18"/>
  <c r="F996" i="18"/>
  <c r="G996" i="18"/>
  <c r="H996" i="18"/>
  <c r="I996" i="18"/>
  <c r="J996" i="18"/>
  <c r="K996" i="18"/>
  <c r="L996" i="18"/>
  <c r="M996" i="18"/>
  <c r="N996" i="18"/>
  <c r="F997" i="18"/>
  <c r="G997" i="18"/>
  <c r="H997" i="18"/>
  <c r="I997" i="18"/>
  <c r="J997" i="18"/>
  <c r="K997" i="18"/>
  <c r="L997" i="18"/>
  <c r="M997" i="18"/>
  <c r="N997" i="18"/>
  <c r="F998" i="18"/>
  <c r="G998" i="18"/>
  <c r="H998" i="18"/>
  <c r="I998" i="18"/>
  <c r="J998" i="18"/>
  <c r="K998" i="18"/>
  <c r="L998" i="18"/>
  <c r="M998" i="18"/>
  <c r="N998" i="18"/>
  <c r="F999" i="18"/>
  <c r="G999" i="18"/>
  <c r="H999" i="18"/>
  <c r="I999" i="18"/>
  <c r="J999" i="18"/>
  <c r="K999" i="18"/>
  <c r="L999" i="18"/>
  <c r="M999" i="18"/>
  <c r="N999" i="18"/>
  <c r="F1000" i="18"/>
  <c r="G1000" i="18"/>
  <c r="H1000" i="18"/>
  <c r="I1000" i="18"/>
  <c r="J1000" i="18"/>
  <c r="K1000" i="18"/>
  <c r="L1000" i="18"/>
  <c r="M1000" i="18"/>
  <c r="N1000" i="18"/>
  <c r="F1001" i="18"/>
  <c r="G1001" i="18"/>
  <c r="H1001" i="18"/>
  <c r="I1001" i="18"/>
  <c r="J1001" i="18"/>
  <c r="K1001" i="18"/>
  <c r="L1001" i="18"/>
  <c r="M1001" i="18"/>
  <c r="N1001" i="18"/>
  <c r="E8" i="18"/>
  <c r="E1001" i="18"/>
  <c r="E1000" i="18"/>
  <c r="E999" i="18"/>
  <c r="E998" i="18"/>
  <c r="E997" i="18"/>
  <c r="E996" i="18"/>
  <c r="E995" i="18"/>
  <c r="E994" i="18"/>
  <c r="E993" i="18"/>
  <c r="E992" i="18"/>
  <c r="E991" i="18"/>
  <c r="E990" i="18"/>
  <c r="E989" i="18"/>
  <c r="E988" i="18"/>
  <c r="E987" i="18"/>
  <c r="E986" i="18"/>
  <c r="E985" i="18"/>
  <c r="E984" i="18"/>
  <c r="E983" i="18"/>
  <c r="E982" i="18"/>
  <c r="E981" i="18"/>
  <c r="E980" i="18"/>
  <c r="E979" i="18"/>
  <c r="E978" i="18"/>
  <c r="E977" i="18"/>
  <c r="E976" i="18"/>
  <c r="E975" i="18"/>
  <c r="E974" i="18"/>
  <c r="E973" i="18"/>
  <c r="E972" i="18"/>
  <c r="E971" i="18"/>
  <c r="E970" i="18"/>
  <c r="E969" i="18"/>
  <c r="E968" i="18"/>
  <c r="E967" i="18"/>
  <c r="E966" i="18"/>
  <c r="E965" i="18"/>
  <c r="E964" i="18"/>
  <c r="E963" i="18"/>
  <c r="E962" i="18"/>
  <c r="E961" i="18"/>
  <c r="E960" i="18"/>
  <c r="E959" i="18"/>
  <c r="E958" i="18"/>
  <c r="E957" i="18"/>
  <c r="E956" i="18"/>
  <c r="E955" i="18"/>
  <c r="E954" i="18"/>
  <c r="E953" i="18"/>
  <c r="E952" i="18"/>
  <c r="E951" i="18"/>
  <c r="E950" i="18"/>
  <c r="E949" i="18"/>
  <c r="E948" i="18"/>
  <c r="E947" i="18"/>
  <c r="E946" i="18"/>
  <c r="E945" i="18"/>
  <c r="E944" i="18"/>
  <c r="E943" i="18"/>
  <c r="E942" i="18"/>
  <c r="E941" i="18"/>
  <c r="E940" i="18"/>
  <c r="E939" i="18"/>
  <c r="E938" i="18"/>
  <c r="E937" i="18"/>
  <c r="E936" i="18"/>
  <c r="E935" i="18"/>
  <c r="E934" i="18"/>
  <c r="E933" i="18"/>
  <c r="E932" i="18"/>
  <c r="E931" i="18"/>
  <c r="E930" i="18"/>
  <c r="E929" i="18"/>
  <c r="E928" i="18"/>
  <c r="E927" i="18"/>
  <c r="E926" i="18"/>
  <c r="E925" i="18"/>
  <c r="E924" i="18"/>
  <c r="E923" i="18"/>
  <c r="E922" i="18"/>
  <c r="E921" i="18"/>
  <c r="E920" i="18"/>
  <c r="E919" i="18"/>
  <c r="E918" i="18"/>
  <c r="E917" i="18"/>
  <c r="E916" i="18"/>
  <c r="E915" i="18"/>
  <c r="E914" i="18"/>
  <c r="E913" i="18"/>
  <c r="E912" i="18"/>
  <c r="E911" i="18"/>
  <c r="E910" i="18"/>
  <c r="E909" i="18"/>
  <c r="E908" i="18"/>
  <c r="E907" i="18"/>
  <c r="E906" i="18"/>
  <c r="E905" i="18"/>
  <c r="E904" i="18"/>
  <c r="E903" i="18"/>
  <c r="E902" i="18"/>
  <c r="E901" i="18"/>
  <c r="E900" i="18"/>
  <c r="E899" i="18"/>
  <c r="E898" i="18"/>
  <c r="E897" i="18"/>
  <c r="E896" i="18"/>
  <c r="E895" i="18"/>
  <c r="E894" i="18"/>
  <c r="E893" i="18"/>
  <c r="E892" i="18"/>
  <c r="E891" i="18"/>
  <c r="E890" i="18"/>
  <c r="E889" i="18"/>
  <c r="E888" i="18"/>
  <c r="E887" i="18"/>
  <c r="E886" i="18"/>
  <c r="E885" i="18"/>
  <c r="E884" i="18"/>
  <c r="E883" i="18"/>
  <c r="E882" i="18"/>
  <c r="E881" i="18"/>
  <c r="E880" i="18"/>
  <c r="E879" i="18"/>
  <c r="E878" i="18"/>
  <c r="E877" i="18"/>
  <c r="E876" i="18"/>
  <c r="E875" i="18"/>
  <c r="E874" i="18"/>
  <c r="E873" i="18"/>
  <c r="E872" i="18"/>
  <c r="E871" i="18"/>
  <c r="E870" i="18"/>
  <c r="E869" i="18"/>
  <c r="E868" i="18"/>
  <c r="E867" i="18"/>
  <c r="E866" i="18"/>
  <c r="E865" i="18"/>
  <c r="E864" i="18"/>
  <c r="E863" i="18"/>
  <c r="E862" i="18"/>
  <c r="E861" i="18"/>
  <c r="E860" i="18"/>
  <c r="E859" i="18"/>
  <c r="E858" i="18"/>
  <c r="E857" i="18"/>
  <c r="E856" i="18"/>
  <c r="E855" i="18"/>
  <c r="E854" i="18"/>
  <c r="E853" i="18"/>
  <c r="E852" i="18"/>
  <c r="E851" i="18"/>
  <c r="E850" i="18"/>
  <c r="E849" i="18"/>
  <c r="E848" i="18"/>
  <c r="E847" i="18"/>
  <c r="E846" i="18"/>
  <c r="E845" i="18"/>
  <c r="E844" i="18"/>
  <c r="E843" i="18"/>
  <c r="E842" i="18"/>
  <c r="E841" i="18"/>
  <c r="E840" i="18"/>
  <c r="E839" i="18"/>
  <c r="E838" i="18"/>
  <c r="E837" i="18"/>
  <c r="E836" i="18"/>
  <c r="E835" i="18"/>
  <c r="E834" i="18"/>
  <c r="E833" i="18"/>
  <c r="E832" i="18"/>
  <c r="E831" i="18"/>
  <c r="E830" i="18"/>
  <c r="E829" i="18"/>
  <c r="E828" i="18"/>
  <c r="E827" i="18"/>
  <c r="E826" i="18"/>
  <c r="E825" i="18"/>
  <c r="E824" i="18"/>
  <c r="E823" i="18"/>
  <c r="E822" i="18"/>
  <c r="E821" i="18"/>
  <c r="E820" i="18"/>
  <c r="E819" i="18"/>
  <c r="E818" i="18"/>
  <c r="E817" i="18"/>
  <c r="E816" i="18"/>
  <c r="E815" i="18"/>
  <c r="E814" i="18"/>
  <c r="E813" i="18"/>
  <c r="E812" i="18"/>
  <c r="E811" i="18"/>
  <c r="E810" i="18"/>
  <c r="E809" i="18"/>
  <c r="E808" i="18"/>
  <c r="E807" i="18"/>
  <c r="E806" i="18"/>
  <c r="E805" i="18"/>
  <c r="E804" i="18"/>
  <c r="E803" i="18"/>
  <c r="E802" i="18"/>
  <c r="E801" i="18"/>
  <c r="E800" i="18"/>
  <c r="E799" i="18"/>
  <c r="E798" i="18"/>
  <c r="E797" i="18"/>
  <c r="E796" i="18"/>
  <c r="E795" i="18"/>
  <c r="E794" i="18"/>
  <c r="E793" i="18"/>
  <c r="E792" i="18"/>
  <c r="E791" i="18"/>
  <c r="E790" i="18"/>
  <c r="E789" i="18"/>
  <c r="E788" i="18"/>
  <c r="E787" i="18"/>
  <c r="E786" i="18"/>
  <c r="E785" i="18"/>
  <c r="E784" i="18"/>
  <c r="E783" i="18"/>
  <c r="E782" i="18"/>
  <c r="E781" i="18"/>
  <c r="E780" i="18"/>
  <c r="E779" i="18"/>
  <c r="E778" i="18"/>
  <c r="E777" i="18"/>
  <c r="E776" i="18"/>
  <c r="E775" i="18"/>
  <c r="E774" i="18"/>
  <c r="E773" i="18"/>
  <c r="E772" i="18"/>
  <c r="E771" i="18"/>
  <c r="E770" i="18"/>
  <c r="E769" i="18"/>
  <c r="E768" i="18"/>
  <c r="E767" i="18"/>
  <c r="E766" i="18"/>
  <c r="E765" i="18"/>
  <c r="E764" i="18"/>
  <c r="E763" i="18"/>
  <c r="E762" i="18"/>
  <c r="E761" i="18"/>
  <c r="E760" i="18"/>
  <c r="E759" i="18"/>
  <c r="E758" i="18"/>
  <c r="E757" i="18"/>
  <c r="E756" i="18"/>
  <c r="E755" i="18"/>
  <c r="E754" i="18"/>
  <c r="E753" i="18"/>
  <c r="E752" i="18"/>
  <c r="E751" i="18"/>
  <c r="E750" i="18"/>
  <c r="E749" i="18"/>
  <c r="E748" i="18"/>
  <c r="E747" i="18"/>
  <c r="E746" i="18"/>
  <c r="E745" i="18"/>
  <c r="E744" i="18"/>
  <c r="E743" i="18"/>
  <c r="E742" i="18"/>
  <c r="E741" i="18"/>
  <c r="E740" i="18"/>
  <c r="E739" i="18"/>
  <c r="E738" i="18"/>
  <c r="E737" i="18"/>
  <c r="E736" i="18"/>
  <c r="E735" i="18"/>
  <c r="E734" i="18"/>
  <c r="E733" i="18"/>
  <c r="E732" i="18"/>
  <c r="E731" i="18"/>
  <c r="E730" i="18"/>
  <c r="E729" i="18"/>
  <c r="E728" i="18"/>
  <c r="E727" i="18"/>
  <c r="E726" i="18"/>
  <c r="E725" i="18"/>
  <c r="E724" i="18"/>
  <c r="E723" i="18"/>
  <c r="E722" i="18"/>
  <c r="E721" i="18"/>
  <c r="E720" i="18"/>
  <c r="E719" i="18"/>
  <c r="E718" i="18"/>
  <c r="E717" i="18"/>
  <c r="E716" i="18"/>
  <c r="E715" i="18"/>
  <c r="E714" i="18"/>
  <c r="E713" i="18"/>
  <c r="E712" i="18"/>
  <c r="E711" i="18"/>
  <c r="E710" i="18"/>
  <c r="E709" i="18"/>
  <c r="E708" i="18"/>
  <c r="E707" i="18"/>
  <c r="E706" i="18"/>
  <c r="E705" i="18"/>
  <c r="E704" i="18"/>
  <c r="E703" i="18"/>
  <c r="E702" i="18"/>
  <c r="E701" i="18"/>
  <c r="E700" i="18"/>
  <c r="E699" i="18"/>
  <c r="E698" i="18"/>
  <c r="E697" i="18"/>
  <c r="E696" i="18"/>
  <c r="E695" i="18"/>
  <c r="E694" i="18"/>
  <c r="E693" i="18"/>
  <c r="E692" i="18"/>
  <c r="E691" i="18"/>
  <c r="E690" i="18"/>
  <c r="E689" i="18"/>
  <c r="E688" i="18"/>
  <c r="E687" i="18"/>
  <c r="E686" i="18"/>
  <c r="E685" i="18"/>
  <c r="E684" i="18"/>
  <c r="E683" i="18"/>
  <c r="E682" i="18"/>
  <c r="E681" i="18"/>
  <c r="E680" i="18"/>
  <c r="E679" i="18"/>
  <c r="E678" i="18"/>
  <c r="E677" i="18"/>
  <c r="E676" i="18"/>
  <c r="E675" i="18"/>
  <c r="E674" i="18"/>
  <c r="E673" i="18"/>
  <c r="E672" i="18"/>
  <c r="E671" i="18"/>
  <c r="E670" i="18"/>
  <c r="E669" i="18"/>
  <c r="E668" i="18"/>
  <c r="E667" i="18"/>
  <c r="E666" i="18"/>
  <c r="E665" i="18"/>
  <c r="E664" i="18"/>
  <c r="E663" i="18"/>
  <c r="E662" i="18"/>
  <c r="E661" i="18"/>
  <c r="E660" i="18"/>
  <c r="E659" i="18"/>
  <c r="E658" i="18"/>
  <c r="E657" i="18"/>
  <c r="E656" i="18"/>
  <c r="E655" i="18"/>
  <c r="E654" i="18"/>
  <c r="E653" i="18"/>
  <c r="E652" i="18"/>
  <c r="E651" i="18"/>
  <c r="E650" i="18"/>
  <c r="E649" i="18"/>
  <c r="E648" i="18"/>
  <c r="E647" i="18"/>
  <c r="E646" i="18"/>
  <c r="E645" i="18"/>
  <c r="E644" i="18"/>
  <c r="E643" i="18"/>
  <c r="E642" i="18"/>
  <c r="E641" i="18"/>
  <c r="E640" i="18"/>
  <c r="E639" i="18"/>
  <c r="E638" i="18"/>
  <c r="E637" i="18"/>
  <c r="E636" i="18"/>
  <c r="E635" i="18"/>
  <c r="E634" i="18"/>
  <c r="E633" i="18"/>
  <c r="E632" i="18"/>
  <c r="E631" i="18"/>
  <c r="E630" i="18"/>
  <c r="E629" i="18"/>
  <c r="E628" i="18"/>
  <c r="E627" i="18"/>
  <c r="E626" i="18"/>
  <c r="E625" i="18"/>
  <c r="E624" i="18"/>
  <c r="E623" i="18"/>
  <c r="E622" i="18"/>
  <c r="E621" i="18"/>
  <c r="E620" i="18"/>
  <c r="E619" i="18"/>
  <c r="E618" i="18"/>
  <c r="E617" i="18"/>
  <c r="E616" i="18"/>
  <c r="E615" i="18"/>
  <c r="E614" i="18"/>
  <c r="E613" i="18"/>
  <c r="E612" i="18"/>
  <c r="E611" i="18"/>
  <c r="E610" i="18"/>
  <c r="E609" i="18"/>
  <c r="E608" i="18"/>
  <c r="E607" i="18"/>
  <c r="E606" i="18"/>
  <c r="E605" i="18"/>
  <c r="E604" i="18"/>
  <c r="E603" i="18"/>
  <c r="E602" i="18"/>
  <c r="E601" i="18"/>
  <c r="E600" i="18"/>
  <c r="E599" i="18"/>
  <c r="E598" i="18"/>
  <c r="E597" i="18"/>
  <c r="E596" i="18"/>
  <c r="E595" i="18"/>
  <c r="E594" i="18"/>
  <c r="E593" i="18"/>
  <c r="E592" i="18"/>
  <c r="E591" i="18"/>
  <c r="E590" i="18"/>
  <c r="E589" i="18"/>
  <c r="E588" i="18"/>
  <c r="E587" i="18"/>
  <c r="E586" i="18"/>
  <c r="E585" i="18"/>
  <c r="E584" i="18"/>
  <c r="E583" i="18"/>
  <c r="E582" i="18"/>
  <c r="E581" i="18"/>
  <c r="E580" i="18"/>
  <c r="E579" i="18"/>
  <c r="E578" i="18"/>
  <c r="E577" i="18"/>
  <c r="E576" i="18"/>
  <c r="E575" i="18"/>
  <c r="E574" i="18"/>
  <c r="E573" i="18"/>
  <c r="E572" i="18"/>
  <c r="E571" i="18"/>
  <c r="E570" i="18"/>
  <c r="E569" i="18"/>
  <c r="E568" i="18"/>
  <c r="E567" i="18"/>
  <c r="E566" i="18"/>
  <c r="E565" i="18"/>
  <c r="E564" i="18"/>
  <c r="E563" i="18"/>
  <c r="E562" i="18"/>
  <c r="E561" i="18"/>
  <c r="E560" i="18"/>
  <c r="E559" i="18"/>
  <c r="E558" i="18"/>
  <c r="E557" i="18"/>
  <c r="E556" i="18"/>
  <c r="E555" i="18"/>
  <c r="E554" i="18"/>
  <c r="E553" i="18"/>
  <c r="E552" i="18"/>
  <c r="E551" i="18"/>
  <c r="E550" i="18"/>
  <c r="E549" i="18"/>
  <c r="E548" i="18"/>
  <c r="E547" i="18"/>
  <c r="E546" i="18"/>
  <c r="E545" i="18"/>
  <c r="E544" i="18"/>
  <c r="E543" i="18"/>
  <c r="E542" i="18"/>
  <c r="E541" i="18"/>
  <c r="E540" i="18"/>
  <c r="E539" i="18"/>
  <c r="E538" i="18"/>
  <c r="E537" i="18"/>
  <c r="E536" i="18"/>
  <c r="E535" i="18"/>
  <c r="E534" i="18"/>
  <c r="E533" i="18"/>
  <c r="E532" i="18"/>
  <c r="E531" i="18"/>
  <c r="E530" i="18"/>
  <c r="E529" i="18"/>
  <c r="E528" i="18"/>
  <c r="E527" i="18"/>
  <c r="E526" i="18"/>
  <c r="E525" i="18"/>
  <c r="E524" i="18"/>
  <c r="E523" i="18"/>
  <c r="E522" i="18"/>
  <c r="E521" i="18"/>
  <c r="E520" i="18"/>
  <c r="E519" i="18"/>
  <c r="E518" i="18"/>
  <c r="E517" i="18"/>
  <c r="E516" i="18"/>
  <c r="E515" i="18"/>
  <c r="E514" i="18"/>
  <c r="E513" i="18"/>
  <c r="E512" i="18"/>
  <c r="E511" i="18"/>
  <c r="E510" i="18"/>
  <c r="E509" i="18"/>
  <c r="E508" i="18"/>
  <c r="E507" i="18"/>
  <c r="E506" i="18"/>
  <c r="E505" i="18"/>
  <c r="E504" i="18"/>
  <c r="E503" i="18"/>
  <c r="E502" i="18"/>
  <c r="E501" i="18"/>
  <c r="E500" i="18"/>
  <c r="E499" i="18"/>
  <c r="E498" i="18"/>
  <c r="E497" i="18"/>
  <c r="E496" i="18"/>
  <c r="E495" i="18"/>
  <c r="E494" i="18"/>
  <c r="E493" i="18"/>
  <c r="E492" i="18"/>
  <c r="E491" i="18"/>
  <c r="E490" i="18"/>
  <c r="E489" i="18"/>
  <c r="E488" i="18"/>
  <c r="E487" i="18"/>
  <c r="E486" i="18"/>
  <c r="E485" i="18"/>
  <c r="E484" i="18"/>
  <c r="E483" i="18"/>
  <c r="E482" i="18"/>
  <c r="E481" i="18"/>
  <c r="E480" i="18"/>
  <c r="E479" i="18"/>
  <c r="E478" i="18"/>
  <c r="E477" i="18"/>
  <c r="E476" i="18"/>
  <c r="E475" i="18"/>
  <c r="E474" i="18"/>
  <c r="E473" i="18"/>
  <c r="E472" i="18"/>
  <c r="E471" i="18"/>
  <c r="E470" i="18"/>
  <c r="E469" i="18"/>
  <c r="E468" i="18"/>
  <c r="E467" i="18"/>
  <c r="E466" i="18"/>
  <c r="E465" i="18"/>
  <c r="E464" i="18"/>
  <c r="E463" i="18"/>
  <c r="E462" i="18"/>
  <c r="E461" i="18"/>
  <c r="E460" i="18"/>
  <c r="E459" i="18"/>
  <c r="E458" i="18"/>
  <c r="E457" i="18"/>
  <c r="E456" i="18"/>
  <c r="E455" i="18"/>
  <c r="E454" i="18"/>
  <c r="E453" i="18"/>
  <c r="E452" i="18"/>
  <c r="E451" i="18"/>
  <c r="E450" i="18"/>
  <c r="E449" i="18"/>
  <c r="E448" i="18"/>
  <c r="E447" i="18"/>
  <c r="E446" i="18"/>
  <c r="E445" i="18"/>
  <c r="E444" i="18"/>
  <c r="E443" i="18"/>
  <c r="E442" i="18"/>
  <c r="E441" i="18"/>
  <c r="E440" i="18"/>
  <c r="E439" i="18"/>
  <c r="E438" i="18"/>
  <c r="E437" i="18"/>
  <c r="E436" i="18"/>
  <c r="E435" i="18"/>
  <c r="E434" i="18"/>
  <c r="E433" i="18"/>
  <c r="E432" i="18"/>
  <c r="E431" i="18"/>
  <c r="E430" i="18"/>
  <c r="E429" i="18"/>
  <c r="E428" i="18"/>
  <c r="E427" i="18"/>
  <c r="E426" i="18"/>
  <c r="E425" i="18"/>
  <c r="E424" i="18"/>
  <c r="E423" i="18"/>
  <c r="E422" i="18"/>
  <c r="E421" i="18"/>
  <c r="E420" i="18"/>
  <c r="E419" i="18"/>
  <c r="E418" i="18"/>
  <c r="E417" i="18"/>
  <c r="E416" i="18"/>
  <c r="E415" i="18"/>
  <c r="E414" i="18"/>
  <c r="E413" i="18"/>
  <c r="E412" i="18"/>
  <c r="E411" i="18"/>
  <c r="E410" i="18"/>
  <c r="E409" i="18"/>
  <c r="E408" i="18"/>
  <c r="E407" i="18"/>
  <c r="E406" i="18"/>
  <c r="E405" i="18"/>
  <c r="E404" i="18"/>
  <c r="E403" i="18"/>
  <c r="E402" i="18"/>
  <c r="E401" i="18"/>
  <c r="E400" i="18"/>
  <c r="E399" i="18"/>
  <c r="E398" i="18"/>
  <c r="E397" i="18"/>
  <c r="E396" i="18"/>
  <c r="E395" i="18"/>
  <c r="E394" i="18"/>
  <c r="E393" i="18"/>
  <c r="E392" i="18"/>
  <c r="E391" i="18"/>
  <c r="E390" i="18"/>
  <c r="E389" i="18"/>
  <c r="E388" i="18"/>
  <c r="E387" i="18"/>
  <c r="E386" i="18"/>
  <c r="E385" i="18"/>
  <c r="E384" i="18"/>
  <c r="E383" i="18"/>
  <c r="E382" i="18"/>
  <c r="E381" i="18"/>
  <c r="E380" i="18"/>
  <c r="E379" i="18"/>
  <c r="E378" i="18"/>
  <c r="E377" i="18"/>
  <c r="E376" i="18"/>
  <c r="E375" i="18"/>
  <c r="E374" i="18"/>
  <c r="E373" i="18"/>
  <c r="E372" i="18"/>
  <c r="E371" i="18"/>
  <c r="E370" i="18"/>
  <c r="E369" i="18"/>
  <c r="E368" i="18"/>
  <c r="E367" i="18"/>
  <c r="E366" i="18"/>
  <c r="E365" i="18"/>
  <c r="E364" i="18"/>
  <c r="E363" i="18"/>
  <c r="E362" i="18"/>
  <c r="E361" i="18"/>
  <c r="E360" i="18"/>
  <c r="E359" i="18"/>
  <c r="E358" i="18"/>
  <c r="E357" i="18"/>
  <c r="E356" i="18"/>
  <c r="E355" i="18"/>
  <c r="E354" i="18"/>
  <c r="E353" i="18"/>
  <c r="E352" i="18"/>
  <c r="E351" i="18"/>
  <c r="E350" i="18"/>
  <c r="E349" i="18"/>
  <c r="E348" i="18"/>
  <c r="E347" i="18"/>
  <c r="E346" i="18"/>
  <c r="E345" i="18"/>
  <c r="E344" i="18"/>
  <c r="E343" i="18"/>
  <c r="E342" i="18"/>
  <c r="E341" i="18"/>
  <c r="E340" i="18"/>
  <c r="E339" i="18"/>
  <c r="E338" i="18"/>
  <c r="E337" i="18"/>
  <c r="E336" i="18"/>
  <c r="E335" i="18"/>
  <c r="E334" i="18"/>
  <c r="E333" i="18"/>
  <c r="E332" i="18"/>
  <c r="E331" i="18"/>
  <c r="E330" i="18"/>
  <c r="E329" i="18"/>
  <c r="E328" i="18"/>
  <c r="E327" i="18"/>
  <c r="E326" i="18"/>
  <c r="E325" i="18"/>
  <c r="E324" i="18"/>
  <c r="E323" i="18"/>
  <c r="E322" i="18"/>
  <c r="E321" i="18"/>
  <c r="E320" i="18"/>
  <c r="E319" i="18"/>
  <c r="E318" i="18"/>
  <c r="E317" i="18"/>
  <c r="E316" i="18"/>
  <c r="E315" i="18"/>
  <c r="E314" i="18"/>
  <c r="E313" i="18"/>
  <c r="E312" i="18"/>
  <c r="E311" i="18"/>
  <c r="E310" i="18"/>
  <c r="E309" i="18"/>
  <c r="E308" i="18"/>
  <c r="E307" i="18"/>
  <c r="E306" i="18"/>
  <c r="E305" i="18"/>
  <c r="E304" i="18"/>
  <c r="E303" i="18"/>
  <c r="E302" i="18"/>
  <c r="E301" i="18"/>
  <c r="E300" i="18"/>
  <c r="E299" i="18"/>
  <c r="E298" i="18"/>
  <c r="E297" i="18"/>
  <c r="E296" i="18"/>
  <c r="E295" i="18"/>
  <c r="E294" i="18"/>
  <c r="E293" i="18"/>
  <c r="E292" i="18"/>
  <c r="E291" i="18"/>
  <c r="E290" i="18"/>
  <c r="E289" i="18"/>
  <c r="E288" i="18"/>
  <c r="E287" i="18"/>
  <c r="E286" i="18"/>
  <c r="E285" i="18"/>
  <c r="E284" i="18"/>
  <c r="E283" i="18"/>
  <c r="E282" i="18"/>
  <c r="E281" i="18"/>
  <c r="E280" i="18"/>
  <c r="E279" i="18"/>
  <c r="E278" i="18"/>
  <c r="E277" i="18"/>
  <c r="E276" i="18"/>
  <c r="E275" i="18"/>
  <c r="E274" i="18"/>
  <c r="E273" i="18"/>
  <c r="E272" i="18"/>
  <c r="E271" i="18"/>
  <c r="E270" i="18"/>
  <c r="E269" i="18"/>
  <c r="E268" i="18"/>
  <c r="E267" i="18"/>
  <c r="E266" i="18"/>
  <c r="E265" i="18"/>
  <c r="E264" i="18"/>
  <c r="E263" i="18"/>
  <c r="E262" i="18"/>
  <c r="E261" i="18"/>
  <c r="E260" i="18"/>
  <c r="E259" i="18"/>
  <c r="E258" i="18"/>
  <c r="E257" i="18"/>
  <c r="E256" i="18"/>
  <c r="E255" i="18"/>
  <c r="E254" i="18"/>
  <c r="E253" i="18"/>
  <c r="E252" i="18"/>
  <c r="E251" i="18"/>
  <c r="E250" i="18"/>
  <c r="E249" i="18"/>
  <c r="E248" i="18"/>
  <c r="E247" i="18"/>
  <c r="E246" i="18"/>
  <c r="E245" i="18"/>
  <c r="E244" i="18"/>
  <c r="E243" i="18"/>
  <c r="E242" i="18"/>
  <c r="E241" i="18"/>
  <c r="E240" i="18"/>
  <c r="E239" i="18"/>
  <c r="E238" i="18"/>
  <c r="E237" i="18"/>
  <c r="E236" i="18"/>
  <c r="E235" i="18"/>
  <c r="E234" i="18"/>
  <c r="E233" i="18"/>
  <c r="E232" i="18"/>
  <c r="E231" i="18"/>
  <c r="E230" i="18"/>
  <c r="E229" i="18"/>
  <c r="E228" i="18"/>
  <c r="E227" i="18"/>
  <c r="E226" i="18"/>
  <c r="E225" i="18"/>
  <c r="E224" i="18"/>
  <c r="E223" i="18"/>
  <c r="E222" i="18"/>
  <c r="E221" i="18"/>
  <c r="E220" i="18"/>
  <c r="E219" i="18"/>
  <c r="E218" i="18"/>
  <c r="E217" i="18"/>
  <c r="E216" i="18"/>
  <c r="E215" i="18"/>
  <c r="E214" i="18"/>
  <c r="E213" i="18"/>
  <c r="E212" i="18"/>
  <c r="E211" i="18"/>
  <c r="E210" i="18"/>
  <c r="E209" i="18"/>
  <c r="E208" i="18"/>
  <c r="E207" i="18"/>
  <c r="E206" i="18"/>
  <c r="E205" i="18"/>
  <c r="E204" i="18"/>
  <c r="E203" i="18"/>
  <c r="E202" i="18"/>
  <c r="E201" i="18"/>
  <c r="E200" i="18"/>
  <c r="E199" i="18"/>
  <c r="E198" i="18"/>
  <c r="E197" i="18"/>
  <c r="E196" i="18"/>
  <c r="E195" i="18"/>
  <c r="E194" i="18"/>
  <c r="E193" i="18"/>
  <c r="E192" i="18"/>
  <c r="E191" i="18"/>
  <c r="E190" i="18"/>
  <c r="E189" i="18"/>
  <c r="E188" i="18"/>
  <c r="E187" i="18"/>
  <c r="E186" i="18"/>
  <c r="E185" i="18"/>
  <c r="E184" i="18"/>
  <c r="E183" i="18"/>
  <c r="E182" i="18"/>
  <c r="E181" i="18"/>
  <c r="E180" i="18"/>
  <c r="E179" i="18"/>
  <c r="E178" i="18"/>
  <c r="E177" i="18"/>
  <c r="E176" i="18"/>
  <c r="E175" i="18"/>
  <c r="E174" i="18"/>
  <c r="E173" i="18"/>
  <c r="E172" i="18"/>
  <c r="E171" i="18"/>
  <c r="E170" i="18"/>
  <c r="E169" i="18"/>
  <c r="E168" i="18"/>
  <c r="E167" i="18"/>
  <c r="E166" i="18"/>
  <c r="E165" i="18"/>
  <c r="E164" i="18"/>
  <c r="E163" i="18"/>
  <c r="E162" i="18"/>
  <c r="E161" i="18"/>
  <c r="E160" i="18"/>
  <c r="E159" i="18"/>
  <c r="E158" i="18"/>
  <c r="E157" i="18"/>
  <c r="E156" i="18"/>
  <c r="E155" i="18"/>
  <c r="E154" i="18"/>
  <c r="E153" i="18"/>
  <c r="E152" i="18"/>
  <c r="E151" i="18"/>
  <c r="E150" i="18"/>
  <c r="E149" i="18"/>
  <c r="E148" i="18"/>
  <c r="E147" i="18"/>
  <c r="E146" i="18"/>
  <c r="E145" i="18"/>
  <c r="E144" i="18"/>
  <c r="E143" i="18"/>
  <c r="E142" i="18"/>
  <c r="E141" i="18"/>
  <c r="E140" i="18"/>
  <c r="E139" i="18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7" i="18"/>
  <c r="E6" i="18"/>
  <c r="E5" i="18"/>
  <c r="E4" i="18"/>
  <c r="E3" i="18"/>
  <c r="E2" i="18"/>
  <c r="D3" i="18"/>
  <c r="D4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120" i="18"/>
  <c r="D121" i="18"/>
  <c r="D122" i="18"/>
  <c r="D123" i="18"/>
  <c r="D124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38" i="18"/>
  <c r="D139" i="18"/>
  <c r="D140" i="18"/>
  <c r="D141" i="18"/>
  <c r="D142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56" i="18"/>
  <c r="D157" i="18"/>
  <c r="D158" i="18"/>
  <c r="D159" i="18"/>
  <c r="D160" i="18"/>
  <c r="D161" i="18"/>
  <c r="D162" i="18"/>
  <c r="D163" i="18"/>
  <c r="D164" i="18"/>
  <c r="D165" i="18"/>
  <c r="D166" i="18"/>
  <c r="D167" i="18"/>
  <c r="D168" i="18"/>
  <c r="D169" i="18"/>
  <c r="D170" i="18"/>
  <c r="D171" i="18"/>
  <c r="D172" i="18"/>
  <c r="D173" i="18"/>
  <c r="D174" i="18"/>
  <c r="D175" i="18"/>
  <c r="D176" i="18"/>
  <c r="D177" i="18"/>
  <c r="D178" i="18"/>
  <c r="D179" i="18"/>
  <c r="D180" i="18"/>
  <c r="D181" i="18"/>
  <c r="D182" i="18"/>
  <c r="D183" i="18"/>
  <c r="D184" i="18"/>
  <c r="D185" i="18"/>
  <c r="D186" i="18"/>
  <c r="D187" i="18"/>
  <c r="D188" i="18"/>
  <c r="D189" i="18"/>
  <c r="D190" i="18"/>
  <c r="D191" i="18"/>
  <c r="D192" i="18"/>
  <c r="D193" i="18"/>
  <c r="D194" i="18"/>
  <c r="D195" i="18"/>
  <c r="D196" i="18"/>
  <c r="D197" i="18"/>
  <c r="D198" i="18"/>
  <c r="D199" i="18"/>
  <c r="D200" i="18"/>
  <c r="D201" i="18"/>
  <c r="D202" i="18"/>
  <c r="D203" i="18"/>
  <c r="D204" i="18"/>
  <c r="D205" i="18"/>
  <c r="D206" i="18"/>
  <c r="D207" i="18"/>
  <c r="D208" i="18"/>
  <c r="D209" i="18"/>
  <c r="D210" i="18"/>
  <c r="D211" i="18"/>
  <c r="D212" i="18"/>
  <c r="D213" i="18"/>
  <c r="D214" i="18"/>
  <c r="D215" i="18"/>
  <c r="D216" i="18"/>
  <c r="D217" i="18"/>
  <c r="D218" i="18"/>
  <c r="D219" i="18"/>
  <c r="D220" i="18"/>
  <c r="D221" i="18"/>
  <c r="D222" i="18"/>
  <c r="D223" i="18"/>
  <c r="D224" i="18"/>
  <c r="D225" i="18"/>
  <c r="D226" i="18"/>
  <c r="D227" i="18"/>
  <c r="D228" i="18"/>
  <c r="D229" i="18"/>
  <c r="D230" i="18"/>
  <c r="D231" i="18"/>
  <c r="D232" i="18"/>
  <c r="D233" i="18"/>
  <c r="D234" i="18"/>
  <c r="D235" i="18"/>
  <c r="D236" i="18"/>
  <c r="D237" i="18"/>
  <c r="D238" i="18"/>
  <c r="D239" i="18"/>
  <c r="D240" i="18"/>
  <c r="D241" i="18"/>
  <c r="D242" i="18"/>
  <c r="D243" i="18"/>
  <c r="D244" i="18"/>
  <c r="D245" i="18"/>
  <c r="D246" i="18"/>
  <c r="D247" i="18"/>
  <c r="D248" i="18"/>
  <c r="D249" i="18"/>
  <c r="D250" i="18"/>
  <c r="D251" i="18"/>
  <c r="D252" i="18"/>
  <c r="D253" i="18"/>
  <c r="D254" i="18"/>
  <c r="D255" i="18"/>
  <c r="D256" i="18"/>
  <c r="D257" i="18"/>
  <c r="D258" i="18"/>
  <c r="D259" i="18"/>
  <c r="D260" i="18"/>
  <c r="D261" i="18"/>
  <c r="D262" i="18"/>
  <c r="D263" i="18"/>
  <c r="D264" i="18"/>
  <c r="D265" i="18"/>
  <c r="D266" i="18"/>
  <c r="D267" i="18"/>
  <c r="D268" i="18"/>
  <c r="D269" i="18"/>
  <c r="D270" i="18"/>
  <c r="D271" i="18"/>
  <c r="D272" i="18"/>
  <c r="D273" i="18"/>
  <c r="D274" i="18"/>
  <c r="D275" i="18"/>
  <c r="D276" i="18"/>
  <c r="D277" i="18"/>
  <c r="D278" i="18"/>
  <c r="D279" i="18"/>
  <c r="D280" i="18"/>
  <c r="D281" i="18"/>
  <c r="D282" i="18"/>
  <c r="D283" i="18"/>
  <c r="D284" i="18"/>
  <c r="D285" i="18"/>
  <c r="D286" i="18"/>
  <c r="D287" i="18"/>
  <c r="D288" i="18"/>
  <c r="D289" i="18"/>
  <c r="D290" i="18"/>
  <c r="D291" i="18"/>
  <c r="D292" i="18"/>
  <c r="D293" i="18"/>
  <c r="D294" i="18"/>
  <c r="D295" i="18"/>
  <c r="D296" i="18"/>
  <c r="D297" i="18"/>
  <c r="D298" i="18"/>
  <c r="D299" i="18"/>
  <c r="D300" i="18"/>
  <c r="D301" i="18"/>
  <c r="D302" i="18"/>
  <c r="D303" i="18"/>
  <c r="D304" i="18"/>
  <c r="D305" i="18"/>
  <c r="D306" i="18"/>
  <c r="D307" i="18"/>
  <c r="D308" i="18"/>
  <c r="D309" i="18"/>
  <c r="D310" i="18"/>
  <c r="D311" i="18"/>
  <c r="D312" i="18"/>
  <c r="D313" i="18"/>
  <c r="D314" i="18"/>
  <c r="D315" i="18"/>
  <c r="D316" i="18"/>
  <c r="D317" i="18"/>
  <c r="D318" i="18"/>
  <c r="D319" i="18"/>
  <c r="D320" i="18"/>
  <c r="D321" i="18"/>
  <c r="D322" i="18"/>
  <c r="D323" i="18"/>
  <c r="D324" i="18"/>
  <c r="D325" i="18"/>
  <c r="D326" i="18"/>
  <c r="D327" i="18"/>
  <c r="D328" i="18"/>
  <c r="D329" i="18"/>
  <c r="D330" i="18"/>
  <c r="D331" i="18"/>
  <c r="D332" i="18"/>
  <c r="D333" i="18"/>
  <c r="D334" i="18"/>
  <c r="D335" i="18"/>
  <c r="D336" i="18"/>
  <c r="D337" i="18"/>
  <c r="D338" i="18"/>
  <c r="D339" i="18"/>
  <c r="D340" i="18"/>
  <c r="D341" i="18"/>
  <c r="D342" i="18"/>
  <c r="D343" i="18"/>
  <c r="D344" i="18"/>
  <c r="D345" i="18"/>
  <c r="D346" i="18"/>
  <c r="D347" i="18"/>
  <c r="D348" i="18"/>
  <c r="D349" i="18"/>
  <c r="D350" i="18"/>
  <c r="D351" i="18"/>
  <c r="D352" i="18"/>
  <c r="D353" i="18"/>
  <c r="D354" i="18"/>
  <c r="D355" i="18"/>
  <c r="D356" i="18"/>
  <c r="D357" i="18"/>
  <c r="D358" i="18"/>
  <c r="D359" i="18"/>
  <c r="D360" i="18"/>
  <c r="D361" i="18"/>
  <c r="D362" i="18"/>
  <c r="D363" i="18"/>
  <c r="D364" i="18"/>
  <c r="D365" i="18"/>
  <c r="D366" i="18"/>
  <c r="D367" i="18"/>
  <c r="D368" i="18"/>
  <c r="D369" i="18"/>
  <c r="D370" i="18"/>
  <c r="D371" i="18"/>
  <c r="D372" i="18"/>
  <c r="D373" i="18"/>
  <c r="D374" i="18"/>
  <c r="D375" i="18"/>
  <c r="D376" i="18"/>
  <c r="D377" i="18"/>
  <c r="D378" i="18"/>
  <c r="D379" i="18"/>
  <c r="D380" i="18"/>
  <c r="D381" i="18"/>
  <c r="D382" i="18"/>
  <c r="D383" i="18"/>
  <c r="D384" i="18"/>
  <c r="D385" i="18"/>
  <c r="D386" i="18"/>
  <c r="D387" i="18"/>
  <c r="D388" i="18"/>
  <c r="D389" i="18"/>
  <c r="D390" i="18"/>
  <c r="D391" i="18"/>
  <c r="D392" i="18"/>
  <c r="D393" i="18"/>
  <c r="D394" i="18"/>
  <c r="D395" i="18"/>
  <c r="D396" i="18"/>
  <c r="D397" i="18"/>
  <c r="D398" i="18"/>
  <c r="D399" i="18"/>
  <c r="D400" i="18"/>
  <c r="D401" i="18"/>
  <c r="D402" i="18"/>
  <c r="D403" i="18"/>
  <c r="D404" i="18"/>
  <c r="D405" i="18"/>
  <c r="D406" i="18"/>
  <c r="D407" i="18"/>
  <c r="D408" i="18"/>
  <c r="D409" i="18"/>
  <c r="D410" i="18"/>
  <c r="D411" i="18"/>
  <c r="D412" i="18"/>
  <c r="D413" i="18"/>
  <c r="D414" i="18"/>
  <c r="D415" i="18"/>
  <c r="D416" i="18"/>
  <c r="D417" i="18"/>
  <c r="D418" i="18"/>
  <c r="D419" i="18"/>
  <c r="D420" i="18"/>
  <c r="D421" i="18"/>
  <c r="D422" i="18"/>
  <c r="D423" i="18"/>
  <c r="D424" i="18"/>
  <c r="D425" i="18"/>
  <c r="D426" i="18"/>
  <c r="D427" i="18"/>
  <c r="D428" i="18"/>
  <c r="D429" i="18"/>
  <c r="D430" i="18"/>
  <c r="D431" i="18"/>
  <c r="D432" i="18"/>
  <c r="D433" i="18"/>
  <c r="D434" i="18"/>
  <c r="D435" i="18"/>
  <c r="D436" i="18"/>
  <c r="D437" i="18"/>
  <c r="D438" i="18"/>
  <c r="D439" i="18"/>
  <c r="D440" i="18"/>
  <c r="D441" i="18"/>
  <c r="D442" i="18"/>
  <c r="D443" i="18"/>
  <c r="D444" i="18"/>
  <c r="D445" i="18"/>
  <c r="D446" i="18"/>
  <c r="D447" i="18"/>
  <c r="D448" i="18"/>
  <c r="D449" i="18"/>
  <c r="D450" i="18"/>
  <c r="D451" i="18"/>
  <c r="D452" i="18"/>
  <c r="D453" i="18"/>
  <c r="D454" i="18"/>
  <c r="D455" i="18"/>
  <c r="D456" i="18"/>
  <c r="D457" i="18"/>
  <c r="D458" i="18"/>
  <c r="D459" i="18"/>
  <c r="D460" i="18"/>
  <c r="D461" i="18"/>
  <c r="D462" i="18"/>
  <c r="D463" i="18"/>
  <c r="D464" i="18"/>
  <c r="D465" i="18"/>
  <c r="D466" i="18"/>
  <c r="D467" i="18"/>
  <c r="D468" i="18"/>
  <c r="D469" i="18"/>
  <c r="D470" i="18"/>
  <c r="D471" i="18"/>
  <c r="D472" i="18"/>
  <c r="D473" i="18"/>
  <c r="D474" i="18"/>
  <c r="D475" i="18"/>
  <c r="D476" i="18"/>
  <c r="D477" i="18"/>
  <c r="D478" i="18"/>
  <c r="D479" i="18"/>
  <c r="D480" i="18"/>
  <c r="D481" i="18"/>
  <c r="D482" i="18"/>
  <c r="D483" i="18"/>
  <c r="D484" i="18"/>
  <c r="D485" i="18"/>
  <c r="D486" i="18"/>
  <c r="D487" i="18"/>
  <c r="D488" i="18"/>
  <c r="D489" i="18"/>
  <c r="D490" i="18"/>
  <c r="D491" i="18"/>
  <c r="D492" i="18"/>
  <c r="D493" i="18"/>
  <c r="D494" i="18"/>
  <c r="D495" i="18"/>
  <c r="D496" i="18"/>
  <c r="D497" i="18"/>
  <c r="D498" i="18"/>
  <c r="D499" i="18"/>
  <c r="D500" i="18"/>
  <c r="D501" i="18"/>
  <c r="D502" i="18"/>
  <c r="D503" i="18"/>
  <c r="D504" i="18"/>
  <c r="D505" i="18"/>
  <c r="D506" i="18"/>
  <c r="D507" i="18"/>
  <c r="D508" i="18"/>
  <c r="D509" i="18"/>
  <c r="D510" i="18"/>
  <c r="D511" i="18"/>
  <c r="D512" i="18"/>
  <c r="D513" i="18"/>
  <c r="D514" i="18"/>
  <c r="D515" i="18"/>
  <c r="D516" i="18"/>
  <c r="D517" i="18"/>
  <c r="D518" i="18"/>
  <c r="D519" i="18"/>
  <c r="D520" i="18"/>
  <c r="D521" i="18"/>
  <c r="D522" i="18"/>
  <c r="D523" i="18"/>
  <c r="D524" i="18"/>
  <c r="D525" i="18"/>
  <c r="D526" i="18"/>
  <c r="D527" i="18"/>
  <c r="D528" i="18"/>
  <c r="D529" i="18"/>
  <c r="D530" i="18"/>
  <c r="D531" i="18"/>
  <c r="D532" i="18"/>
  <c r="D533" i="18"/>
  <c r="D534" i="18"/>
  <c r="D535" i="18"/>
  <c r="D536" i="18"/>
  <c r="D537" i="18"/>
  <c r="D538" i="18"/>
  <c r="D539" i="18"/>
  <c r="D540" i="18"/>
  <c r="D541" i="18"/>
  <c r="D542" i="18"/>
  <c r="D543" i="18"/>
  <c r="D544" i="18"/>
  <c r="D545" i="18"/>
  <c r="D546" i="18"/>
  <c r="D547" i="18"/>
  <c r="D548" i="18"/>
  <c r="D549" i="18"/>
  <c r="D550" i="18"/>
  <c r="D551" i="18"/>
  <c r="D552" i="18"/>
  <c r="D553" i="18"/>
  <c r="D554" i="18"/>
  <c r="D555" i="18"/>
  <c r="D556" i="18"/>
  <c r="D557" i="18"/>
  <c r="D558" i="18"/>
  <c r="D559" i="18"/>
  <c r="D560" i="18"/>
  <c r="D561" i="18"/>
  <c r="D562" i="18"/>
  <c r="D563" i="18"/>
  <c r="D564" i="18"/>
  <c r="D565" i="18"/>
  <c r="D566" i="18"/>
  <c r="D567" i="18"/>
  <c r="D568" i="18"/>
  <c r="D569" i="18"/>
  <c r="D570" i="18"/>
  <c r="D571" i="18"/>
  <c r="D572" i="18"/>
  <c r="D573" i="18"/>
  <c r="D574" i="18"/>
  <c r="D575" i="18"/>
  <c r="D576" i="18"/>
  <c r="D577" i="18"/>
  <c r="D578" i="18"/>
  <c r="D579" i="18"/>
  <c r="D580" i="18"/>
  <c r="D581" i="18"/>
  <c r="D582" i="18"/>
  <c r="D583" i="18"/>
  <c r="D584" i="18"/>
  <c r="D585" i="18"/>
  <c r="D586" i="18"/>
  <c r="D587" i="18"/>
  <c r="D588" i="18"/>
  <c r="D589" i="18"/>
  <c r="D590" i="18"/>
  <c r="D591" i="18"/>
  <c r="D592" i="18"/>
  <c r="D593" i="18"/>
  <c r="D594" i="18"/>
  <c r="D595" i="18"/>
  <c r="D596" i="18"/>
  <c r="D597" i="18"/>
  <c r="D598" i="18"/>
  <c r="D599" i="18"/>
  <c r="D600" i="18"/>
  <c r="D601" i="18"/>
  <c r="D602" i="18"/>
  <c r="D603" i="18"/>
  <c r="D604" i="18"/>
  <c r="D605" i="18"/>
  <c r="D606" i="18"/>
  <c r="D607" i="18"/>
  <c r="D608" i="18"/>
  <c r="D609" i="18"/>
  <c r="D610" i="18"/>
  <c r="D611" i="18"/>
  <c r="D612" i="18"/>
  <c r="D613" i="18"/>
  <c r="D614" i="18"/>
  <c r="D615" i="18"/>
  <c r="D616" i="18"/>
  <c r="D617" i="18"/>
  <c r="D618" i="18"/>
  <c r="D619" i="18"/>
  <c r="D620" i="18"/>
  <c r="D621" i="18"/>
  <c r="D622" i="18"/>
  <c r="D623" i="18"/>
  <c r="D624" i="18"/>
  <c r="D625" i="18"/>
  <c r="D626" i="18"/>
  <c r="D627" i="18"/>
  <c r="D628" i="18"/>
  <c r="D629" i="18"/>
  <c r="D630" i="18"/>
  <c r="D631" i="18"/>
  <c r="D632" i="18"/>
  <c r="D633" i="18"/>
  <c r="D634" i="18"/>
  <c r="D635" i="18"/>
  <c r="D636" i="18"/>
  <c r="D637" i="18"/>
  <c r="D638" i="18"/>
  <c r="D639" i="18"/>
  <c r="D640" i="18"/>
  <c r="D641" i="18"/>
  <c r="D642" i="18"/>
  <c r="D643" i="18"/>
  <c r="D644" i="18"/>
  <c r="D645" i="18"/>
  <c r="D646" i="18"/>
  <c r="D647" i="18"/>
  <c r="D648" i="18"/>
  <c r="D649" i="18"/>
  <c r="D650" i="18"/>
  <c r="D651" i="18"/>
  <c r="D652" i="18"/>
  <c r="D653" i="18"/>
  <c r="D654" i="18"/>
  <c r="D655" i="18"/>
  <c r="D656" i="18"/>
  <c r="D657" i="18"/>
  <c r="D658" i="18"/>
  <c r="D659" i="18"/>
  <c r="D660" i="18"/>
  <c r="D661" i="18"/>
  <c r="D662" i="18"/>
  <c r="D663" i="18"/>
  <c r="D664" i="18"/>
  <c r="D665" i="18"/>
  <c r="D666" i="18"/>
  <c r="D667" i="18"/>
  <c r="D668" i="18"/>
  <c r="D669" i="18"/>
  <c r="D670" i="18"/>
  <c r="D671" i="18"/>
  <c r="D672" i="18"/>
  <c r="D673" i="18"/>
  <c r="D674" i="18"/>
  <c r="D675" i="18"/>
  <c r="D676" i="18"/>
  <c r="D677" i="18"/>
  <c r="D678" i="18"/>
  <c r="D679" i="18"/>
  <c r="D680" i="18"/>
  <c r="D681" i="18"/>
  <c r="D682" i="18"/>
  <c r="D683" i="18"/>
  <c r="D684" i="18"/>
  <c r="D685" i="18"/>
  <c r="D686" i="18"/>
  <c r="D687" i="18"/>
  <c r="D688" i="18"/>
  <c r="D689" i="18"/>
  <c r="D690" i="18"/>
  <c r="D691" i="18"/>
  <c r="D692" i="18"/>
  <c r="D693" i="18"/>
  <c r="D694" i="18"/>
  <c r="D695" i="18"/>
  <c r="D696" i="18"/>
  <c r="D697" i="18"/>
  <c r="D698" i="18"/>
  <c r="D699" i="18"/>
  <c r="D700" i="18"/>
  <c r="D701" i="18"/>
  <c r="D702" i="18"/>
  <c r="D703" i="18"/>
  <c r="D704" i="18"/>
  <c r="D705" i="18"/>
  <c r="D706" i="18"/>
  <c r="D707" i="18"/>
  <c r="D708" i="18"/>
  <c r="D709" i="18"/>
  <c r="D710" i="18"/>
  <c r="D711" i="18"/>
  <c r="D712" i="18"/>
  <c r="D713" i="18"/>
  <c r="D714" i="18"/>
  <c r="D715" i="18"/>
  <c r="D716" i="18"/>
  <c r="D717" i="18"/>
  <c r="D718" i="18"/>
  <c r="D719" i="18"/>
  <c r="D720" i="18"/>
  <c r="D721" i="18"/>
  <c r="D722" i="18"/>
  <c r="D723" i="18"/>
  <c r="D724" i="18"/>
  <c r="D725" i="18"/>
  <c r="D726" i="18"/>
  <c r="D727" i="18"/>
  <c r="D728" i="18"/>
  <c r="D729" i="18"/>
  <c r="D730" i="18"/>
  <c r="D731" i="18"/>
  <c r="D732" i="18"/>
  <c r="D733" i="18"/>
  <c r="D734" i="18"/>
  <c r="D735" i="18"/>
  <c r="D736" i="18"/>
  <c r="D737" i="18"/>
  <c r="D738" i="18"/>
  <c r="D739" i="18"/>
  <c r="D740" i="18"/>
  <c r="D741" i="18"/>
  <c r="D742" i="18"/>
  <c r="D743" i="18"/>
  <c r="D744" i="18"/>
  <c r="D745" i="18"/>
  <c r="D746" i="18"/>
  <c r="D747" i="18"/>
  <c r="D748" i="18"/>
  <c r="D749" i="18"/>
  <c r="D750" i="18"/>
  <c r="D751" i="18"/>
  <c r="D752" i="18"/>
  <c r="D753" i="18"/>
  <c r="D754" i="18"/>
  <c r="D755" i="18"/>
  <c r="D756" i="18"/>
  <c r="D757" i="18"/>
  <c r="D758" i="18"/>
  <c r="D759" i="18"/>
  <c r="D760" i="18"/>
  <c r="D761" i="18"/>
  <c r="D762" i="18"/>
  <c r="D763" i="18"/>
  <c r="D764" i="18"/>
  <c r="D765" i="18"/>
  <c r="D766" i="18"/>
  <c r="D767" i="18"/>
  <c r="D768" i="18"/>
  <c r="D769" i="18"/>
  <c r="D770" i="18"/>
  <c r="D771" i="18"/>
  <c r="D772" i="18"/>
  <c r="D773" i="18"/>
  <c r="D774" i="18"/>
  <c r="D775" i="18"/>
  <c r="D776" i="18"/>
  <c r="D777" i="18"/>
  <c r="D778" i="18"/>
  <c r="D779" i="18"/>
  <c r="D780" i="18"/>
  <c r="D781" i="18"/>
  <c r="D782" i="18"/>
  <c r="D783" i="18"/>
  <c r="D784" i="18"/>
  <c r="D785" i="18"/>
  <c r="D786" i="18"/>
  <c r="D787" i="18"/>
  <c r="D788" i="18"/>
  <c r="D789" i="18"/>
  <c r="D790" i="18"/>
  <c r="D791" i="18"/>
  <c r="D792" i="18"/>
  <c r="D793" i="18"/>
  <c r="D794" i="18"/>
  <c r="D795" i="18"/>
  <c r="D796" i="18"/>
  <c r="D797" i="18"/>
  <c r="D798" i="18"/>
  <c r="D799" i="18"/>
  <c r="D800" i="18"/>
  <c r="D801" i="18"/>
  <c r="D802" i="18"/>
  <c r="D803" i="18"/>
  <c r="D804" i="18"/>
  <c r="D805" i="18"/>
  <c r="D806" i="18"/>
  <c r="D807" i="18"/>
  <c r="D808" i="18"/>
  <c r="D809" i="18"/>
  <c r="D810" i="18"/>
  <c r="D811" i="18"/>
  <c r="D812" i="18"/>
  <c r="D813" i="18"/>
  <c r="D814" i="18"/>
  <c r="D815" i="18"/>
  <c r="D816" i="18"/>
  <c r="D817" i="18"/>
  <c r="D818" i="18"/>
  <c r="D819" i="18"/>
  <c r="D820" i="18"/>
  <c r="D821" i="18"/>
  <c r="D822" i="18"/>
  <c r="D823" i="18"/>
  <c r="D824" i="18"/>
  <c r="D825" i="18"/>
  <c r="D826" i="18"/>
  <c r="D827" i="18"/>
  <c r="D828" i="18"/>
  <c r="D829" i="18"/>
  <c r="D830" i="18"/>
  <c r="D831" i="18"/>
  <c r="D832" i="18"/>
  <c r="D833" i="18"/>
  <c r="D834" i="18"/>
  <c r="D835" i="18"/>
  <c r="D836" i="18"/>
  <c r="D837" i="18"/>
  <c r="D838" i="18"/>
  <c r="D839" i="18"/>
  <c r="D840" i="18"/>
  <c r="D841" i="18"/>
  <c r="D842" i="18"/>
  <c r="D843" i="18"/>
  <c r="D844" i="18"/>
  <c r="D845" i="18"/>
  <c r="D846" i="18"/>
  <c r="D847" i="18"/>
  <c r="D848" i="18"/>
  <c r="D849" i="18"/>
  <c r="D850" i="18"/>
  <c r="D851" i="18"/>
  <c r="D852" i="18"/>
  <c r="D853" i="18"/>
  <c r="D854" i="18"/>
  <c r="D855" i="18"/>
  <c r="D856" i="18"/>
  <c r="D857" i="18"/>
  <c r="D858" i="18"/>
  <c r="D859" i="18"/>
  <c r="D860" i="18"/>
  <c r="D861" i="18"/>
  <c r="D862" i="18"/>
  <c r="D863" i="18"/>
  <c r="D864" i="18"/>
  <c r="D865" i="18"/>
  <c r="D866" i="18"/>
  <c r="D867" i="18"/>
  <c r="D868" i="18"/>
  <c r="D869" i="18"/>
  <c r="D870" i="18"/>
  <c r="D871" i="18"/>
  <c r="D872" i="18"/>
  <c r="D873" i="18"/>
  <c r="D874" i="18"/>
  <c r="D875" i="18"/>
  <c r="D876" i="18"/>
  <c r="D877" i="18"/>
  <c r="D878" i="18"/>
  <c r="D879" i="18"/>
  <c r="D880" i="18"/>
  <c r="D881" i="18"/>
  <c r="D882" i="18"/>
  <c r="D883" i="18"/>
  <c r="D884" i="18"/>
  <c r="D885" i="18"/>
  <c r="D886" i="18"/>
  <c r="D887" i="18"/>
  <c r="D888" i="18"/>
  <c r="D889" i="18"/>
  <c r="D890" i="18"/>
  <c r="D891" i="18"/>
  <c r="D892" i="18"/>
  <c r="D893" i="18"/>
  <c r="D894" i="18"/>
  <c r="D895" i="18"/>
  <c r="D896" i="18"/>
  <c r="D897" i="18"/>
  <c r="D898" i="18"/>
  <c r="D899" i="18"/>
  <c r="D900" i="18"/>
  <c r="D901" i="18"/>
  <c r="D902" i="18"/>
  <c r="D903" i="18"/>
  <c r="D904" i="18"/>
  <c r="D905" i="18"/>
  <c r="D906" i="18"/>
  <c r="D907" i="18"/>
  <c r="D908" i="18"/>
  <c r="D909" i="18"/>
  <c r="D910" i="18"/>
  <c r="D911" i="18"/>
  <c r="D912" i="18"/>
  <c r="D913" i="18"/>
  <c r="D914" i="18"/>
  <c r="D915" i="18"/>
  <c r="D916" i="18"/>
  <c r="D917" i="18"/>
  <c r="D918" i="18"/>
  <c r="D919" i="18"/>
  <c r="D920" i="18"/>
  <c r="D921" i="18"/>
  <c r="D922" i="18"/>
  <c r="D923" i="18"/>
  <c r="D924" i="18"/>
  <c r="D925" i="18"/>
  <c r="D926" i="18"/>
  <c r="D927" i="18"/>
  <c r="D928" i="18"/>
  <c r="D929" i="18"/>
  <c r="D930" i="18"/>
  <c r="D931" i="18"/>
  <c r="D932" i="18"/>
  <c r="D933" i="18"/>
  <c r="D934" i="18"/>
  <c r="D935" i="18"/>
  <c r="D936" i="18"/>
  <c r="D937" i="18"/>
  <c r="D938" i="18"/>
  <c r="D939" i="18"/>
  <c r="D940" i="18"/>
  <c r="D941" i="18"/>
  <c r="D942" i="18"/>
  <c r="D943" i="18"/>
  <c r="D944" i="18"/>
  <c r="D945" i="18"/>
  <c r="D946" i="18"/>
  <c r="D947" i="18"/>
  <c r="D948" i="18"/>
  <c r="D949" i="18"/>
  <c r="D950" i="18"/>
  <c r="D951" i="18"/>
  <c r="D952" i="18"/>
  <c r="D953" i="18"/>
  <c r="D954" i="18"/>
  <c r="D955" i="18"/>
  <c r="D956" i="18"/>
  <c r="D957" i="18"/>
  <c r="D958" i="18"/>
  <c r="D959" i="18"/>
  <c r="D960" i="18"/>
  <c r="D961" i="18"/>
  <c r="D962" i="18"/>
  <c r="D963" i="18"/>
  <c r="D964" i="18"/>
  <c r="D965" i="18"/>
  <c r="D966" i="18"/>
  <c r="D967" i="18"/>
  <c r="D968" i="18"/>
  <c r="D969" i="18"/>
  <c r="D970" i="18"/>
  <c r="D971" i="18"/>
  <c r="D972" i="18"/>
  <c r="D973" i="18"/>
  <c r="D974" i="18"/>
  <c r="D975" i="18"/>
  <c r="D976" i="18"/>
  <c r="D977" i="18"/>
  <c r="D978" i="18"/>
  <c r="D979" i="18"/>
  <c r="D980" i="18"/>
  <c r="D981" i="18"/>
  <c r="D982" i="18"/>
  <c r="D983" i="18"/>
  <c r="D984" i="18"/>
  <c r="D985" i="18"/>
  <c r="D986" i="18"/>
  <c r="D987" i="18"/>
  <c r="D988" i="18"/>
  <c r="D989" i="18"/>
  <c r="D990" i="18"/>
  <c r="D991" i="18"/>
  <c r="D992" i="18"/>
  <c r="D993" i="18"/>
  <c r="D994" i="18"/>
  <c r="D995" i="18"/>
  <c r="D996" i="18"/>
  <c r="D997" i="18"/>
  <c r="D998" i="18"/>
  <c r="D999" i="18"/>
  <c r="D1000" i="18"/>
  <c r="D1001" i="18"/>
  <c r="D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2" i="18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85" i="16"/>
  <c r="C486" i="16"/>
  <c r="C487" i="16"/>
  <c r="C488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635" i="16"/>
  <c r="C636" i="16"/>
  <c r="C637" i="16"/>
  <c r="C638" i="16"/>
  <c r="C639" i="16"/>
  <c r="C640" i="16"/>
  <c r="C641" i="16"/>
  <c r="C642" i="16"/>
  <c r="C643" i="16"/>
  <c r="C644" i="16"/>
  <c r="C645" i="16"/>
  <c r="C646" i="16"/>
  <c r="C647" i="16"/>
  <c r="C648" i="16"/>
  <c r="C649" i="16"/>
  <c r="C650" i="16"/>
  <c r="C651" i="16"/>
  <c r="C652" i="16"/>
  <c r="C653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690" i="16"/>
  <c r="C691" i="16"/>
  <c r="C692" i="16"/>
  <c r="C693" i="16"/>
  <c r="C694" i="16"/>
  <c r="C695" i="16"/>
  <c r="C696" i="16"/>
  <c r="C697" i="16"/>
  <c r="C698" i="16"/>
  <c r="C699" i="16"/>
  <c r="C700" i="16"/>
  <c r="C701" i="16"/>
  <c r="C702" i="16"/>
  <c r="C703" i="16"/>
  <c r="C704" i="16"/>
  <c r="C705" i="16"/>
  <c r="C706" i="16"/>
  <c r="C707" i="16"/>
  <c r="C708" i="16"/>
  <c r="C709" i="16"/>
  <c r="C710" i="16"/>
  <c r="C711" i="16"/>
  <c r="C712" i="16"/>
  <c r="C713" i="16"/>
  <c r="C714" i="16"/>
  <c r="C715" i="16"/>
  <c r="C716" i="16"/>
  <c r="C717" i="16"/>
  <c r="C718" i="16"/>
  <c r="C719" i="16"/>
  <c r="C720" i="16"/>
  <c r="C721" i="16"/>
  <c r="C722" i="16"/>
  <c r="C723" i="16"/>
  <c r="C724" i="16"/>
  <c r="C725" i="16"/>
  <c r="C726" i="16"/>
  <c r="C727" i="16"/>
  <c r="C728" i="16"/>
  <c r="C729" i="16"/>
  <c r="C730" i="16"/>
  <c r="C731" i="16"/>
  <c r="C732" i="16"/>
  <c r="C733" i="16"/>
  <c r="C734" i="16"/>
  <c r="C735" i="16"/>
  <c r="C736" i="16"/>
  <c r="C737" i="16"/>
  <c r="C738" i="16"/>
  <c r="C739" i="16"/>
  <c r="C740" i="16"/>
  <c r="C741" i="16"/>
  <c r="C742" i="16"/>
  <c r="C743" i="16"/>
  <c r="C744" i="16"/>
  <c r="C745" i="16"/>
  <c r="C746" i="16"/>
  <c r="C747" i="16"/>
  <c r="C748" i="16"/>
  <c r="C749" i="16"/>
  <c r="C750" i="16"/>
  <c r="C751" i="16"/>
  <c r="C752" i="16"/>
  <c r="C753" i="16"/>
  <c r="C754" i="16"/>
  <c r="C755" i="16"/>
  <c r="C756" i="16"/>
  <c r="C757" i="16"/>
  <c r="C758" i="16"/>
  <c r="C759" i="16"/>
  <c r="C760" i="16"/>
  <c r="C761" i="16"/>
  <c r="C762" i="16"/>
  <c r="C763" i="16"/>
  <c r="C764" i="16"/>
  <c r="C765" i="16"/>
  <c r="C766" i="16"/>
  <c r="C767" i="16"/>
  <c r="C768" i="16"/>
  <c r="C769" i="16"/>
  <c r="C770" i="16"/>
  <c r="C771" i="16"/>
  <c r="C772" i="16"/>
  <c r="C773" i="16"/>
  <c r="C774" i="16"/>
  <c r="C775" i="16"/>
  <c r="C776" i="16"/>
  <c r="C777" i="16"/>
  <c r="C778" i="16"/>
  <c r="C779" i="16"/>
  <c r="C780" i="16"/>
  <c r="C781" i="16"/>
  <c r="C782" i="16"/>
  <c r="C783" i="16"/>
  <c r="C784" i="16"/>
  <c r="C785" i="16"/>
  <c r="C786" i="16"/>
  <c r="C787" i="16"/>
  <c r="C788" i="16"/>
  <c r="C789" i="16"/>
  <c r="C790" i="16"/>
  <c r="C791" i="16"/>
  <c r="C792" i="16"/>
  <c r="C793" i="16"/>
  <c r="C794" i="16"/>
  <c r="C795" i="16"/>
  <c r="C796" i="16"/>
  <c r="C797" i="16"/>
  <c r="C798" i="16"/>
  <c r="C799" i="16"/>
  <c r="C800" i="16"/>
  <c r="C801" i="16"/>
  <c r="C802" i="16"/>
  <c r="C803" i="16"/>
  <c r="C804" i="16"/>
  <c r="C805" i="16"/>
  <c r="C806" i="16"/>
  <c r="C807" i="16"/>
  <c r="C808" i="16"/>
  <c r="C809" i="16"/>
  <c r="C810" i="16"/>
  <c r="C811" i="16"/>
  <c r="C812" i="16"/>
  <c r="C813" i="16"/>
  <c r="C814" i="16"/>
  <c r="C815" i="16"/>
  <c r="C816" i="16"/>
  <c r="C817" i="16"/>
  <c r="C818" i="16"/>
  <c r="C819" i="16"/>
  <c r="C820" i="16"/>
  <c r="C821" i="16"/>
  <c r="C822" i="16"/>
  <c r="C823" i="16"/>
  <c r="C824" i="16"/>
  <c r="C825" i="16"/>
  <c r="C826" i="16"/>
  <c r="C827" i="16"/>
  <c r="C828" i="16"/>
  <c r="C829" i="16"/>
  <c r="C830" i="16"/>
  <c r="C831" i="16"/>
  <c r="C832" i="16"/>
  <c r="C833" i="16"/>
  <c r="C834" i="16"/>
  <c r="C835" i="16"/>
  <c r="C836" i="16"/>
  <c r="C837" i="16"/>
  <c r="C838" i="16"/>
  <c r="C839" i="16"/>
  <c r="C840" i="16"/>
  <c r="C841" i="16"/>
  <c r="C842" i="16"/>
  <c r="C843" i="16"/>
  <c r="C844" i="16"/>
  <c r="C845" i="16"/>
  <c r="C846" i="16"/>
  <c r="C847" i="16"/>
  <c r="C848" i="16"/>
  <c r="C849" i="16"/>
  <c r="C850" i="16"/>
  <c r="C851" i="16"/>
  <c r="C852" i="16"/>
  <c r="C853" i="16"/>
  <c r="C854" i="16"/>
  <c r="C855" i="16"/>
  <c r="C856" i="16"/>
  <c r="C857" i="16"/>
  <c r="C858" i="16"/>
  <c r="C859" i="16"/>
  <c r="C860" i="16"/>
  <c r="C861" i="16"/>
  <c r="C862" i="16"/>
  <c r="C863" i="16"/>
  <c r="C864" i="16"/>
  <c r="C865" i="16"/>
  <c r="C866" i="16"/>
  <c r="C867" i="16"/>
  <c r="C868" i="16"/>
  <c r="C869" i="16"/>
  <c r="C870" i="16"/>
  <c r="C871" i="16"/>
  <c r="C872" i="16"/>
  <c r="C873" i="16"/>
  <c r="C874" i="16"/>
  <c r="C875" i="16"/>
  <c r="C876" i="16"/>
  <c r="C877" i="16"/>
  <c r="C878" i="16"/>
  <c r="C879" i="16"/>
  <c r="C880" i="16"/>
  <c r="C881" i="16"/>
  <c r="C882" i="16"/>
  <c r="C883" i="16"/>
  <c r="C884" i="16"/>
  <c r="C885" i="16"/>
  <c r="C886" i="16"/>
  <c r="C887" i="16"/>
  <c r="C888" i="16"/>
  <c r="C889" i="16"/>
  <c r="C890" i="16"/>
  <c r="C891" i="16"/>
  <c r="C892" i="16"/>
  <c r="C893" i="16"/>
  <c r="C894" i="16"/>
  <c r="C895" i="16"/>
  <c r="C896" i="16"/>
  <c r="C897" i="16"/>
  <c r="C898" i="16"/>
  <c r="C899" i="16"/>
  <c r="C900" i="16"/>
  <c r="C901" i="16"/>
  <c r="C902" i="16"/>
  <c r="C903" i="16"/>
  <c r="C904" i="16"/>
  <c r="C905" i="16"/>
  <c r="C906" i="16"/>
  <c r="C907" i="16"/>
  <c r="C908" i="16"/>
  <c r="C909" i="16"/>
  <c r="C910" i="16"/>
  <c r="C911" i="16"/>
  <c r="C912" i="16"/>
  <c r="C913" i="16"/>
  <c r="C914" i="16"/>
  <c r="C915" i="16"/>
  <c r="C916" i="16"/>
  <c r="C917" i="16"/>
  <c r="C918" i="16"/>
  <c r="C919" i="16"/>
  <c r="C920" i="16"/>
  <c r="C921" i="16"/>
  <c r="C922" i="16"/>
  <c r="C923" i="16"/>
  <c r="C924" i="16"/>
  <c r="C925" i="16"/>
  <c r="C926" i="16"/>
  <c r="C927" i="16"/>
  <c r="C928" i="16"/>
  <c r="C929" i="16"/>
  <c r="C930" i="16"/>
  <c r="C931" i="16"/>
  <c r="C932" i="16"/>
  <c r="C933" i="16"/>
  <c r="C934" i="16"/>
  <c r="C935" i="16"/>
  <c r="C936" i="16"/>
  <c r="C937" i="16"/>
  <c r="C938" i="16"/>
  <c r="C939" i="16"/>
  <c r="C940" i="16"/>
  <c r="C941" i="16"/>
  <c r="C942" i="16"/>
  <c r="C943" i="16"/>
  <c r="C944" i="16"/>
  <c r="C945" i="16"/>
  <c r="C946" i="16"/>
  <c r="C947" i="16"/>
  <c r="C948" i="16"/>
  <c r="C949" i="16"/>
  <c r="C950" i="16"/>
  <c r="C951" i="16"/>
  <c r="C952" i="16"/>
  <c r="C953" i="16"/>
  <c r="C954" i="16"/>
  <c r="C955" i="16"/>
  <c r="C956" i="16"/>
  <c r="C957" i="16"/>
  <c r="C958" i="16"/>
  <c r="C959" i="16"/>
  <c r="C960" i="16"/>
  <c r="C961" i="16"/>
  <c r="C962" i="16"/>
  <c r="C963" i="16"/>
  <c r="C964" i="16"/>
  <c r="C965" i="16"/>
  <c r="C966" i="16"/>
  <c r="C967" i="16"/>
  <c r="C968" i="16"/>
  <c r="C969" i="16"/>
  <c r="C970" i="16"/>
  <c r="C971" i="16"/>
  <c r="C972" i="16"/>
  <c r="C973" i="16"/>
  <c r="C974" i="16"/>
  <c r="C975" i="16"/>
  <c r="C976" i="16"/>
  <c r="C977" i="16"/>
  <c r="C978" i="16"/>
  <c r="C979" i="16"/>
  <c r="C980" i="16"/>
  <c r="C981" i="16"/>
  <c r="C982" i="16"/>
  <c r="C983" i="16"/>
  <c r="C984" i="16"/>
  <c r="C985" i="16"/>
  <c r="C986" i="16"/>
  <c r="C987" i="16"/>
  <c r="C988" i="16"/>
  <c r="C989" i="16"/>
  <c r="C990" i="16"/>
  <c r="C991" i="16"/>
  <c r="C992" i="16"/>
  <c r="C993" i="16"/>
  <c r="C994" i="16"/>
  <c r="C995" i="16"/>
  <c r="C996" i="16"/>
  <c r="C997" i="16"/>
  <c r="C998" i="16"/>
  <c r="C999" i="16"/>
  <c r="C1000" i="16"/>
  <c r="C1001" i="16"/>
  <c r="C24" i="23" l="1"/>
  <c r="C25" i="23" s="1"/>
  <c r="D16" i="23"/>
  <c r="R5" i="22"/>
  <c r="R6" i="22"/>
  <c r="R7" i="22"/>
  <c r="S7" i="22"/>
  <c r="R4" i="22"/>
  <c r="S6" i="22"/>
  <c r="S4" i="22"/>
  <c r="S5" i="22"/>
  <c r="A6" i="20"/>
  <c r="A5" i="20"/>
  <c r="A4" i="20"/>
  <c r="A3" i="20"/>
  <c r="D2" i="20"/>
  <c r="E6" i="20" s="1"/>
  <c r="A2" i="20"/>
  <c r="A4" i="18"/>
  <c r="A5" i="18" s="1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670" i="18" s="1"/>
  <c r="A671" i="18" s="1"/>
  <c r="A672" i="18" s="1"/>
  <c r="A673" i="18" s="1"/>
  <c r="A674" i="18" s="1"/>
  <c r="A675" i="18" s="1"/>
  <c r="A676" i="18" s="1"/>
  <c r="A677" i="18" s="1"/>
  <c r="A678" i="18" s="1"/>
  <c r="A679" i="18" s="1"/>
  <c r="A680" i="18" s="1"/>
  <c r="A681" i="18" s="1"/>
  <c r="A682" i="18" s="1"/>
  <c r="A683" i="18" s="1"/>
  <c r="A684" i="18" s="1"/>
  <c r="A685" i="18" s="1"/>
  <c r="A686" i="18" s="1"/>
  <c r="A687" i="18" s="1"/>
  <c r="A688" i="18" s="1"/>
  <c r="A689" i="18" s="1"/>
  <c r="A690" i="18" s="1"/>
  <c r="A691" i="18" s="1"/>
  <c r="A692" i="18" s="1"/>
  <c r="A693" i="18" s="1"/>
  <c r="A694" i="18" s="1"/>
  <c r="A695" i="18" s="1"/>
  <c r="A696" i="18" s="1"/>
  <c r="A697" i="18" s="1"/>
  <c r="A698" i="18" s="1"/>
  <c r="A699" i="18" s="1"/>
  <c r="A700" i="18" s="1"/>
  <c r="A701" i="18" s="1"/>
  <c r="A702" i="18" s="1"/>
  <c r="A703" i="18" s="1"/>
  <c r="A704" i="18" s="1"/>
  <c r="A705" i="18" s="1"/>
  <c r="A706" i="18" s="1"/>
  <c r="A707" i="18" s="1"/>
  <c r="A708" i="18" s="1"/>
  <c r="A709" i="18" s="1"/>
  <c r="A710" i="18" s="1"/>
  <c r="A711" i="18" s="1"/>
  <c r="A712" i="18" s="1"/>
  <c r="A713" i="18" s="1"/>
  <c r="A714" i="18" s="1"/>
  <c r="A715" i="18" s="1"/>
  <c r="A716" i="18" s="1"/>
  <c r="A717" i="18" s="1"/>
  <c r="A718" i="18" s="1"/>
  <c r="A719" i="18" s="1"/>
  <c r="A720" i="18" s="1"/>
  <c r="A721" i="18" s="1"/>
  <c r="A722" i="18" s="1"/>
  <c r="A723" i="18" s="1"/>
  <c r="A724" i="18" s="1"/>
  <c r="A725" i="18" s="1"/>
  <c r="A726" i="18" s="1"/>
  <c r="A727" i="18" s="1"/>
  <c r="A728" i="18" s="1"/>
  <c r="A729" i="18" s="1"/>
  <c r="A730" i="18" s="1"/>
  <c r="A731" i="18" s="1"/>
  <c r="A732" i="18" s="1"/>
  <c r="A733" i="18" s="1"/>
  <c r="A734" i="18" s="1"/>
  <c r="A735" i="18" s="1"/>
  <c r="A736" i="18" s="1"/>
  <c r="A737" i="18" s="1"/>
  <c r="A738" i="18" s="1"/>
  <c r="A739" i="18" s="1"/>
  <c r="A740" i="18" s="1"/>
  <c r="A741" i="18" s="1"/>
  <c r="A742" i="18" s="1"/>
  <c r="A743" i="18" s="1"/>
  <c r="A744" i="18" s="1"/>
  <c r="A745" i="18" s="1"/>
  <c r="A746" i="18" s="1"/>
  <c r="A747" i="18" s="1"/>
  <c r="A748" i="18" s="1"/>
  <c r="A749" i="18" s="1"/>
  <c r="A750" i="18" s="1"/>
  <c r="A751" i="18" s="1"/>
  <c r="A752" i="18" s="1"/>
  <c r="A753" i="18" s="1"/>
  <c r="A754" i="18" s="1"/>
  <c r="A755" i="18" s="1"/>
  <c r="A756" i="18" s="1"/>
  <c r="A757" i="18" s="1"/>
  <c r="A758" i="18" s="1"/>
  <c r="A759" i="18" s="1"/>
  <c r="A760" i="18" s="1"/>
  <c r="A761" i="18" s="1"/>
  <c r="A762" i="18" s="1"/>
  <c r="A763" i="18" s="1"/>
  <c r="A764" i="18" s="1"/>
  <c r="A765" i="18" s="1"/>
  <c r="A766" i="18" s="1"/>
  <c r="A767" i="18" s="1"/>
  <c r="A768" i="18" s="1"/>
  <c r="A769" i="18" s="1"/>
  <c r="A770" i="18" s="1"/>
  <c r="A771" i="18" s="1"/>
  <c r="A772" i="18" s="1"/>
  <c r="A773" i="18" s="1"/>
  <c r="A774" i="18" s="1"/>
  <c r="A775" i="18" s="1"/>
  <c r="A776" i="18" s="1"/>
  <c r="A777" i="18" s="1"/>
  <c r="A778" i="18" s="1"/>
  <c r="A779" i="18" s="1"/>
  <c r="A780" i="18" s="1"/>
  <c r="A781" i="18" s="1"/>
  <c r="A782" i="18" s="1"/>
  <c r="A783" i="18" s="1"/>
  <c r="A784" i="18" s="1"/>
  <c r="A785" i="18" s="1"/>
  <c r="A786" i="18" s="1"/>
  <c r="A787" i="18" s="1"/>
  <c r="A788" i="18" s="1"/>
  <c r="A789" i="18" s="1"/>
  <c r="A790" i="18" s="1"/>
  <c r="A791" i="18" s="1"/>
  <c r="A792" i="18" s="1"/>
  <c r="A793" i="18" s="1"/>
  <c r="A794" i="18" s="1"/>
  <c r="A795" i="18" s="1"/>
  <c r="A796" i="18" s="1"/>
  <c r="A797" i="18" s="1"/>
  <c r="A798" i="18" s="1"/>
  <c r="A799" i="18" s="1"/>
  <c r="A800" i="18" s="1"/>
  <c r="A801" i="18" s="1"/>
  <c r="A802" i="18" s="1"/>
  <c r="A803" i="18" s="1"/>
  <c r="A804" i="18" s="1"/>
  <c r="A805" i="18" s="1"/>
  <c r="A806" i="18" s="1"/>
  <c r="A807" i="18" s="1"/>
  <c r="A808" i="18" s="1"/>
  <c r="A809" i="18" s="1"/>
  <c r="A810" i="18" s="1"/>
  <c r="A811" i="18" s="1"/>
  <c r="A812" i="18" s="1"/>
  <c r="A813" i="18" s="1"/>
  <c r="A814" i="18" s="1"/>
  <c r="A815" i="18" s="1"/>
  <c r="A816" i="18" s="1"/>
  <c r="A817" i="18" s="1"/>
  <c r="A818" i="18" s="1"/>
  <c r="A819" i="18" s="1"/>
  <c r="A820" i="18" s="1"/>
  <c r="A821" i="18" s="1"/>
  <c r="A822" i="18" s="1"/>
  <c r="A823" i="18" s="1"/>
  <c r="A824" i="18" s="1"/>
  <c r="A825" i="18" s="1"/>
  <c r="A826" i="18" s="1"/>
  <c r="A827" i="18" s="1"/>
  <c r="A828" i="18" s="1"/>
  <c r="A829" i="18" s="1"/>
  <c r="A830" i="18" s="1"/>
  <c r="A831" i="18" s="1"/>
  <c r="A832" i="18" s="1"/>
  <c r="A833" i="18" s="1"/>
  <c r="A834" i="18" s="1"/>
  <c r="A835" i="18" s="1"/>
  <c r="A836" i="18" s="1"/>
  <c r="A837" i="18" s="1"/>
  <c r="A838" i="18" s="1"/>
  <c r="A839" i="18" s="1"/>
  <c r="A840" i="18" s="1"/>
  <c r="A841" i="18" s="1"/>
  <c r="A842" i="18" s="1"/>
  <c r="A843" i="18" s="1"/>
  <c r="A844" i="18" s="1"/>
  <c r="A845" i="18" s="1"/>
  <c r="A846" i="18" s="1"/>
  <c r="A847" i="18" s="1"/>
  <c r="A848" i="18" s="1"/>
  <c r="A849" i="18" s="1"/>
  <c r="A850" i="18" s="1"/>
  <c r="A851" i="18" s="1"/>
  <c r="A852" i="18" s="1"/>
  <c r="A853" i="18" s="1"/>
  <c r="A854" i="18" s="1"/>
  <c r="A855" i="18" s="1"/>
  <c r="A856" i="18" s="1"/>
  <c r="A857" i="18" s="1"/>
  <c r="A858" i="18" s="1"/>
  <c r="A859" i="18" s="1"/>
  <c r="A860" i="18" s="1"/>
  <c r="A861" i="18" s="1"/>
  <c r="A862" i="18" s="1"/>
  <c r="A863" i="18" s="1"/>
  <c r="A864" i="18" s="1"/>
  <c r="A865" i="18" s="1"/>
  <c r="A866" i="18" s="1"/>
  <c r="A867" i="18" s="1"/>
  <c r="A868" i="18" s="1"/>
  <c r="A869" i="18" s="1"/>
  <c r="A870" i="18" s="1"/>
  <c r="A871" i="18" s="1"/>
  <c r="A872" i="18" s="1"/>
  <c r="A873" i="18" s="1"/>
  <c r="A874" i="18" s="1"/>
  <c r="A875" i="18" s="1"/>
  <c r="A876" i="18" s="1"/>
  <c r="A877" i="18" s="1"/>
  <c r="A878" i="18" s="1"/>
  <c r="A879" i="18" s="1"/>
  <c r="A880" i="18" s="1"/>
  <c r="A881" i="18" s="1"/>
  <c r="A882" i="18" s="1"/>
  <c r="A883" i="18" s="1"/>
  <c r="A884" i="18" s="1"/>
  <c r="A885" i="18" s="1"/>
  <c r="A886" i="18" s="1"/>
  <c r="A887" i="18" s="1"/>
  <c r="A888" i="18" s="1"/>
  <c r="A889" i="18" s="1"/>
  <c r="A890" i="18" s="1"/>
  <c r="A891" i="18" s="1"/>
  <c r="A892" i="18" s="1"/>
  <c r="A893" i="18" s="1"/>
  <c r="A894" i="18" s="1"/>
  <c r="A895" i="18" s="1"/>
  <c r="A896" i="18" s="1"/>
  <c r="A897" i="18" s="1"/>
  <c r="A898" i="18" s="1"/>
  <c r="A899" i="18" s="1"/>
  <c r="A900" i="18" s="1"/>
  <c r="A901" i="18" s="1"/>
  <c r="A902" i="18" s="1"/>
  <c r="A903" i="18" s="1"/>
  <c r="A904" i="18" s="1"/>
  <c r="A905" i="18" s="1"/>
  <c r="A906" i="18" s="1"/>
  <c r="A907" i="18" s="1"/>
  <c r="A908" i="18" s="1"/>
  <c r="A909" i="18" s="1"/>
  <c r="A910" i="18" s="1"/>
  <c r="A911" i="18" s="1"/>
  <c r="A912" i="18" s="1"/>
  <c r="A913" i="18" s="1"/>
  <c r="A914" i="18" s="1"/>
  <c r="A915" i="18" s="1"/>
  <c r="A916" i="18" s="1"/>
  <c r="A917" i="18" s="1"/>
  <c r="A918" i="18" s="1"/>
  <c r="A919" i="18" s="1"/>
  <c r="A920" i="18" s="1"/>
  <c r="A921" i="18" s="1"/>
  <c r="A922" i="18" s="1"/>
  <c r="A923" i="18" s="1"/>
  <c r="A924" i="18" s="1"/>
  <c r="A925" i="18" s="1"/>
  <c r="A926" i="18" s="1"/>
  <c r="A927" i="18" s="1"/>
  <c r="A928" i="18" s="1"/>
  <c r="A929" i="18" s="1"/>
  <c r="A930" i="18" s="1"/>
  <c r="A931" i="18" s="1"/>
  <c r="A932" i="18" s="1"/>
  <c r="A933" i="18" s="1"/>
  <c r="A934" i="18" s="1"/>
  <c r="A935" i="18" s="1"/>
  <c r="A936" i="18" s="1"/>
  <c r="A937" i="18" s="1"/>
  <c r="A938" i="18" s="1"/>
  <c r="A939" i="18" s="1"/>
  <c r="A940" i="18" s="1"/>
  <c r="A941" i="18" s="1"/>
  <c r="A942" i="18" s="1"/>
  <c r="A943" i="18" s="1"/>
  <c r="A944" i="18" s="1"/>
  <c r="A945" i="18" s="1"/>
  <c r="A946" i="18" s="1"/>
  <c r="A947" i="18" s="1"/>
  <c r="A948" i="18" s="1"/>
  <c r="A949" i="18" s="1"/>
  <c r="A950" i="18" s="1"/>
  <c r="A951" i="18" s="1"/>
  <c r="A952" i="18" s="1"/>
  <c r="A953" i="18" s="1"/>
  <c r="A954" i="18" s="1"/>
  <c r="A955" i="18" s="1"/>
  <c r="A956" i="18" s="1"/>
  <c r="A957" i="18" s="1"/>
  <c r="A958" i="18" s="1"/>
  <c r="A959" i="18" s="1"/>
  <c r="A960" i="18" s="1"/>
  <c r="A961" i="18" s="1"/>
  <c r="A962" i="18" s="1"/>
  <c r="A963" i="18" s="1"/>
  <c r="A964" i="18" s="1"/>
  <c r="A965" i="18" s="1"/>
  <c r="A966" i="18" s="1"/>
  <c r="A967" i="18" s="1"/>
  <c r="A968" i="18" s="1"/>
  <c r="A969" i="18" s="1"/>
  <c r="A970" i="18" s="1"/>
  <c r="A971" i="18" s="1"/>
  <c r="A972" i="18" s="1"/>
  <c r="A973" i="18" s="1"/>
  <c r="A974" i="18" s="1"/>
  <c r="A975" i="18" s="1"/>
  <c r="A976" i="18" s="1"/>
  <c r="A977" i="18" s="1"/>
  <c r="A978" i="18" s="1"/>
  <c r="A979" i="18" s="1"/>
  <c r="A980" i="18" s="1"/>
  <c r="A981" i="18" s="1"/>
  <c r="A982" i="18" s="1"/>
  <c r="A983" i="18" s="1"/>
  <c r="A984" i="18" s="1"/>
  <c r="A985" i="18" s="1"/>
  <c r="A986" i="18" s="1"/>
  <c r="A987" i="18" s="1"/>
  <c r="A988" i="18" s="1"/>
  <c r="A989" i="18" s="1"/>
  <c r="A990" i="18" s="1"/>
  <c r="A991" i="18" s="1"/>
  <c r="A992" i="18" s="1"/>
  <c r="A993" i="18" s="1"/>
  <c r="A994" i="18" s="1"/>
  <c r="A995" i="18" s="1"/>
  <c r="A996" i="18" s="1"/>
  <c r="A997" i="18" s="1"/>
  <c r="A998" i="18" s="1"/>
  <c r="A999" i="18" s="1"/>
  <c r="A1000" i="18" s="1"/>
  <c r="A1001" i="18" s="1"/>
  <c r="S3" i="18"/>
  <c r="R3" i="18"/>
  <c r="A3" i="18"/>
  <c r="F1001" i="17"/>
  <c r="E1001" i="17"/>
  <c r="D1001" i="17"/>
  <c r="C1001" i="17"/>
  <c r="B1001" i="17"/>
  <c r="F1000" i="17"/>
  <c r="E1000" i="17"/>
  <c r="D1000" i="17"/>
  <c r="C1000" i="17"/>
  <c r="B1000" i="17"/>
  <c r="F999" i="17"/>
  <c r="E999" i="17"/>
  <c r="D999" i="17"/>
  <c r="C999" i="17"/>
  <c r="B999" i="17"/>
  <c r="F998" i="17"/>
  <c r="E998" i="17"/>
  <c r="D998" i="17"/>
  <c r="C998" i="17"/>
  <c r="B998" i="17"/>
  <c r="F997" i="17"/>
  <c r="E997" i="17"/>
  <c r="D997" i="17"/>
  <c r="C997" i="17"/>
  <c r="B997" i="17"/>
  <c r="F996" i="17"/>
  <c r="E996" i="17"/>
  <c r="D996" i="17"/>
  <c r="C996" i="17"/>
  <c r="B996" i="17"/>
  <c r="F995" i="17"/>
  <c r="E995" i="17"/>
  <c r="D995" i="17"/>
  <c r="C995" i="17"/>
  <c r="B995" i="17"/>
  <c r="F994" i="17"/>
  <c r="E994" i="17"/>
  <c r="D994" i="17"/>
  <c r="C994" i="17"/>
  <c r="B994" i="17"/>
  <c r="F993" i="17"/>
  <c r="E993" i="17"/>
  <c r="D993" i="17"/>
  <c r="C993" i="17"/>
  <c r="B993" i="17"/>
  <c r="F992" i="17"/>
  <c r="E992" i="17"/>
  <c r="D992" i="17"/>
  <c r="C992" i="17"/>
  <c r="B992" i="17"/>
  <c r="F991" i="17"/>
  <c r="E991" i="17"/>
  <c r="D991" i="17"/>
  <c r="C991" i="17"/>
  <c r="B991" i="17"/>
  <c r="F990" i="17"/>
  <c r="E990" i="17"/>
  <c r="D990" i="17"/>
  <c r="C990" i="17"/>
  <c r="B990" i="17"/>
  <c r="F989" i="17"/>
  <c r="E989" i="17"/>
  <c r="D989" i="17"/>
  <c r="C989" i="17"/>
  <c r="B989" i="17"/>
  <c r="F988" i="17"/>
  <c r="E988" i="17"/>
  <c r="D988" i="17"/>
  <c r="C988" i="17"/>
  <c r="B988" i="17"/>
  <c r="F987" i="17"/>
  <c r="E987" i="17"/>
  <c r="D987" i="17"/>
  <c r="C987" i="17"/>
  <c r="B987" i="17"/>
  <c r="F986" i="17"/>
  <c r="E986" i="17"/>
  <c r="D986" i="17"/>
  <c r="C986" i="17"/>
  <c r="B986" i="17"/>
  <c r="F985" i="17"/>
  <c r="E985" i="17"/>
  <c r="D985" i="17"/>
  <c r="C985" i="17"/>
  <c r="B985" i="17"/>
  <c r="F984" i="17"/>
  <c r="E984" i="17"/>
  <c r="D984" i="17"/>
  <c r="C984" i="17"/>
  <c r="B984" i="17"/>
  <c r="F983" i="17"/>
  <c r="E983" i="17"/>
  <c r="D983" i="17"/>
  <c r="C983" i="17"/>
  <c r="B983" i="17"/>
  <c r="F982" i="17"/>
  <c r="E982" i="17"/>
  <c r="D982" i="17"/>
  <c r="C982" i="17"/>
  <c r="B982" i="17"/>
  <c r="F981" i="17"/>
  <c r="E981" i="17"/>
  <c r="D981" i="17"/>
  <c r="C981" i="17"/>
  <c r="B981" i="17"/>
  <c r="F980" i="17"/>
  <c r="E980" i="17"/>
  <c r="D980" i="17"/>
  <c r="C980" i="17"/>
  <c r="B980" i="17"/>
  <c r="F979" i="17"/>
  <c r="E979" i="17"/>
  <c r="D979" i="17"/>
  <c r="C979" i="17"/>
  <c r="B979" i="17"/>
  <c r="F978" i="17"/>
  <c r="E978" i="17"/>
  <c r="D978" i="17"/>
  <c r="C978" i="17"/>
  <c r="B978" i="17"/>
  <c r="F977" i="17"/>
  <c r="E977" i="17"/>
  <c r="D977" i="17"/>
  <c r="C977" i="17"/>
  <c r="B977" i="17"/>
  <c r="F976" i="17"/>
  <c r="E976" i="17"/>
  <c r="D976" i="17"/>
  <c r="C976" i="17"/>
  <c r="B976" i="17"/>
  <c r="F975" i="17"/>
  <c r="E975" i="17"/>
  <c r="D975" i="17"/>
  <c r="C975" i="17"/>
  <c r="B975" i="17"/>
  <c r="F974" i="17"/>
  <c r="E974" i="17"/>
  <c r="D974" i="17"/>
  <c r="C974" i="17"/>
  <c r="B974" i="17"/>
  <c r="F973" i="17"/>
  <c r="E973" i="17"/>
  <c r="D973" i="17"/>
  <c r="C973" i="17"/>
  <c r="B973" i="17"/>
  <c r="F972" i="17"/>
  <c r="E972" i="17"/>
  <c r="D972" i="17"/>
  <c r="C972" i="17"/>
  <c r="B972" i="17"/>
  <c r="F971" i="17"/>
  <c r="E971" i="17"/>
  <c r="D971" i="17"/>
  <c r="C971" i="17"/>
  <c r="B971" i="17"/>
  <c r="F970" i="17"/>
  <c r="E970" i="17"/>
  <c r="D970" i="17"/>
  <c r="C970" i="17"/>
  <c r="B970" i="17"/>
  <c r="F969" i="17"/>
  <c r="E969" i="17"/>
  <c r="D969" i="17"/>
  <c r="C969" i="17"/>
  <c r="B969" i="17"/>
  <c r="F968" i="17"/>
  <c r="E968" i="17"/>
  <c r="D968" i="17"/>
  <c r="C968" i="17"/>
  <c r="B968" i="17"/>
  <c r="F967" i="17"/>
  <c r="E967" i="17"/>
  <c r="D967" i="17"/>
  <c r="C967" i="17"/>
  <c r="B967" i="17"/>
  <c r="F966" i="17"/>
  <c r="E966" i="17"/>
  <c r="D966" i="17"/>
  <c r="C966" i="17"/>
  <c r="B966" i="17"/>
  <c r="F965" i="17"/>
  <c r="E965" i="17"/>
  <c r="D965" i="17"/>
  <c r="C965" i="17"/>
  <c r="B965" i="17"/>
  <c r="F964" i="17"/>
  <c r="E964" i="17"/>
  <c r="D964" i="17"/>
  <c r="C964" i="17"/>
  <c r="B964" i="17"/>
  <c r="F963" i="17"/>
  <c r="E963" i="17"/>
  <c r="D963" i="17"/>
  <c r="C963" i="17"/>
  <c r="B963" i="17"/>
  <c r="F962" i="17"/>
  <c r="E962" i="17"/>
  <c r="D962" i="17"/>
  <c r="C962" i="17"/>
  <c r="B962" i="17"/>
  <c r="F961" i="17"/>
  <c r="E961" i="17"/>
  <c r="D961" i="17"/>
  <c r="C961" i="17"/>
  <c r="B961" i="17"/>
  <c r="F960" i="17"/>
  <c r="E960" i="17"/>
  <c r="D960" i="17"/>
  <c r="C960" i="17"/>
  <c r="B960" i="17"/>
  <c r="F959" i="17"/>
  <c r="E959" i="17"/>
  <c r="D959" i="17"/>
  <c r="C959" i="17"/>
  <c r="B959" i="17"/>
  <c r="F958" i="17"/>
  <c r="E958" i="17"/>
  <c r="D958" i="17"/>
  <c r="C958" i="17"/>
  <c r="B958" i="17"/>
  <c r="F957" i="17"/>
  <c r="E957" i="17"/>
  <c r="D957" i="17"/>
  <c r="C957" i="17"/>
  <c r="B957" i="17"/>
  <c r="F956" i="17"/>
  <c r="E956" i="17"/>
  <c r="D956" i="17"/>
  <c r="C956" i="17"/>
  <c r="B956" i="17"/>
  <c r="F955" i="17"/>
  <c r="E955" i="17"/>
  <c r="D955" i="17"/>
  <c r="C955" i="17"/>
  <c r="B955" i="17"/>
  <c r="F954" i="17"/>
  <c r="E954" i="17"/>
  <c r="D954" i="17"/>
  <c r="C954" i="17"/>
  <c r="B954" i="17"/>
  <c r="F953" i="17"/>
  <c r="E953" i="17"/>
  <c r="D953" i="17"/>
  <c r="C953" i="17"/>
  <c r="B953" i="17"/>
  <c r="F952" i="17"/>
  <c r="E952" i="17"/>
  <c r="D952" i="17"/>
  <c r="C952" i="17"/>
  <c r="B952" i="17"/>
  <c r="F951" i="17"/>
  <c r="E951" i="17"/>
  <c r="D951" i="17"/>
  <c r="C951" i="17"/>
  <c r="B951" i="17"/>
  <c r="F950" i="17"/>
  <c r="E950" i="17"/>
  <c r="D950" i="17"/>
  <c r="C950" i="17"/>
  <c r="B950" i="17"/>
  <c r="F949" i="17"/>
  <c r="E949" i="17"/>
  <c r="D949" i="17"/>
  <c r="C949" i="17"/>
  <c r="B949" i="17"/>
  <c r="F948" i="17"/>
  <c r="E948" i="17"/>
  <c r="D948" i="17"/>
  <c r="C948" i="17"/>
  <c r="B948" i="17"/>
  <c r="F947" i="17"/>
  <c r="E947" i="17"/>
  <c r="D947" i="17"/>
  <c r="C947" i="17"/>
  <c r="B947" i="17"/>
  <c r="F946" i="17"/>
  <c r="E946" i="17"/>
  <c r="D946" i="17"/>
  <c r="C946" i="17"/>
  <c r="B946" i="17"/>
  <c r="F945" i="17"/>
  <c r="E945" i="17"/>
  <c r="D945" i="17"/>
  <c r="C945" i="17"/>
  <c r="B945" i="17"/>
  <c r="F944" i="17"/>
  <c r="E944" i="17"/>
  <c r="D944" i="17"/>
  <c r="C944" i="17"/>
  <c r="B944" i="17"/>
  <c r="F943" i="17"/>
  <c r="E943" i="17"/>
  <c r="D943" i="17"/>
  <c r="C943" i="17"/>
  <c r="B943" i="17"/>
  <c r="F942" i="17"/>
  <c r="E942" i="17"/>
  <c r="D942" i="17"/>
  <c r="C942" i="17"/>
  <c r="B942" i="17"/>
  <c r="F941" i="17"/>
  <c r="E941" i="17"/>
  <c r="D941" i="17"/>
  <c r="C941" i="17"/>
  <c r="B941" i="17"/>
  <c r="F940" i="17"/>
  <c r="E940" i="17"/>
  <c r="D940" i="17"/>
  <c r="C940" i="17"/>
  <c r="B940" i="17"/>
  <c r="F939" i="17"/>
  <c r="E939" i="17"/>
  <c r="D939" i="17"/>
  <c r="C939" i="17"/>
  <c r="B939" i="17"/>
  <c r="F938" i="17"/>
  <c r="E938" i="17"/>
  <c r="D938" i="17"/>
  <c r="C938" i="17"/>
  <c r="B938" i="17"/>
  <c r="F937" i="17"/>
  <c r="E937" i="17"/>
  <c r="D937" i="17"/>
  <c r="C937" i="17"/>
  <c r="B937" i="17"/>
  <c r="F936" i="17"/>
  <c r="E936" i="17"/>
  <c r="D936" i="17"/>
  <c r="C936" i="17"/>
  <c r="B936" i="17"/>
  <c r="F935" i="17"/>
  <c r="E935" i="17"/>
  <c r="D935" i="17"/>
  <c r="C935" i="17"/>
  <c r="B935" i="17"/>
  <c r="F934" i="17"/>
  <c r="E934" i="17"/>
  <c r="D934" i="17"/>
  <c r="C934" i="17"/>
  <c r="B934" i="17"/>
  <c r="F933" i="17"/>
  <c r="E933" i="17"/>
  <c r="D933" i="17"/>
  <c r="C933" i="17"/>
  <c r="B933" i="17"/>
  <c r="F932" i="17"/>
  <c r="E932" i="17"/>
  <c r="D932" i="17"/>
  <c r="C932" i="17"/>
  <c r="B932" i="17"/>
  <c r="F931" i="17"/>
  <c r="E931" i="17"/>
  <c r="D931" i="17"/>
  <c r="C931" i="17"/>
  <c r="B931" i="17"/>
  <c r="F930" i="17"/>
  <c r="E930" i="17"/>
  <c r="D930" i="17"/>
  <c r="C930" i="17"/>
  <c r="B930" i="17"/>
  <c r="F929" i="17"/>
  <c r="E929" i="17"/>
  <c r="D929" i="17"/>
  <c r="C929" i="17"/>
  <c r="B929" i="17"/>
  <c r="F928" i="17"/>
  <c r="E928" i="17"/>
  <c r="D928" i="17"/>
  <c r="C928" i="17"/>
  <c r="B928" i="17"/>
  <c r="F927" i="17"/>
  <c r="E927" i="17"/>
  <c r="D927" i="17"/>
  <c r="C927" i="17"/>
  <c r="B927" i="17"/>
  <c r="F926" i="17"/>
  <c r="E926" i="17"/>
  <c r="D926" i="17"/>
  <c r="C926" i="17"/>
  <c r="B926" i="17"/>
  <c r="F925" i="17"/>
  <c r="E925" i="17"/>
  <c r="D925" i="17"/>
  <c r="C925" i="17"/>
  <c r="B925" i="17"/>
  <c r="F924" i="17"/>
  <c r="E924" i="17"/>
  <c r="D924" i="17"/>
  <c r="C924" i="17"/>
  <c r="B924" i="17"/>
  <c r="F923" i="17"/>
  <c r="E923" i="17"/>
  <c r="D923" i="17"/>
  <c r="C923" i="17"/>
  <c r="B923" i="17"/>
  <c r="F922" i="17"/>
  <c r="E922" i="17"/>
  <c r="D922" i="17"/>
  <c r="C922" i="17"/>
  <c r="B922" i="17"/>
  <c r="F921" i="17"/>
  <c r="E921" i="17"/>
  <c r="D921" i="17"/>
  <c r="C921" i="17"/>
  <c r="B921" i="17"/>
  <c r="F920" i="17"/>
  <c r="E920" i="17"/>
  <c r="D920" i="17"/>
  <c r="C920" i="17"/>
  <c r="B920" i="17"/>
  <c r="F919" i="17"/>
  <c r="E919" i="17"/>
  <c r="D919" i="17"/>
  <c r="C919" i="17"/>
  <c r="B919" i="17"/>
  <c r="F918" i="17"/>
  <c r="E918" i="17"/>
  <c r="D918" i="17"/>
  <c r="C918" i="17"/>
  <c r="B918" i="17"/>
  <c r="F917" i="17"/>
  <c r="E917" i="17"/>
  <c r="D917" i="17"/>
  <c r="C917" i="17"/>
  <c r="B917" i="17"/>
  <c r="F916" i="17"/>
  <c r="E916" i="17"/>
  <c r="D916" i="17"/>
  <c r="C916" i="17"/>
  <c r="B916" i="17"/>
  <c r="F915" i="17"/>
  <c r="E915" i="17"/>
  <c r="D915" i="17"/>
  <c r="C915" i="17"/>
  <c r="B915" i="17"/>
  <c r="F914" i="17"/>
  <c r="E914" i="17"/>
  <c r="D914" i="17"/>
  <c r="C914" i="17"/>
  <c r="B914" i="17"/>
  <c r="F913" i="17"/>
  <c r="E913" i="17"/>
  <c r="D913" i="17"/>
  <c r="C913" i="17"/>
  <c r="B913" i="17"/>
  <c r="F912" i="17"/>
  <c r="E912" i="17"/>
  <c r="D912" i="17"/>
  <c r="C912" i="17"/>
  <c r="B912" i="17"/>
  <c r="F911" i="17"/>
  <c r="E911" i="17"/>
  <c r="D911" i="17"/>
  <c r="C911" i="17"/>
  <c r="B911" i="17"/>
  <c r="F910" i="17"/>
  <c r="E910" i="17"/>
  <c r="D910" i="17"/>
  <c r="C910" i="17"/>
  <c r="B910" i="17"/>
  <c r="F909" i="17"/>
  <c r="E909" i="17"/>
  <c r="D909" i="17"/>
  <c r="C909" i="17"/>
  <c r="B909" i="17"/>
  <c r="F908" i="17"/>
  <c r="E908" i="17"/>
  <c r="D908" i="17"/>
  <c r="C908" i="17"/>
  <c r="B908" i="17"/>
  <c r="F907" i="17"/>
  <c r="E907" i="17"/>
  <c r="D907" i="17"/>
  <c r="C907" i="17"/>
  <c r="B907" i="17"/>
  <c r="F906" i="17"/>
  <c r="E906" i="17"/>
  <c r="D906" i="17"/>
  <c r="C906" i="17"/>
  <c r="B906" i="17"/>
  <c r="F905" i="17"/>
  <c r="E905" i="17"/>
  <c r="D905" i="17"/>
  <c r="C905" i="17"/>
  <c r="B905" i="17"/>
  <c r="F904" i="17"/>
  <c r="E904" i="17"/>
  <c r="D904" i="17"/>
  <c r="C904" i="17"/>
  <c r="B904" i="17"/>
  <c r="F903" i="17"/>
  <c r="E903" i="17"/>
  <c r="D903" i="17"/>
  <c r="C903" i="17"/>
  <c r="B903" i="17"/>
  <c r="F902" i="17"/>
  <c r="E902" i="17"/>
  <c r="D902" i="17"/>
  <c r="C902" i="17"/>
  <c r="B902" i="17"/>
  <c r="F901" i="17"/>
  <c r="E901" i="17"/>
  <c r="D901" i="17"/>
  <c r="C901" i="17"/>
  <c r="B901" i="17"/>
  <c r="F900" i="17"/>
  <c r="E900" i="17"/>
  <c r="D900" i="17"/>
  <c r="C900" i="17"/>
  <c r="B900" i="17"/>
  <c r="F899" i="17"/>
  <c r="E899" i="17"/>
  <c r="D899" i="17"/>
  <c r="C899" i="17"/>
  <c r="B899" i="17"/>
  <c r="F898" i="17"/>
  <c r="E898" i="17"/>
  <c r="D898" i="17"/>
  <c r="C898" i="17"/>
  <c r="B898" i="17"/>
  <c r="F897" i="17"/>
  <c r="E897" i="17"/>
  <c r="D897" i="17"/>
  <c r="C897" i="17"/>
  <c r="B897" i="17"/>
  <c r="F896" i="17"/>
  <c r="E896" i="17"/>
  <c r="D896" i="17"/>
  <c r="C896" i="17"/>
  <c r="B896" i="17"/>
  <c r="F895" i="17"/>
  <c r="E895" i="17"/>
  <c r="D895" i="17"/>
  <c r="C895" i="17"/>
  <c r="B895" i="17"/>
  <c r="F894" i="17"/>
  <c r="E894" i="17"/>
  <c r="D894" i="17"/>
  <c r="C894" i="17"/>
  <c r="B894" i="17"/>
  <c r="F893" i="17"/>
  <c r="E893" i="17"/>
  <c r="D893" i="17"/>
  <c r="C893" i="17"/>
  <c r="B893" i="17"/>
  <c r="F892" i="17"/>
  <c r="E892" i="17"/>
  <c r="D892" i="17"/>
  <c r="C892" i="17"/>
  <c r="B892" i="17"/>
  <c r="F891" i="17"/>
  <c r="E891" i="17"/>
  <c r="D891" i="17"/>
  <c r="C891" i="17"/>
  <c r="B891" i="17"/>
  <c r="F890" i="17"/>
  <c r="E890" i="17"/>
  <c r="D890" i="17"/>
  <c r="C890" i="17"/>
  <c r="B890" i="17"/>
  <c r="F889" i="17"/>
  <c r="E889" i="17"/>
  <c r="D889" i="17"/>
  <c r="C889" i="17"/>
  <c r="B889" i="17"/>
  <c r="F888" i="17"/>
  <c r="E888" i="17"/>
  <c r="D888" i="17"/>
  <c r="C888" i="17"/>
  <c r="B888" i="17"/>
  <c r="F887" i="17"/>
  <c r="E887" i="17"/>
  <c r="D887" i="17"/>
  <c r="C887" i="17"/>
  <c r="B887" i="17"/>
  <c r="F886" i="17"/>
  <c r="E886" i="17"/>
  <c r="D886" i="17"/>
  <c r="C886" i="17"/>
  <c r="B886" i="17"/>
  <c r="F885" i="17"/>
  <c r="E885" i="17"/>
  <c r="D885" i="17"/>
  <c r="C885" i="17"/>
  <c r="B885" i="17"/>
  <c r="F884" i="17"/>
  <c r="E884" i="17"/>
  <c r="D884" i="17"/>
  <c r="C884" i="17"/>
  <c r="B884" i="17"/>
  <c r="F883" i="17"/>
  <c r="E883" i="17"/>
  <c r="D883" i="17"/>
  <c r="C883" i="17"/>
  <c r="B883" i="17"/>
  <c r="F882" i="17"/>
  <c r="E882" i="17"/>
  <c r="D882" i="17"/>
  <c r="C882" i="17"/>
  <c r="B882" i="17"/>
  <c r="F881" i="17"/>
  <c r="E881" i="17"/>
  <c r="D881" i="17"/>
  <c r="C881" i="17"/>
  <c r="B881" i="17"/>
  <c r="F880" i="17"/>
  <c r="E880" i="17"/>
  <c r="D880" i="17"/>
  <c r="C880" i="17"/>
  <c r="B880" i="17"/>
  <c r="F879" i="17"/>
  <c r="E879" i="17"/>
  <c r="D879" i="17"/>
  <c r="C879" i="17"/>
  <c r="B879" i="17"/>
  <c r="F878" i="17"/>
  <c r="E878" i="17"/>
  <c r="D878" i="17"/>
  <c r="C878" i="17"/>
  <c r="B878" i="17"/>
  <c r="F877" i="17"/>
  <c r="E877" i="17"/>
  <c r="D877" i="17"/>
  <c r="C877" i="17"/>
  <c r="B877" i="17"/>
  <c r="F876" i="17"/>
  <c r="E876" i="17"/>
  <c r="D876" i="17"/>
  <c r="C876" i="17"/>
  <c r="B876" i="17"/>
  <c r="F875" i="17"/>
  <c r="E875" i="17"/>
  <c r="D875" i="17"/>
  <c r="C875" i="17"/>
  <c r="B875" i="17"/>
  <c r="F874" i="17"/>
  <c r="E874" i="17"/>
  <c r="D874" i="17"/>
  <c r="C874" i="17"/>
  <c r="B874" i="17"/>
  <c r="F873" i="17"/>
  <c r="E873" i="17"/>
  <c r="D873" i="17"/>
  <c r="C873" i="17"/>
  <c r="B873" i="17"/>
  <c r="F872" i="17"/>
  <c r="E872" i="17"/>
  <c r="D872" i="17"/>
  <c r="C872" i="17"/>
  <c r="B872" i="17"/>
  <c r="F871" i="17"/>
  <c r="E871" i="17"/>
  <c r="D871" i="17"/>
  <c r="C871" i="17"/>
  <c r="B871" i="17"/>
  <c r="F870" i="17"/>
  <c r="E870" i="17"/>
  <c r="D870" i="17"/>
  <c r="C870" i="17"/>
  <c r="B870" i="17"/>
  <c r="F869" i="17"/>
  <c r="E869" i="17"/>
  <c r="D869" i="17"/>
  <c r="C869" i="17"/>
  <c r="B869" i="17"/>
  <c r="F868" i="17"/>
  <c r="E868" i="17"/>
  <c r="D868" i="17"/>
  <c r="C868" i="17"/>
  <c r="B868" i="17"/>
  <c r="F867" i="17"/>
  <c r="E867" i="17"/>
  <c r="D867" i="17"/>
  <c r="C867" i="17"/>
  <c r="B867" i="17"/>
  <c r="F866" i="17"/>
  <c r="E866" i="17"/>
  <c r="D866" i="17"/>
  <c r="C866" i="17"/>
  <c r="B866" i="17"/>
  <c r="F865" i="17"/>
  <c r="E865" i="17"/>
  <c r="D865" i="17"/>
  <c r="C865" i="17"/>
  <c r="B865" i="17"/>
  <c r="F864" i="17"/>
  <c r="E864" i="17"/>
  <c r="D864" i="17"/>
  <c r="C864" i="17"/>
  <c r="B864" i="17"/>
  <c r="F863" i="17"/>
  <c r="E863" i="17"/>
  <c r="D863" i="17"/>
  <c r="C863" i="17"/>
  <c r="B863" i="17"/>
  <c r="F862" i="17"/>
  <c r="E862" i="17"/>
  <c r="D862" i="17"/>
  <c r="C862" i="17"/>
  <c r="B862" i="17"/>
  <c r="F861" i="17"/>
  <c r="E861" i="17"/>
  <c r="D861" i="17"/>
  <c r="C861" i="17"/>
  <c r="B861" i="17"/>
  <c r="F860" i="17"/>
  <c r="E860" i="17"/>
  <c r="D860" i="17"/>
  <c r="C860" i="17"/>
  <c r="B860" i="17"/>
  <c r="F859" i="17"/>
  <c r="E859" i="17"/>
  <c r="D859" i="17"/>
  <c r="C859" i="17"/>
  <c r="B859" i="17"/>
  <c r="F858" i="17"/>
  <c r="E858" i="17"/>
  <c r="D858" i="17"/>
  <c r="C858" i="17"/>
  <c r="B858" i="17"/>
  <c r="F857" i="17"/>
  <c r="E857" i="17"/>
  <c r="D857" i="17"/>
  <c r="C857" i="17"/>
  <c r="B857" i="17"/>
  <c r="F856" i="17"/>
  <c r="E856" i="17"/>
  <c r="D856" i="17"/>
  <c r="C856" i="17"/>
  <c r="B856" i="17"/>
  <c r="F855" i="17"/>
  <c r="E855" i="17"/>
  <c r="D855" i="17"/>
  <c r="C855" i="17"/>
  <c r="B855" i="17"/>
  <c r="F854" i="17"/>
  <c r="E854" i="17"/>
  <c r="D854" i="17"/>
  <c r="C854" i="17"/>
  <c r="B854" i="17"/>
  <c r="F853" i="17"/>
  <c r="E853" i="17"/>
  <c r="D853" i="17"/>
  <c r="C853" i="17"/>
  <c r="B853" i="17"/>
  <c r="F852" i="17"/>
  <c r="E852" i="17"/>
  <c r="D852" i="17"/>
  <c r="C852" i="17"/>
  <c r="B852" i="17"/>
  <c r="F851" i="17"/>
  <c r="E851" i="17"/>
  <c r="D851" i="17"/>
  <c r="C851" i="17"/>
  <c r="B851" i="17"/>
  <c r="F850" i="17"/>
  <c r="E850" i="17"/>
  <c r="D850" i="17"/>
  <c r="C850" i="17"/>
  <c r="B850" i="17"/>
  <c r="F849" i="17"/>
  <c r="E849" i="17"/>
  <c r="D849" i="17"/>
  <c r="C849" i="17"/>
  <c r="B849" i="17"/>
  <c r="F848" i="17"/>
  <c r="E848" i="17"/>
  <c r="D848" i="17"/>
  <c r="C848" i="17"/>
  <c r="B848" i="17"/>
  <c r="F847" i="17"/>
  <c r="E847" i="17"/>
  <c r="D847" i="17"/>
  <c r="C847" i="17"/>
  <c r="B847" i="17"/>
  <c r="F846" i="17"/>
  <c r="E846" i="17"/>
  <c r="D846" i="17"/>
  <c r="C846" i="17"/>
  <c r="B846" i="17"/>
  <c r="F845" i="17"/>
  <c r="E845" i="17"/>
  <c r="D845" i="17"/>
  <c r="C845" i="17"/>
  <c r="B845" i="17"/>
  <c r="F844" i="17"/>
  <c r="E844" i="17"/>
  <c r="D844" i="17"/>
  <c r="C844" i="17"/>
  <c r="B844" i="17"/>
  <c r="F843" i="17"/>
  <c r="E843" i="17"/>
  <c r="D843" i="17"/>
  <c r="C843" i="17"/>
  <c r="B843" i="17"/>
  <c r="F842" i="17"/>
  <c r="E842" i="17"/>
  <c r="D842" i="17"/>
  <c r="C842" i="17"/>
  <c r="B842" i="17"/>
  <c r="F841" i="17"/>
  <c r="E841" i="17"/>
  <c r="D841" i="17"/>
  <c r="C841" i="17"/>
  <c r="B841" i="17"/>
  <c r="F840" i="17"/>
  <c r="E840" i="17"/>
  <c r="D840" i="17"/>
  <c r="C840" i="17"/>
  <c r="B840" i="17"/>
  <c r="F839" i="17"/>
  <c r="E839" i="17"/>
  <c r="D839" i="17"/>
  <c r="C839" i="17"/>
  <c r="B839" i="17"/>
  <c r="F838" i="17"/>
  <c r="E838" i="17"/>
  <c r="D838" i="17"/>
  <c r="C838" i="17"/>
  <c r="B838" i="17"/>
  <c r="F837" i="17"/>
  <c r="E837" i="17"/>
  <c r="D837" i="17"/>
  <c r="C837" i="17"/>
  <c r="B837" i="17"/>
  <c r="F836" i="17"/>
  <c r="E836" i="17"/>
  <c r="D836" i="17"/>
  <c r="C836" i="17"/>
  <c r="B836" i="17"/>
  <c r="F835" i="17"/>
  <c r="E835" i="17"/>
  <c r="D835" i="17"/>
  <c r="C835" i="17"/>
  <c r="B835" i="17"/>
  <c r="F834" i="17"/>
  <c r="E834" i="17"/>
  <c r="D834" i="17"/>
  <c r="C834" i="17"/>
  <c r="B834" i="17"/>
  <c r="F833" i="17"/>
  <c r="E833" i="17"/>
  <c r="D833" i="17"/>
  <c r="C833" i="17"/>
  <c r="B833" i="17"/>
  <c r="F832" i="17"/>
  <c r="E832" i="17"/>
  <c r="D832" i="17"/>
  <c r="C832" i="17"/>
  <c r="B832" i="17"/>
  <c r="F831" i="17"/>
  <c r="E831" i="17"/>
  <c r="D831" i="17"/>
  <c r="C831" i="17"/>
  <c r="B831" i="17"/>
  <c r="F830" i="17"/>
  <c r="E830" i="17"/>
  <c r="D830" i="17"/>
  <c r="C830" i="17"/>
  <c r="B830" i="17"/>
  <c r="F829" i="17"/>
  <c r="E829" i="17"/>
  <c r="D829" i="17"/>
  <c r="C829" i="17"/>
  <c r="B829" i="17"/>
  <c r="F828" i="17"/>
  <c r="E828" i="17"/>
  <c r="D828" i="17"/>
  <c r="C828" i="17"/>
  <c r="B828" i="17"/>
  <c r="F827" i="17"/>
  <c r="E827" i="17"/>
  <c r="D827" i="17"/>
  <c r="C827" i="17"/>
  <c r="B827" i="17"/>
  <c r="F826" i="17"/>
  <c r="E826" i="17"/>
  <c r="D826" i="17"/>
  <c r="C826" i="17"/>
  <c r="B826" i="17"/>
  <c r="F825" i="17"/>
  <c r="E825" i="17"/>
  <c r="D825" i="17"/>
  <c r="C825" i="17"/>
  <c r="B825" i="17"/>
  <c r="F824" i="17"/>
  <c r="E824" i="17"/>
  <c r="D824" i="17"/>
  <c r="C824" i="17"/>
  <c r="B824" i="17"/>
  <c r="F823" i="17"/>
  <c r="E823" i="17"/>
  <c r="D823" i="17"/>
  <c r="C823" i="17"/>
  <c r="B823" i="17"/>
  <c r="F822" i="17"/>
  <c r="E822" i="17"/>
  <c r="D822" i="17"/>
  <c r="C822" i="17"/>
  <c r="B822" i="17"/>
  <c r="F821" i="17"/>
  <c r="E821" i="17"/>
  <c r="D821" i="17"/>
  <c r="C821" i="17"/>
  <c r="B821" i="17"/>
  <c r="F820" i="17"/>
  <c r="E820" i="17"/>
  <c r="D820" i="17"/>
  <c r="C820" i="17"/>
  <c r="B820" i="17"/>
  <c r="F819" i="17"/>
  <c r="E819" i="17"/>
  <c r="D819" i="17"/>
  <c r="C819" i="17"/>
  <c r="B819" i="17"/>
  <c r="F818" i="17"/>
  <c r="E818" i="17"/>
  <c r="D818" i="17"/>
  <c r="C818" i="17"/>
  <c r="B818" i="17"/>
  <c r="F817" i="17"/>
  <c r="E817" i="17"/>
  <c r="D817" i="17"/>
  <c r="C817" i="17"/>
  <c r="B817" i="17"/>
  <c r="F816" i="17"/>
  <c r="E816" i="17"/>
  <c r="D816" i="17"/>
  <c r="C816" i="17"/>
  <c r="B816" i="17"/>
  <c r="F815" i="17"/>
  <c r="E815" i="17"/>
  <c r="D815" i="17"/>
  <c r="C815" i="17"/>
  <c r="B815" i="17"/>
  <c r="F814" i="17"/>
  <c r="E814" i="17"/>
  <c r="D814" i="17"/>
  <c r="C814" i="17"/>
  <c r="B814" i="17"/>
  <c r="F813" i="17"/>
  <c r="E813" i="17"/>
  <c r="D813" i="17"/>
  <c r="C813" i="17"/>
  <c r="B813" i="17"/>
  <c r="F812" i="17"/>
  <c r="E812" i="17"/>
  <c r="D812" i="17"/>
  <c r="C812" i="17"/>
  <c r="B812" i="17"/>
  <c r="F811" i="17"/>
  <c r="E811" i="17"/>
  <c r="D811" i="17"/>
  <c r="C811" i="17"/>
  <c r="B811" i="17"/>
  <c r="F810" i="17"/>
  <c r="E810" i="17"/>
  <c r="D810" i="17"/>
  <c r="C810" i="17"/>
  <c r="B810" i="17"/>
  <c r="F809" i="17"/>
  <c r="E809" i="17"/>
  <c r="D809" i="17"/>
  <c r="C809" i="17"/>
  <c r="B809" i="17"/>
  <c r="F808" i="17"/>
  <c r="E808" i="17"/>
  <c r="D808" i="17"/>
  <c r="C808" i="17"/>
  <c r="B808" i="17"/>
  <c r="F807" i="17"/>
  <c r="E807" i="17"/>
  <c r="D807" i="17"/>
  <c r="C807" i="17"/>
  <c r="B807" i="17"/>
  <c r="F806" i="17"/>
  <c r="E806" i="17"/>
  <c r="D806" i="17"/>
  <c r="C806" i="17"/>
  <c r="B806" i="17"/>
  <c r="F805" i="17"/>
  <c r="E805" i="17"/>
  <c r="D805" i="17"/>
  <c r="C805" i="17"/>
  <c r="B805" i="17"/>
  <c r="F804" i="17"/>
  <c r="E804" i="17"/>
  <c r="D804" i="17"/>
  <c r="C804" i="17"/>
  <c r="B804" i="17"/>
  <c r="F803" i="17"/>
  <c r="E803" i="17"/>
  <c r="D803" i="17"/>
  <c r="C803" i="17"/>
  <c r="B803" i="17"/>
  <c r="F802" i="17"/>
  <c r="E802" i="17"/>
  <c r="D802" i="17"/>
  <c r="C802" i="17"/>
  <c r="B802" i="17"/>
  <c r="F801" i="17"/>
  <c r="E801" i="17"/>
  <c r="D801" i="17"/>
  <c r="C801" i="17"/>
  <c r="B801" i="17"/>
  <c r="F800" i="17"/>
  <c r="E800" i="17"/>
  <c r="D800" i="17"/>
  <c r="C800" i="17"/>
  <c r="B800" i="17"/>
  <c r="F799" i="17"/>
  <c r="E799" i="17"/>
  <c r="D799" i="17"/>
  <c r="C799" i="17"/>
  <c r="B799" i="17"/>
  <c r="F798" i="17"/>
  <c r="E798" i="17"/>
  <c r="D798" i="17"/>
  <c r="C798" i="17"/>
  <c r="B798" i="17"/>
  <c r="F797" i="17"/>
  <c r="E797" i="17"/>
  <c r="D797" i="17"/>
  <c r="C797" i="17"/>
  <c r="B797" i="17"/>
  <c r="F796" i="17"/>
  <c r="E796" i="17"/>
  <c r="D796" i="17"/>
  <c r="C796" i="17"/>
  <c r="B796" i="17"/>
  <c r="F795" i="17"/>
  <c r="E795" i="17"/>
  <c r="D795" i="17"/>
  <c r="C795" i="17"/>
  <c r="B795" i="17"/>
  <c r="F794" i="17"/>
  <c r="E794" i="17"/>
  <c r="D794" i="17"/>
  <c r="C794" i="17"/>
  <c r="B794" i="17"/>
  <c r="F793" i="17"/>
  <c r="E793" i="17"/>
  <c r="D793" i="17"/>
  <c r="C793" i="17"/>
  <c r="B793" i="17"/>
  <c r="F792" i="17"/>
  <c r="E792" i="17"/>
  <c r="D792" i="17"/>
  <c r="C792" i="17"/>
  <c r="B792" i="17"/>
  <c r="F791" i="17"/>
  <c r="E791" i="17"/>
  <c r="D791" i="17"/>
  <c r="C791" i="17"/>
  <c r="B791" i="17"/>
  <c r="F790" i="17"/>
  <c r="E790" i="17"/>
  <c r="D790" i="17"/>
  <c r="C790" i="17"/>
  <c r="B790" i="17"/>
  <c r="F789" i="17"/>
  <c r="E789" i="17"/>
  <c r="D789" i="17"/>
  <c r="C789" i="17"/>
  <c r="B789" i="17"/>
  <c r="F788" i="17"/>
  <c r="E788" i="17"/>
  <c r="D788" i="17"/>
  <c r="C788" i="17"/>
  <c r="B788" i="17"/>
  <c r="F787" i="17"/>
  <c r="E787" i="17"/>
  <c r="D787" i="17"/>
  <c r="C787" i="17"/>
  <c r="B787" i="17"/>
  <c r="F786" i="17"/>
  <c r="E786" i="17"/>
  <c r="D786" i="17"/>
  <c r="C786" i="17"/>
  <c r="B786" i="17"/>
  <c r="F785" i="17"/>
  <c r="E785" i="17"/>
  <c r="D785" i="17"/>
  <c r="C785" i="17"/>
  <c r="B785" i="17"/>
  <c r="F784" i="17"/>
  <c r="E784" i="17"/>
  <c r="D784" i="17"/>
  <c r="C784" i="17"/>
  <c r="B784" i="17"/>
  <c r="F783" i="17"/>
  <c r="E783" i="17"/>
  <c r="D783" i="17"/>
  <c r="C783" i="17"/>
  <c r="B783" i="17"/>
  <c r="F782" i="17"/>
  <c r="E782" i="17"/>
  <c r="D782" i="17"/>
  <c r="C782" i="17"/>
  <c r="B782" i="17"/>
  <c r="F781" i="17"/>
  <c r="E781" i="17"/>
  <c r="D781" i="17"/>
  <c r="C781" i="17"/>
  <c r="B781" i="17"/>
  <c r="F780" i="17"/>
  <c r="E780" i="17"/>
  <c r="D780" i="17"/>
  <c r="C780" i="17"/>
  <c r="B780" i="17"/>
  <c r="F779" i="17"/>
  <c r="E779" i="17"/>
  <c r="D779" i="17"/>
  <c r="C779" i="17"/>
  <c r="B779" i="17"/>
  <c r="F778" i="17"/>
  <c r="E778" i="17"/>
  <c r="D778" i="17"/>
  <c r="C778" i="17"/>
  <c r="B778" i="17"/>
  <c r="F777" i="17"/>
  <c r="E777" i="17"/>
  <c r="D777" i="17"/>
  <c r="C777" i="17"/>
  <c r="B777" i="17"/>
  <c r="F776" i="17"/>
  <c r="E776" i="17"/>
  <c r="D776" i="17"/>
  <c r="C776" i="17"/>
  <c r="B776" i="17"/>
  <c r="F775" i="17"/>
  <c r="E775" i="17"/>
  <c r="D775" i="17"/>
  <c r="C775" i="17"/>
  <c r="B775" i="17"/>
  <c r="F774" i="17"/>
  <c r="E774" i="17"/>
  <c r="D774" i="17"/>
  <c r="C774" i="17"/>
  <c r="B774" i="17"/>
  <c r="F773" i="17"/>
  <c r="E773" i="17"/>
  <c r="D773" i="17"/>
  <c r="C773" i="17"/>
  <c r="B773" i="17"/>
  <c r="F772" i="17"/>
  <c r="E772" i="17"/>
  <c r="D772" i="17"/>
  <c r="C772" i="17"/>
  <c r="B772" i="17"/>
  <c r="F771" i="17"/>
  <c r="E771" i="17"/>
  <c r="D771" i="17"/>
  <c r="C771" i="17"/>
  <c r="B771" i="17"/>
  <c r="F770" i="17"/>
  <c r="E770" i="17"/>
  <c r="D770" i="17"/>
  <c r="C770" i="17"/>
  <c r="B770" i="17"/>
  <c r="F769" i="17"/>
  <c r="E769" i="17"/>
  <c r="D769" i="17"/>
  <c r="C769" i="17"/>
  <c r="B769" i="17"/>
  <c r="F768" i="17"/>
  <c r="E768" i="17"/>
  <c r="D768" i="17"/>
  <c r="C768" i="17"/>
  <c r="B768" i="17"/>
  <c r="F767" i="17"/>
  <c r="E767" i="17"/>
  <c r="D767" i="17"/>
  <c r="C767" i="17"/>
  <c r="B767" i="17"/>
  <c r="F766" i="17"/>
  <c r="E766" i="17"/>
  <c r="D766" i="17"/>
  <c r="C766" i="17"/>
  <c r="B766" i="17"/>
  <c r="F765" i="17"/>
  <c r="E765" i="17"/>
  <c r="D765" i="17"/>
  <c r="C765" i="17"/>
  <c r="B765" i="17"/>
  <c r="F764" i="17"/>
  <c r="E764" i="17"/>
  <c r="D764" i="17"/>
  <c r="C764" i="17"/>
  <c r="B764" i="17"/>
  <c r="F763" i="17"/>
  <c r="E763" i="17"/>
  <c r="D763" i="17"/>
  <c r="C763" i="17"/>
  <c r="B763" i="17"/>
  <c r="F762" i="17"/>
  <c r="E762" i="17"/>
  <c r="D762" i="17"/>
  <c r="C762" i="17"/>
  <c r="B762" i="17"/>
  <c r="F761" i="17"/>
  <c r="E761" i="17"/>
  <c r="D761" i="17"/>
  <c r="C761" i="17"/>
  <c r="B761" i="17"/>
  <c r="F760" i="17"/>
  <c r="E760" i="17"/>
  <c r="D760" i="17"/>
  <c r="C760" i="17"/>
  <c r="B760" i="17"/>
  <c r="F759" i="17"/>
  <c r="E759" i="17"/>
  <c r="D759" i="17"/>
  <c r="C759" i="17"/>
  <c r="B759" i="17"/>
  <c r="F758" i="17"/>
  <c r="E758" i="17"/>
  <c r="D758" i="17"/>
  <c r="C758" i="17"/>
  <c r="B758" i="17"/>
  <c r="F757" i="17"/>
  <c r="E757" i="17"/>
  <c r="D757" i="17"/>
  <c r="C757" i="17"/>
  <c r="B757" i="17"/>
  <c r="F756" i="17"/>
  <c r="E756" i="17"/>
  <c r="D756" i="17"/>
  <c r="C756" i="17"/>
  <c r="B756" i="17"/>
  <c r="F755" i="17"/>
  <c r="E755" i="17"/>
  <c r="D755" i="17"/>
  <c r="C755" i="17"/>
  <c r="B755" i="17"/>
  <c r="F754" i="17"/>
  <c r="E754" i="17"/>
  <c r="D754" i="17"/>
  <c r="C754" i="17"/>
  <c r="B754" i="17"/>
  <c r="F753" i="17"/>
  <c r="E753" i="17"/>
  <c r="D753" i="17"/>
  <c r="C753" i="17"/>
  <c r="B753" i="17"/>
  <c r="F752" i="17"/>
  <c r="E752" i="17"/>
  <c r="D752" i="17"/>
  <c r="C752" i="17"/>
  <c r="B752" i="17"/>
  <c r="F751" i="17"/>
  <c r="E751" i="17"/>
  <c r="D751" i="17"/>
  <c r="C751" i="17"/>
  <c r="B751" i="17"/>
  <c r="F750" i="17"/>
  <c r="E750" i="17"/>
  <c r="D750" i="17"/>
  <c r="C750" i="17"/>
  <c r="B750" i="17"/>
  <c r="F749" i="17"/>
  <c r="E749" i="17"/>
  <c r="D749" i="17"/>
  <c r="C749" i="17"/>
  <c r="B749" i="17"/>
  <c r="F748" i="17"/>
  <c r="E748" i="17"/>
  <c r="D748" i="17"/>
  <c r="C748" i="17"/>
  <c r="B748" i="17"/>
  <c r="F747" i="17"/>
  <c r="E747" i="17"/>
  <c r="D747" i="17"/>
  <c r="C747" i="17"/>
  <c r="B747" i="17"/>
  <c r="F746" i="17"/>
  <c r="E746" i="17"/>
  <c r="D746" i="17"/>
  <c r="C746" i="17"/>
  <c r="B746" i="17"/>
  <c r="F745" i="17"/>
  <c r="E745" i="17"/>
  <c r="D745" i="17"/>
  <c r="C745" i="17"/>
  <c r="B745" i="17"/>
  <c r="F744" i="17"/>
  <c r="E744" i="17"/>
  <c r="D744" i="17"/>
  <c r="C744" i="17"/>
  <c r="B744" i="17"/>
  <c r="F743" i="17"/>
  <c r="E743" i="17"/>
  <c r="D743" i="17"/>
  <c r="C743" i="17"/>
  <c r="B743" i="17"/>
  <c r="F742" i="17"/>
  <c r="E742" i="17"/>
  <c r="D742" i="17"/>
  <c r="C742" i="17"/>
  <c r="B742" i="17"/>
  <c r="F741" i="17"/>
  <c r="E741" i="17"/>
  <c r="D741" i="17"/>
  <c r="C741" i="17"/>
  <c r="B741" i="17"/>
  <c r="F740" i="17"/>
  <c r="E740" i="17"/>
  <c r="D740" i="17"/>
  <c r="C740" i="17"/>
  <c r="B740" i="17"/>
  <c r="F739" i="17"/>
  <c r="E739" i="17"/>
  <c r="D739" i="17"/>
  <c r="C739" i="17"/>
  <c r="B739" i="17"/>
  <c r="F738" i="17"/>
  <c r="E738" i="17"/>
  <c r="D738" i="17"/>
  <c r="C738" i="17"/>
  <c r="B738" i="17"/>
  <c r="F737" i="17"/>
  <c r="E737" i="17"/>
  <c r="D737" i="17"/>
  <c r="C737" i="17"/>
  <c r="B737" i="17"/>
  <c r="F736" i="17"/>
  <c r="E736" i="17"/>
  <c r="D736" i="17"/>
  <c r="C736" i="17"/>
  <c r="B736" i="17"/>
  <c r="F735" i="17"/>
  <c r="E735" i="17"/>
  <c r="D735" i="17"/>
  <c r="C735" i="17"/>
  <c r="B735" i="17"/>
  <c r="F734" i="17"/>
  <c r="E734" i="17"/>
  <c r="D734" i="17"/>
  <c r="C734" i="17"/>
  <c r="B734" i="17"/>
  <c r="F733" i="17"/>
  <c r="E733" i="17"/>
  <c r="D733" i="17"/>
  <c r="C733" i="17"/>
  <c r="B733" i="17"/>
  <c r="F732" i="17"/>
  <c r="E732" i="17"/>
  <c r="D732" i="17"/>
  <c r="C732" i="17"/>
  <c r="B732" i="17"/>
  <c r="F731" i="17"/>
  <c r="E731" i="17"/>
  <c r="D731" i="17"/>
  <c r="C731" i="17"/>
  <c r="B731" i="17"/>
  <c r="F730" i="17"/>
  <c r="E730" i="17"/>
  <c r="D730" i="17"/>
  <c r="C730" i="17"/>
  <c r="B730" i="17"/>
  <c r="F729" i="17"/>
  <c r="E729" i="17"/>
  <c r="D729" i="17"/>
  <c r="C729" i="17"/>
  <c r="B729" i="17"/>
  <c r="F728" i="17"/>
  <c r="E728" i="17"/>
  <c r="D728" i="17"/>
  <c r="C728" i="17"/>
  <c r="B728" i="17"/>
  <c r="F727" i="17"/>
  <c r="E727" i="17"/>
  <c r="D727" i="17"/>
  <c r="C727" i="17"/>
  <c r="B727" i="17"/>
  <c r="F726" i="17"/>
  <c r="E726" i="17"/>
  <c r="D726" i="17"/>
  <c r="C726" i="17"/>
  <c r="B726" i="17"/>
  <c r="F725" i="17"/>
  <c r="E725" i="17"/>
  <c r="D725" i="17"/>
  <c r="C725" i="17"/>
  <c r="B725" i="17"/>
  <c r="F724" i="17"/>
  <c r="E724" i="17"/>
  <c r="D724" i="17"/>
  <c r="C724" i="17"/>
  <c r="B724" i="17"/>
  <c r="F723" i="17"/>
  <c r="E723" i="17"/>
  <c r="D723" i="17"/>
  <c r="C723" i="17"/>
  <c r="B723" i="17"/>
  <c r="F722" i="17"/>
  <c r="E722" i="17"/>
  <c r="D722" i="17"/>
  <c r="C722" i="17"/>
  <c r="B722" i="17"/>
  <c r="F721" i="17"/>
  <c r="E721" i="17"/>
  <c r="D721" i="17"/>
  <c r="C721" i="17"/>
  <c r="B721" i="17"/>
  <c r="F720" i="17"/>
  <c r="E720" i="17"/>
  <c r="D720" i="17"/>
  <c r="C720" i="17"/>
  <c r="B720" i="17"/>
  <c r="F719" i="17"/>
  <c r="E719" i="17"/>
  <c r="D719" i="17"/>
  <c r="C719" i="17"/>
  <c r="B719" i="17"/>
  <c r="F718" i="17"/>
  <c r="E718" i="17"/>
  <c r="D718" i="17"/>
  <c r="C718" i="17"/>
  <c r="B718" i="17"/>
  <c r="F717" i="17"/>
  <c r="E717" i="17"/>
  <c r="D717" i="17"/>
  <c r="C717" i="17"/>
  <c r="B717" i="17"/>
  <c r="F716" i="17"/>
  <c r="E716" i="17"/>
  <c r="D716" i="17"/>
  <c r="C716" i="17"/>
  <c r="B716" i="17"/>
  <c r="F715" i="17"/>
  <c r="E715" i="17"/>
  <c r="D715" i="17"/>
  <c r="C715" i="17"/>
  <c r="B715" i="17"/>
  <c r="F714" i="17"/>
  <c r="E714" i="17"/>
  <c r="D714" i="17"/>
  <c r="C714" i="17"/>
  <c r="B714" i="17"/>
  <c r="F713" i="17"/>
  <c r="E713" i="17"/>
  <c r="D713" i="17"/>
  <c r="C713" i="17"/>
  <c r="B713" i="17"/>
  <c r="F712" i="17"/>
  <c r="E712" i="17"/>
  <c r="D712" i="17"/>
  <c r="C712" i="17"/>
  <c r="B712" i="17"/>
  <c r="F711" i="17"/>
  <c r="E711" i="17"/>
  <c r="D711" i="17"/>
  <c r="C711" i="17"/>
  <c r="B711" i="17"/>
  <c r="F710" i="17"/>
  <c r="E710" i="17"/>
  <c r="D710" i="17"/>
  <c r="C710" i="17"/>
  <c r="B710" i="17"/>
  <c r="F709" i="17"/>
  <c r="E709" i="17"/>
  <c r="D709" i="17"/>
  <c r="C709" i="17"/>
  <c r="B709" i="17"/>
  <c r="F708" i="17"/>
  <c r="E708" i="17"/>
  <c r="D708" i="17"/>
  <c r="C708" i="17"/>
  <c r="B708" i="17"/>
  <c r="F707" i="17"/>
  <c r="E707" i="17"/>
  <c r="D707" i="17"/>
  <c r="C707" i="17"/>
  <c r="B707" i="17"/>
  <c r="F706" i="17"/>
  <c r="E706" i="17"/>
  <c r="D706" i="17"/>
  <c r="C706" i="17"/>
  <c r="B706" i="17"/>
  <c r="F705" i="17"/>
  <c r="E705" i="17"/>
  <c r="D705" i="17"/>
  <c r="C705" i="17"/>
  <c r="B705" i="17"/>
  <c r="F704" i="17"/>
  <c r="E704" i="17"/>
  <c r="D704" i="17"/>
  <c r="C704" i="17"/>
  <c r="B704" i="17"/>
  <c r="F703" i="17"/>
  <c r="E703" i="17"/>
  <c r="D703" i="17"/>
  <c r="C703" i="17"/>
  <c r="B703" i="17"/>
  <c r="F702" i="17"/>
  <c r="E702" i="17"/>
  <c r="D702" i="17"/>
  <c r="C702" i="17"/>
  <c r="B702" i="17"/>
  <c r="F701" i="17"/>
  <c r="E701" i="17"/>
  <c r="D701" i="17"/>
  <c r="C701" i="17"/>
  <c r="B701" i="17"/>
  <c r="F700" i="17"/>
  <c r="E700" i="17"/>
  <c r="D700" i="17"/>
  <c r="C700" i="17"/>
  <c r="B700" i="17"/>
  <c r="F699" i="17"/>
  <c r="E699" i="17"/>
  <c r="D699" i="17"/>
  <c r="C699" i="17"/>
  <c r="B699" i="17"/>
  <c r="F698" i="17"/>
  <c r="E698" i="17"/>
  <c r="D698" i="17"/>
  <c r="C698" i="17"/>
  <c r="B698" i="17"/>
  <c r="F697" i="17"/>
  <c r="E697" i="17"/>
  <c r="D697" i="17"/>
  <c r="C697" i="17"/>
  <c r="B697" i="17"/>
  <c r="F696" i="17"/>
  <c r="E696" i="17"/>
  <c r="D696" i="17"/>
  <c r="C696" i="17"/>
  <c r="B696" i="17"/>
  <c r="F695" i="17"/>
  <c r="E695" i="17"/>
  <c r="D695" i="17"/>
  <c r="C695" i="17"/>
  <c r="B695" i="17"/>
  <c r="F694" i="17"/>
  <c r="E694" i="17"/>
  <c r="D694" i="17"/>
  <c r="C694" i="17"/>
  <c r="B694" i="17"/>
  <c r="F693" i="17"/>
  <c r="E693" i="17"/>
  <c r="D693" i="17"/>
  <c r="C693" i="17"/>
  <c r="B693" i="17"/>
  <c r="F692" i="17"/>
  <c r="E692" i="17"/>
  <c r="D692" i="17"/>
  <c r="C692" i="17"/>
  <c r="B692" i="17"/>
  <c r="F691" i="17"/>
  <c r="E691" i="17"/>
  <c r="D691" i="17"/>
  <c r="C691" i="17"/>
  <c r="B691" i="17"/>
  <c r="F690" i="17"/>
  <c r="E690" i="17"/>
  <c r="D690" i="17"/>
  <c r="C690" i="17"/>
  <c r="B690" i="17"/>
  <c r="F689" i="17"/>
  <c r="E689" i="17"/>
  <c r="D689" i="17"/>
  <c r="C689" i="17"/>
  <c r="B689" i="17"/>
  <c r="F688" i="17"/>
  <c r="E688" i="17"/>
  <c r="D688" i="17"/>
  <c r="C688" i="17"/>
  <c r="B688" i="17"/>
  <c r="F687" i="17"/>
  <c r="E687" i="17"/>
  <c r="D687" i="17"/>
  <c r="C687" i="17"/>
  <c r="B687" i="17"/>
  <c r="F686" i="17"/>
  <c r="E686" i="17"/>
  <c r="D686" i="17"/>
  <c r="C686" i="17"/>
  <c r="B686" i="17"/>
  <c r="F685" i="17"/>
  <c r="E685" i="17"/>
  <c r="D685" i="17"/>
  <c r="C685" i="17"/>
  <c r="B685" i="17"/>
  <c r="F684" i="17"/>
  <c r="E684" i="17"/>
  <c r="D684" i="17"/>
  <c r="C684" i="17"/>
  <c r="B684" i="17"/>
  <c r="F683" i="17"/>
  <c r="E683" i="17"/>
  <c r="D683" i="17"/>
  <c r="C683" i="17"/>
  <c r="B683" i="17"/>
  <c r="F682" i="17"/>
  <c r="E682" i="17"/>
  <c r="D682" i="17"/>
  <c r="C682" i="17"/>
  <c r="B682" i="17"/>
  <c r="F681" i="17"/>
  <c r="E681" i="17"/>
  <c r="D681" i="17"/>
  <c r="C681" i="17"/>
  <c r="B681" i="17"/>
  <c r="F680" i="17"/>
  <c r="E680" i="17"/>
  <c r="D680" i="17"/>
  <c r="C680" i="17"/>
  <c r="B680" i="17"/>
  <c r="F679" i="17"/>
  <c r="E679" i="17"/>
  <c r="D679" i="17"/>
  <c r="C679" i="17"/>
  <c r="B679" i="17"/>
  <c r="F678" i="17"/>
  <c r="E678" i="17"/>
  <c r="D678" i="17"/>
  <c r="C678" i="17"/>
  <c r="B678" i="17"/>
  <c r="F677" i="17"/>
  <c r="E677" i="17"/>
  <c r="D677" i="17"/>
  <c r="C677" i="17"/>
  <c r="B677" i="17"/>
  <c r="F676" i="17"/>
  <c r="E676" i="17"/>
  <c r="D676" i="17"/>
  <c r="C676" i="17"/>
  <c r="B676" i="17"/>
  <c r="F675" i="17"/>
  <c r="E675" i="17"/>
  <c r="D675" i="17"/>
  <c r="C675" i="17"/>
  <c r="B675" i="17"/>
  <c r="F674" i="17"/>
  <c r="E674" i="17"/>
  <c r="D674" i="17"/>
  <c r="C674" i="17"/>
  <c r="B674" i="17"/>
  <c r="F673" i="17"/>
  <c r="E673" i="17"/>
  <c r="D673" i="17"/>
  <c r="C673" i="17"/>
  <c r="B673" i="17"/>
  <c r="F672" i="17"/>
  <c r="E672" i="17"/>
  <c r="D672" i="17"/>
  <c r="C672" i="17"/>
  <c r="B672" i="17"/>
  <c r="F671" i="17"/>
  <c r="E671" i="17"/>
  <c r="D671" i="17"/>
  <c r="C671" i="17"/>
  <c r="B671" i="17"/>
  <c r="F670" i="17"/>
  <c r="E670" i="17"/>
  <c r="D670" i="17"/>
  <c r="C670" i="17"/>
  <c r="B670" i="17"/>
  <c r="F669" i="17"/>
  <c r="E669" i="17"/>
  <c r="D669" i="17"/>
  <c r="C669" i="17"/>
  <c r="B669" i="17"/>
  <c r="F668" i="17"/>
  <c r="E668" i="17"/>
  <c r="D668" i="17"/>
  <c r="C668" i="17"/>
  <c r="B668" i="17"/>
  <c r="F667" i="17"/>
  <c r="E667" i="17"/>
  <c r="D667" i="17"/>
  <c r="C667" i="17"/>
  <c r="B667" i="17"/>
  <c r="F666" i="17"/>
  <c r="E666" i="17"/>
  <c r="D666" i="17"/>
  <c r="C666" i="17"/>
  <c r="B666" i="17"/>
  <c r="F665" i="17"/>
  <c r="E665" i="17"/>
  <c r="D665" i="17"/>
  <c r="C665" i="17"/>
  <c r="B665" i="17"/>
  <c r="F664" i="17"/>
  <c r="E664" i="17"/>
  <c r="D664" i="17"/>
  <c r="C664" i="17"/>
  <c r="B664" i="17"/>
  <c r="F663" i="17"/>
  <c r="E663" i="17"/>
  <c r="D663" i="17"/>
  <c r="C663" i="17"/>
  <c r="B663" i="17"/>
  <c r="F662" i="17"/>
  <c r="E662" i="17"/>
  <c r="D662" i="17"/>
  <c r="C662" i="17"/>
  <c r="B662" i="17"/>
  <c r="F661" i="17"/>
  <c r="E661" i="17"/>
  <c r="D661" i="17"/>
  <c r="C661" i="17"/>
  <c r="B661" i="17"/>
  <c r="F660" i="17"/>
  <c r="E660" i="17"/>
  <c r="D660" i="17"/>
  <c r="C660" i="17"/>
  <c r="B660" i="17"/>
  <c r="F659" i="17"/>
  <c r="E659" i="17"/>
  <c r="D659" i="17"/>
  <c r="C659" i="17"/>
  <c r="B659" i="17"/>
  <c r="F658" i="17"/>
  <c r="E658" i="17"/>
  <c r="D658" i="17"/>
  <c r="C658" i="17"/>
  <c r="B658" i="17"/>
  <c r="F657" i="17"/>
  <c r="E657" i="17"/>
  <c r="D657" i="17"/>
  <c r="C657" i="17"/>
  <c r="B657" i="17"/>
  <c r="F656" i="17"/>
  <c r="E656" i="17"/>
  <c r="D656" i="17"/>
  <c r="C656" i="17"/>
  <c r="B656" i="17"/>
  <c r="F655" i="17"/>
  <c r="E655" i="17"/>
  <c r="D655" i="17"/>
  <c r="C655" i="17"/>
  <c r="B655" i="17"/>
  <c r="F654" i="17"/>
  <c r="E654" i="17"/>
  <c r="D654" i="17"/>
  <c r="C654" i="17"/>
  <c r="B654" i="17"/>
  <c r="F653" i="17"/>
  <c r="E653" i="17"/>
  <c r="D653" i="17"/>
  <c r="C653" i="17"/>
  <c r="B653" i="17"/>
  <c r="F652" i="17"/>
  <c r="E652" i="17"/>
  <c r="D652" i="17"/>
  <c r="C652" i="17"/>
  <c r="B652" i="17"/>
  <c r="F651" i="17"/>
  <c r="E651" i="17"/>
  <c r="D651" i="17"/>
  <c r="C651" i="17"/>
  <c r="B651" i="17"/>
  <c r="F650" i="17"/>
  <c r="E650" i="17"/>
  <c r="D650" i="17"/>
  <c r="C650" i="17"/>
  <c r="B650" i="17"/>
  <c r="F649" i="17"/>
  <c r="E649" i="17"/>
  <c r="D649" i="17"/>
  <c r="C649" i="17"/>
  <c r="B649" i="17"/>
  <c r="F648" i="17"/>
  <c r="E648" i="17"/>
  <c r="D648" i="17"/>
  <c r="C648" i="17"/>
  <c r="B648" i="17"/>
  <c r="F647" i="17"/>
  <c r="E647" i="17"/>
  <c r="D647" i="17"/>
  <c r="C647" i="17"/>
  <c r="B647" i="17"/>
  <c r="F646" i="17"/>
  <c r="E646" i="17"/>
  <c r="D646" i="17"/>
  <c r="C646" i="17"/>
  <c r="B646" i="17"/>
  <c r="F645" i="17"/>
  <c r="E645" i="17"/>
  <c r="D645" i="17"/>
  <c r="C645" i="17"/>
  <c r="B645" i="17"/>
  <c r="F644" i="17"/>
  <c r="E644" i="17"/>
  <c r="D644" i="17"/>
  <c r="C644" i="17"/>
  <c r="B644" i="17"/>
  <c r="F643" i="17"/>
  <c r="E643" i="17"/>
  <c r="D643" i="17"/>
  <c r="C643" i="17"/>
  <c r="B643" i="17"/>
  <c r="F642" i="17"/>
  <c r="E642" i="17"/>
  <c r="D642" i="17"/>
  <c r="C642" i="17"/>
  <c r="B642" i="17"/>
  <c r="F641" i="17"/>
  <c r="E641" i="17"/>
  <c r="D641" i="17"/>
  <c r="C641" i="17"/>
  <c r="B641" i="17"/>
  <c r="F640" i="17"/>
  <c r="E640" i="17"/>
  <c r="D640" i="17"/>
  <c r="C640" i="17"/>
  <c r="B640" i="17"/>
  <c r="F639" i="17"/>
  <c r="E639" i="17"/>
  <c r="D639" i="17"/>
  <c r="C639" i="17"/>
  <c r="B639" i="17"/>
  <c r="F638" i="17"/>
  <c r="E638" i="17"/>
  <c r="D638" i="17"/>
  <c r="C638" i="17"/>
  <c r="B638" i="17"/>
  <c r="F637" i="17"/>
  <c r="E637" i="17"/>
  <c r="D637" i="17"/>
  <c r="C637" i="17"/>
  <c r="B637" i="17"/>
  <c r="F636" i="17"/>
  <c r="E636" i="17"/>
  <c r="D636" i="17"/>
  <c r="C636" i="17"/>
  <c r="B636" i="17"/>
  <c r="F635" i="17"/>
  <c r="E635" i="17"/>
  <c r="D635" i="17"/>
  <c r="C635" i="17"/>
  <c r="B635" i="17"/>
  <c r="F634" i="17"/>
  <c r="E634" i="17"/>
  <c r="D634" i="17"/>
  <c r="C634" i="17"/>
  <c r="B634" i="17"/>
  <c r="F633" i="17"/>
  <c r="E633" i="17"/>
  <c r="D633" i="17"/>
  <c r="C633" i="17"/>
  <c r="B633" i="17"/>
  <c r="F632" i="17"/>
  <c r="E632" i="17"/>
  <c r="D632" i="17"/>
  <c r="C632" i="17"/>
  <c r="B632" i="17"/>
  <c r="F631" i="17"/>
  <c r="E631" i="17"/>
  <c r="D631" i="17"/>
  <c r="C631" i="17"/>
  <c r="B631" i="17"/>
  <c r="F630" i="17"/>
  <c r="E630" i="17"/>
  <c r="D630" i="17"/>
  <c r="C630" i="17"/>
  <c r="B630" i="17"/>
  <c r="F629" i="17"/>
  <c r="E629" i="17"/>
  <c r="D629" i="17"/>
  <c r="C629" i="17"/>
  <c r="B629" i="17"/>
  <c r="F628" i="17"/>
  <c r="E628" i="17"/>
  <c r="D628" i="17"/>
  <c r="C628" i="17"/>
  <c r="B628" i="17"/>
  <c r="F627" i="17"/>
  <c r="E627" i="17"/>
  <c r="D627" i="17"/>
  <c r="C627" i="17"/>
  <c r="B627" i="17"/>
  <c r="F626" i="17"/>
  <c r="E626" i="17"/>
  <c r="D626" i="17"/>
  <c r="C626" i="17"/>
  <c r="B626" i="17"/>
  <c r="F625" i="17"/>
  <c r="E625" i="17"/>
  <c r="D625" i="17"/>
  <c r="C625" i="17"/>
  <c r="B625" i="17"/>
  <c r="F624" i="17"/>
  <c r="E624" i="17"/>
  <c r="D624" i="17"/>
  <c r="C624" i="17"/>
  <c r="B624" i="17"/>
  <c r="F623" i="17"/>
  <c r="E623" i="17"/>
  <c r="D623" i="17"/>
  <c r="C623" i="17"/>
  <c r="B623" i="17"/>
  <c r="F622" i="17"/>
  <c r="E622" i="17"/>
  <c r="D622" i="17"/>
  <c r="C622" i="17"/>
  <c r="B622" i="17"/>
  <c r="F621" i="17"/>
  <c r="E621" i="17"/>
  <c r="D621" i="17"/>
  <c r="C621" i="17"/>
  <c r="B621" i="17"/>
  <c r="F620" i="17"/>
  <c r="E620" i="17"/>
  <c r="D620" i="17"/>
  <c r="C620" i="17"/>
  <c r="B620" i="17"/>
  <c r="F619" i="17"/>
  <c r="E619" i="17"/>
  <c r="D619" i="17"/>
  <c r="C619" i="17"/>
  <c r="B619" i="17"/>
  <c r="F618" i="17"/>
  <c r="E618" i="17"/>
  <c r="D618" i="17"/>
  <c r="C618" i="17"/>
  <c r="B618" i="17"/>
  <c r="F617" i="17"/>
  <c r="E617" i="17"/>
  <c r="D617" i="17"/>
  <c r="C617" i="17"/>
  <c r="B617" i="17"/>
  <c r="F616" i="17"/>
  <c r="E616" i="17"/>
  <c r="D616" i="17"/>
  <c r="C616" i="17"/>
  <c r="B616" i="17"/>
  <c r="F615" i="17"/>
  <c r="E615" i="17"/>
  <c r="D615" i="17"/>
  <c r="C615" i="17"/>
  <c r="B615" i="17"/>
  <c r="F614" i="17"/>
  <c r="E614" i="17"/>
  <c r="D614" i="17"/>
  <c r="C614" i="17"/>
  <c r="B614" i="17"/>
  <c r="F613" i="17"/>
  <c r="E613" i="17"/>
  <c r="D613" i="17"/>
  <c r="C613" i="17"/>
  <c r="B613" i="17"/>
  <c r="F612" i="17"/>
  <c r="E612" i="17"/>
  <c r="D612" i="17"/>
  <c r="C612" i="17"/>
  <c r="B612" i="17"/>
  <c r="F611" i="17"/>
  <c r="E611" i="17"/>
  <c r="D611" i="17"/>
  <c r="C611" i="17"/>
  <c r="B611" i="17"/>
  <c r="F610" i="17"/>
  <c r="E610" i="17"/>
  <c r="D610" i="17"/>
  <c r="C610" i="17"/>
  <c r="B610" i="17"/>
  <c r="F609" i="17"/>
  <c r="E609" i="17"/>
  <c r="D609" i="17"/>
  <c r="C609" i="17"/>
  <c r="B609" i="17"/>
  <c r="F608" i="17"/>
  <c r="E608" i="17"/>
  <c r="D608" i="17"/>
  <c r="C608" i="17"/>
  <c r="B608" i="17"/>
  <c r="F607" i="17"/>
  <c r="E607" i="17"/>
  <c r="D607" i="17"/>
  <c r="C607" i="17"/>
  <c r="B607" i="17"/>
  <c r="F606" i="17"/>
  <c r="E606" i="17"/>
  <c r="D606" i="17"/>
  <c r="C606" i="17"/>
  <c r="B606" i="17"/>
  <c r="F605" i="17"/>
  <c r="E605" i="17"/>
  <c r="D605" i="17"/>
  <c r="C605" i="17"/>
  <c r="B605" i="17"/>
  <c r="F604" i="17"/>
  <c r="E604" i="17"/>
  <c r="D604" i="17"/>
  <c r="C604" i="17"/>
  <c r="B604" i="17"/>
  <c r="F603" i="17"/>
  <c r="E603" i="17"/>
  <c r="D603" i="17"/>
  <c r="C603" i="17"/>
  <c r="B603" i="17"/>
  <c r="F602" i="17"/>
  <c r="E602" i="17"/>
  <c r="D602" i="17"/>
  <c r="C602" i="17"/>
  <c r="B602" i="17"/>
  <c r="F601" i="17"/>
  <c r="E601" i="17"/>
  <c r="D601" i="17"/>
  <c r="C601" i="17"/>
  <c r="B601" i="17"/>
  <c r="F600" i="17"/>
  <c r="E600" i="17"/>
  <c r="D600" i="17"/>
  <c r="C600" i="17"/>
  <c r="B600" i="17"/>
  <c r="F599" i="17"/>
  <c r="E599" i="17"/>
  <c r="D599" i="17"/>
  <c r="C599" i="17"/>
  <c r="B599" i="17"/>
  <c r="F598" i="17"/>
  <c r="E598" i="17"/>
  <c r="D598" i="17"/>
  <c r="C598" i="17"/>
  <c r="B598" i="17"/>
  <c r="F597" i="17"/>
  <c r="E597" i="17"/>
  <c r="D597" i="17"/>
  <c r="C597" i="17"/>
  <c r="B597" i="17"/>
  <c r="F596" i="17"/>
  <c r="E596" i="17"/>
  <c r="D596" i="17"/>
  <c r="C596" i="17"/>
  <c r="B596" i="17"/>
  <c r="F595" i="17"/>
  <c r="E595" i="17"/>
  <c r="D595" i="17"/>
  <c r="C595" i="17"/>
  <c r="B595" i="17"/>
  <c r="F594" i="17"/>
  <c r="E594" i="17"/>
  <c r="D594" i="17"/>
  <c r="C594" i="17"/>
  <c r="B594" i="17"/>
  <c r="F593" i="17"/>
  <c r="E593" i="17"/>
  <c r="D593" i="17"/>
  <c r="C593" i="17"/>
  <c r="B593" i="17"/>
  <c r="F592" i="17"/>
  <c r="E592" i="17"/>
  <c r="D592" i="17"/>
  <c r="C592" i="17"/>
  <c r="B592" i="17"/>
  <c r="F591" i="17"/>
  <c r="E591" i="17"/>
  <c r="D591" i="17"/>
  <c r="C591" i="17"/>
  <c r="B591" i="17"/>
  <c r="F590" i="17"/>
  <c r="E590" i="17"/>
  <c r="D590" i="17"/>
  <c r="C590" i="17"/>
  <c r="B590" i="17"/>
  <c r="F589" i="17"/>
  <c r="E589" i="17"/>
  <c r="D589" i="17"/>
  <c r="C589" i="17"/>
  <c r="B589" i="17"/>
  <c r="F588" i="17"/>
  <c r="E588" i="17"/>
  <c r="D588" i="17"/>
  <c r="C588" i="17"/>
  <c r="B588" i="17"/>
  <c r="F587" i="17"/>
  <c r="E587" i="17"/>
  <c r="D587" i="17"/>
  <c r="C587" i="17"/>
  <c r="B587" i="17"/>
  <c r="F586" i="17"/>
  <c r="E586" i="17"/>
  <c r="D586" i="17"/>
  <c r="C586" i="17"/>
  <c r="B586" i="17"/>
  <c r="F585" i="17"/>
  <c r="E585" i="17"/>
  <c r="D585" i="17"/>
  <c r="C585" i="17"/>
  <c r="B585" i="17"/>
  <c r="F584" i="17"/>
  <c r="E584" i="17"/>
  <c r="D584" i="17"/>
  <c r="C584" i="17"/>
  <c r="B584" i="17"/>
  <c r="F583" i="17"/>
  <c r="E583" i="17"/>
  <c r="D583" i="17"/>
  <c r="C583" i="17"/>
  <c r="B583" i="17"/>
  <c r="F582" i="17"/>
  <c r="E582" i="17"/>
  <c r="D582" i="17"/>
  <c r="C582" i="17"/>
  <c r="B582" i="17"/>
  <c r="F581" i="17"/>
  <c r="E581" i="17"/>
  <c r="D581" i="17"/>
  <c r="C581" i="17"/>
  <c r="B581" i="17"/>
  <c r="F580" i="17"/>
  <c r="E580" i="17"/>
  <c r="D580" i="17"/>
  <c r="C580" i="17"/>
  <c r="B580" i="17"/>
  <c r="F579" i="17"/>
  <c r="E579" i="17"/>
  <c r="D579" i="17"/>
  <c r="C579" i="17"/>
  <c r="B579" i="17"/>
  <c r="F578" i="17"/>
  <c r="E578" i="17"/>
  <c r="D578" i="17"/>
  <c r="C578" i="17"/>
  <c r="B578" i="17"/>
  <c r="F577" i="17"/>
  <c r="E577" i="17"/>
  <c r="D577" i="17"/>
  <c r="C577" i="17"/>
  <c r="B577" i="17"/>
  <c r="F576" i="17"/>
  <c r="E576" i="17"/>
  <c r="D576" i="17"/>
  <c r="C576" i="17"/>
  <c r="B576" i="17"/>
  <c r="F575" i="17"/>
  <c r="E575" i="17"/>
  <c r="D575" i="17"/>
  <c r="C575" i="17"/>
  <c r="B575" i="17"/>
  <c r="F574" i="17"/>
  <c r="E574" i="17"/>
  <c r="D574" i="17"/>
  <c r="C574" i="17"/>
  <c r="B574" i="17"/>
  <c r="F573" i="17"/>
  <c r="E573" i="17"/>
  <c r="D573" i="17"/>
  <c r="C573" i="17"/>
  <c r="B573" i="17"/>
  <c r="F572" i="17"/>
  <c r="E572" i="17"/>
  <c r="D572" i="17"/>
  <c r="C572" i="17"/>
  <c r="B572" i="17"/>
  <c r="F571" i="17"/>
  <c r="E571" i="17"/>
  <c r="D571" i="17"/>
  <c r="C571" i="17"/>
  <c r="B571" i="17"/>
  <c r="F570" i="17"/>
  <c r="E570" i="17"/>
  <c r="D570" i="17"/>
  <c r="C570" i="17"/>
  <c r="B570" i="17"/>
  <c r="F569" i="17"/>
  <c r="E569" i="17"/>
  <c r="D569" i="17"/>
  <c r="C569" i="17"/>
  <c r="B569" i="17"/>
  <c r="F568" i="17"/>
  <c r="E568" i="17"/>
  <c r="D568" i="17"/>
  <c r="C568" i="17"/>
  <c r="B568" i="17"/>
  <c r="F567" i="17"/>
  <c r="E567" i="17"/>
  <c r="D567" i="17"/>
  <c r="C567" i="17"/>
  <c r="B567" i="17"/>
  <c r="F566" i="17"/>
  <c r="E566" i="17"/>
  <c r="D566" i="17"/>
  <c r="C566" i="17"/>
  <c r="B566" i="17"/>
  <c r="F565" i="17"/>
  <c r="E565" i="17"/>
  <c r="D565" i="17"/>
  <c r="C565" i="17"/>
  <c r="B565" i="17"/>
  <c r="F564" i="17"/>
  <c r="E564" i="17"/>
  <c r="D564" i="17"/>
  <c r="C564" i="17"/>
  <c r="B564" i="17"/>
  <c r="F563" i="17"/>
  <c r="E563" i="17"/>
  <c r="D563" i="17"/>
  <c r="C563" i="17"/>
  <c r="B563" i="17"/>
  <c r="F562" i="17"/>
  <c r="E562" i="17"/>
  <c r="D562" i="17"/>
  <c r="C562" i="17"/>
  <c r="B562" i="17"/>
  <c r="F561" i="17"/>
  <c r="E561" i="17"/>
  <c r="D561" i="17"/>
  <c r="C561" i="17"/>
  <c r="B561" i="17"/>
  <c r="F560" i="17"/>
  <c r="E560" i="17"/>
  <c r="D560" i="17"/>
  <c r="C560" i="17"/>
  <c r="B560" i="17"/>
  <c r="F559" i="17"/>
  <c r="E559" i="17"/>
  <c r="D559" i="17"/>
  <c r="C559" i="17"/>
  <c r="B559" i="17"/>
  <c r="F558" i="17"/>
  <c r="E558" i="17"/>
  <c r="D558" i="17"/>
  <c r="C558" i="17"/>
  <c r="B558" i="17"/>
  <c r="F557" i="17"/>
  <c r="E557" i="17"/>
  <c r="D557" i="17"/>
  <c r="C557" i="17"/>
  <c r="B557" i="17"/>
  <c r="F556" i="17"/>
  <c r="E556" i="17"/>
  <c r="D556" i="17"/>
  <c r="C556" i="17"/>
  <c r="B556" i="17"/>
  <c r="F555" i="17"/>
  <c r="E555" i="17"/>
  <c r="D555" i="17"/>
  <c r="C555" i="17"/>
  <c r="B555" i="17"/>
  <c r="F554" i="17"/>
  <c r="E554" i="17"/>
  <c r="D554" i="17"/>
  <c r="C554" i="17"/>
  <c r="B554" i="17"/>
  <c r="F553" i="17"/>
  <c r="E553" i="17"/>
  <c r="D553" i="17"/>
  <c r="C553" i="17"/>
  <c r="B553" i="17"/>
  <c r="F552" i="17"/>
  <c r="E552" i="17"/>
  <c r="D552" i="17"/>
  <c r="C552" i="17"/>
  <c r="B552" i="17"/>
  <c r="F551" i="17"/>
  <c r="E551" i="17"/>
  <c r="D551" i="17"/>
  <c r="C551" i="17"/>
  <c r="B551" i="17"/>
  <c r="F550" i="17"/>
  <c r="E550" i="17"/>
  <c r="D550" i="17"/>
  <c r="C550" i="17"/>
  <c r="B550" i="17"/>
  <c r="F549" i="17"/>
  <c r="E549" i="17"/>
  <c r="D549" i="17"/>
  <c r="C549" i="17"/>
  <c r="B549" i="17"/>
  <c r="F548" i="17"/>
  <c r="E548" i="17"/>
  <c r="D548" i="17"/>
  <c r="C548" i="17"/>
  <c r="B548" i="17"/>
  <c r="F547" i="17"/>
  <c r="E547" i="17"/>
  <c r="D547" i="17"/>
  <c r="C547" i="17"/>
  <c r="B547" i="17"/>
  <c r="F546" i="17"/>
  <c r="E546" i="17"/>
  <c r="D546" i="17"/>
  <c r="C546" i="17"/>
  <c r="B546" i="17"/>
  <c r="F545" i="17"/>
  <c r="E545" i="17"/>
  <c r="D545" i="17"/>
  <c r="C545" i="17"/>
  <c r="B545" i="17"/>
  <c r="F544" i="17"/>
  <c r="E544" i="17"/>
  <c r="D544" i="17"/>
  <c r="C544" i="17"/>
  <c r="B544" i="17"/>
  <c r="F543" i="17"/>
  <c r="E543" i="17"/>
  <c r="D543" i="17"/>
  <c r="C543" i="17"/>
  <c r="B543" i="17"/>
  <c r="F542" i="17"/>
  <c r="E542" i="17"/>
  <c r="D542" i="17"/>
  <c r="C542" i="17"/>
  <c r="B542" i="17"/>
  <c r="F541" i="17"/>
  <c r="E541" i="17"/>
  <c r="D541" i="17"/>
  <c r="C541" i="17"/>
  <c r="B541" i="17"/>
  <c r="F540" i="17"/>
  <c r="E540" i="17"/>
  <c r="D540" i="17"/>
  <c r="C540" i="17"/>
  <c r="B540" i="17"/>
  <c r="F539" i="17"/>
  <c r="E539" i="17"/>
  <c r="D539" i="17"/>
  <c r="C539" i="17"/>
  <c r="B539" i="17"/>
  <c r="F538" i="17"/>
  <c r="E538" i="17"/>
  <c r="D538" i="17"/>
  <c r="C538" i="17"/>
  <c r="B538" i="17"/>
  <c r="F537" i="17"/>
  <c r="E537" i="17"/>
  <c r="D537" i="17"/>
  <c r="C537" i="17"/>
  <c r="B537" i="17"/>
  <c r="F536" i="17"/>
  <c r="E536" i="17"/>
  <c r="D536" i="17"/>
  <c r="C536" i="17"/>
  <c r="B536" i="17"/>
  <c r="F535" i="17"/>
  <c r="E535" i="17"/>
  <c r="D535" i="17"/>
  <c r="C535" i="17"/>
  <c r="B535" i="17"/>
  <c r="F534" i="17"/>
  <c r="E534" i="17"/>
  <c r="D534" i="17"/>
  <c r="C534" i="17"/>
  <c r="B534" i="17"/>
  <c r="F533" i="17"/>
  <c r="E533" i="17"/>
  <c r="D533" i="17"/>
  <c r="C533" i="17"/>
  <c r="B533" i="17"/>
  <c r="F532" i="17"/>
  <c r="E532" i="17"/>
  <c r="D532" i="17"/>
  <c r="C532" i="17"/>
  <c r="B532" i="17"/>
  <c r="F531" i="17"/>
  <c r="E531" i="17"/>
  <c r="D531" i="17"/>
  <c r="C531" i="17"/>
  <c r="B531" i="17"/>
  <c r="F530" i="17"/>
  <c r="E530" i="17"/>
  <c r="D530" i="17"/>
  <c r="C530" i="17"/>
  <c r="B530" i="17"/>
  <c r="F529" i="17"/>
  <c r="E529" i="17"/>
  <c r="D529" i="17"/>
  <c r="C529" i="17"/>
  <c r="B529" i="17"/>
  <c r="F528" i="17"/>
  <c r="E528" i="17"/>
  <c r="D528" i="17"/>
  <c r="C528" i="17"/>
  <c r="B528" i="17"/>
  <c r="F527" i="17"/>
  <c r="E527" i="17"/>
  <c r="D527" i="17"/>
  <c r="C527" i="17"/>
  <c r="B527" i="17"/>
  <c r="F526" i="17"/>
  <c r="E526" i="17"/>
  <c r="D526" i="17"/>
  <c r="C526" i="17"/>
  <c r="B526" i="17"/>
  <c r="F525" i="17"/>
  <c r="E525" i="17"/>
  <c r="D525" i="17"/>
  <c r="C525" i="17"/>
  <c r="B525" i="17"/>
  <c r="F524" i="17"/>
  <c r="E524" i="17"/>
  <c r="D524" i="17"/>
  <c r="C524" i="17"/>
  <c r="B524" i="17"/>
  <c r="F523" i="17"/>
  <c r="E523" i="17"/>
  <c r="D523" i="17"/>
  <c r="C523" i="17"/>
  <c r="B523" i="17"/>
  <c r="F522" i="17"/>
  <c r="E522" i="17"/>
  <c r="D522" i="17"/>
  <c r="C522" i="17"/>
  <c r="B522" i="17"/>
  <c r="F521" i="17"/>
  <c r="E521" i="17"/>
  <c r="D521" i="17"/>
  <c r="C521" i="17"/>
  <c r="B521" i="17"/>
  <c r="F520" i="17"/>
  <c r="E520" i="17"/>
  <c r="D520" i="17"/>
  <c r="C520" i="17"/>
  <c r="B520" i="17"/>
  <c r="F519" i="17"/>
  <c r="E519" i="17"/>
  <c r="D519" i="17"/>
  <c r="C519" i="17"/>
  <c r="B519" i="17"/>
  <c r="F518" i="17"/>
  <c r="E518" i="17"/>
  <c r="D518" i="17"/>
  <c r="C518" i="17"/>
  <c r="B518" i="17"/>
  <c r="F517" i="17"/>
  <c r="E517" i="17"/>
  <c r="D517" i="17"/>
  <c r="C517" i="17"/>
  <c r="B517" i="17"/>
  <c r="F516" i="17"/>
  <c r="E516" i="17"/>
  <c r="D516" i="17"/>
  <c r="C516" i="17"/>
  <c r="B516" i="17"/>
  <c r="F515" i="17"/>
  <c r="E515" i="17"/>
  <c r="D515" i="17"/>
  <c r="C515" i="17"/>
  <c r="B515" i="17"/>
  <c r="F514" i="17"/>
  <c r="E514" i="17"/>
  <c r="D514" i="17"/>
  <c r="C514" i="17"/>
  <c r="B514" i="17"/>
  <c r="F513" i="17"/>
  <c r="E513" i="17"/>
  <c r="D513" i="17"/>
  <c r="C513" i="17"/>
  <c r="B513" i="17"/>
  <c r="F512" i="17"/>
  <c r="E512" i="17"/>
  <c r="D512" i="17"/>
  <c r="C512" i="17"/>
  <c r="B512" i="17"/>
  <c r="F511" i="17"/>
  <c r="E511" i="17"/>
  <c r="D511" i="17"/>
  <c r="C511" i="17"/>
  <c r="B511" i="17"/>
  <c r="F510" i="17"/>
  <c r="E510" i="17"/>
  <c r="D510" i="17"/>
  <c r="C510" i="17"/>
  <c r="B510" i="17"/>
  <c r="F509" i="17"/>
  <c r="E509" i="17"/>
  <c r="D509" i="17"/>
  <c r="C509" i="17"/>
  <c r="B509" i="17"/>
  <c r="F508" i="17"/>
  <c r="E508" i="17"/>
  <c r="D508" i="17"/>
  <c r="C508" i="17"/>
  <c r="B508" i="17"/>
  <c r="F507" i="17"/>
  <c r="E507" i="17"/>
  <c r="D507" i="17"/>
  <c r="C507" i="17"/>
  <c r="B507" i="17"/>
  <c r="F506" i="17"/>
  <c r="E506" i="17"/>
  <c r="D506" i="17"/>
  <c r="C506" i="17"/>
  <c r="B506" i="17"/>
  <c r="F505" i="17"/>
  <c r="E505" i="17"/>
  <c r="D505" i="17"/>
  <c r="C505" i="17"/>
  <c r="B505" i="17"/>
  <c r="F504" i="17"/>
  <c r="E504" i="17"/>
  <c r="D504" i="17"/>
  <c r="C504" i="17"/>
  <c r="B504" i="17"/>
  <c r="F503" i="17"/>
  <c r="E503" i="17"/>
  <c r="D503" i="17"/>
  <c r="C503" i="17"/>
  <c r="B503" i="17"/>
  <c r="F502" i="17"/>
  <c r="E502" i="17"/>
  <c r="D502" i="17"/>
  <c r="C502" i="17"/>
  <c r="B502" i="17"/>
  <c r="F501" i="17"/>
  <c r="E501" i="17"/>
  <c r="D501" i="17"/>
  <c r="C501" i="17"/>
  <c r="B501" i="17"/>
  <c r="F500" i="17"/>
  <c r="E500" i="17"/>
  <c r="D500" i="17"/>
  <c r="C500" i="17"/>
  <c r="B500" i="17"/>
  <c r="F499" i="17"/>
  <c r="E499" i="17"/>
  <c r="D499" i="17"/>
  <c r="C499" i="17"/>
  <c r="B499" i="17"/>
  <c r="F498" i="17"/>
  <c r="E498" i="17"/>
  <c r="D498" i="17"/>
  <c r="C498" i="17"/>
  <c r="B498" i="17"/>
  <c r="F497" i="17"/>
  <c r="E497" i="17"/>
  <c r="D497" i="17"/>
  <c r="C497" i="17"/>
  <c r="B497" i="17"/>
  <c r="F496" i="17"/>
  <c r="E496" i="17"/>
  <c r="D496" i="17"/>
  <c r="C496" i="17"/>
  <c r="B496" i="17"/>
  <c r="F495" i="17"/>
  <c r="E495" i="17"/>
  <c r="D495" i="17"/>
  <c r="C495" i="17"/>
  <c r="B495" i="17"/>
  <c r="F494" i="17"/>
  <c r="E494" i="17"/>
  <c r="D494" i="17"/>
  <c r="C494" i="17"/>
  <c r="B494" i="17"/>
  <c r="F493" i="17"/>
  <c r="E493" i="17"/>
  <c r="D493" i="17"/>
  <c r="C493" i="17"/>
  <c r="B493" i="17"/>
  <c r="F492" i="17"/>
  <c r="E492" i="17"/>
  <c r="D492" i="17"/>
  <c r="C492" i="17"/>
  <c r="B492" i="17"/>
  <c r="F491" i="17"/>
  <c r="E491" i="17"/>
  <c r="D491" i="17"/>
  <c r="C491" i="17"/>
  <c r="B491" i="17"/>
  <c r="F490" i="17"/>
  <c r="E490" i="17"/>
  <c r="D490" i="17"/>
  <c r="C490" i="17"/>
  <c r="B490" i="17"/>
  <c r="F489" i="17"/>
  <c r="E489" i="17"/>
  <c r="D489" i="17"/>
  <c r="C489" i="17"/>
  <c r="B489" i="17"/>
  <c r="F488" i="17"/>
  <c r="E488" i="17"/>
  <c r="D488" i="17"/>
  <c r="C488" i="17"/>
  <c r="B488" i="17"/>
  <c r="F487" i="17"/>
  <c r="E487" i="17"/>
  <c r="D487" i="17"/>
  <c r="C487" i="17"/>
  <c r="B487" i="17"/>
  <c r="F486" i="17"/>
  <c r="E486" i="17"/>
  <c r="D486" i="17"/>
  <c r="C486" i="17"/>
  <c r="B486" i="17"/>
  <c r="F485" i="17"/>
  <c r="E485" i="17"/>
  <c r="D485" i="17"/>
  <c r="C485" i="17"/>
  <c r="B485" i="17"/>
  <c r="F484" i="17"/>
  <c r="E484" i="17"/>
  <c r="D484" i="17"/>
  <c r="C484" i="17"/>
  <c r="B484" i="17"/>
  <c r="F483" i="17"/>
  <c r="E483" i="17"/>
  <c r="D483" i="17"/>
  <c r="C483" i="17"/>
  <c r="B483" i="17"/>
  <c r="F482" i="17"/>
  <c r="E482" i="17"/>
  <c r="D482" i="17"/>
  <c r="C482" i="17"/>
  <c r="B482" i="17"/>
  <c r="F481" i="17"/>
  <c r="E481" i="17"/>
  <c r="D481" i="17"/>
  <c r="C481" i="17"/>
  <c r="B481" i="17"/>
  <c r="F480" i="17"/>
  <c r="E480" i="17"/>
  <c r="D480" i="17"/>
  <c r="C480" i="17"/>
  <c r="B480" i="17"/>
  <c r="F479" i="17"/>
  <c r="E479" i="17"/>
  <c r="D479" i="17"/>
  <c r="C479" i="17"/>
  <c r="B479" i="17"/>
  <c r="F478" i="17"/>
  <c r="E478" i="17"/>
  <c r="D478" i="17"/>
  <c r="C478" i="17"/>
  <c r="B478" i="17"/>
  <c r="F477" i="17"/>
  <c r="E477" i="17"/>
  <c r="D477" i="17"/>
  <c r="C477" i="17"/>
  <c r="B477" i="17"/>
  <c r="F476" i="17"/>
  <c r="E476" i="17"/>
  <c r="D476" i="17"/>
  <c r="C476" i="17"/>
  <c r="B476" i="17"/>
  <c r="F475" i="17"/>
  <c r="E475" i="17"/>
  <c r="D475" i="17"/>
  <c r="C475" i="17"/>
  <c r="B475" i="17"/>
  <c r="F474" i="17"/>
  <c r="E474" i="17"/>
  <c r="D474" i="17"/>
  <c r="C474" i="17"/>
  <c r="B474" i="17"/>
  <c r="F473" i="17"/>
  <c r="E473" i="17"/>
  <c r="D473" i="17"/>
  <c r="C473" i="17"/>
  <c r="B473" i="17"/>
  <c r="F472" i="17"/>
  <c r="E472" i="17"/>
  <c r="D472" i="17"/>
  <c r="C472" i="17"/>
  <c r="B472" i="17"/>
  <c r="F471" i="17"/>
  <c r="E471" i="17"/>
  <c r="D471" i="17"/>
  <c r="C471" i="17"/>
  <c r="B471" i="17"/>
  <c r="F470" i="17"/>
  <c r="E470" i="17"/>
  <c r="D470" i="17"/>
  <c r="C470" i="17"/>
  <c r="B470" i="17"/>
  <c r="F469" i="17"/>
  <c r="E469" i="17"/>
  <c r="D469" i="17"/>
  <c r="C469" i="17"/>
  <c r="B469" i="17"/>
  <c r="F468" i="17"/>
  <c r="E468" i="17"/>
  <c r="D468" i="17"/>
  <c r="C468" i="17"/>
  <c r="B468" i="17"/>
  <c r="F467" i="17"/>
  <c r="E467" i="17"/>
  <c r="D467" i="17"/>
  <c r="C467" i="17"/>
  <c r="B467" i="17"/>
  <c r="F466" i="17"/>
  <c r="E466" i="17"/>
  <c r="D466" i="17"/>
  <c r="C466" i="17"/>
  <c r="B466" i="17"/>
  <c r="F465" i="17"/>
  <c r="E465" i="17"/>
  <c r="D465" i="17"/>
  <c r="C465" i="17"/>
  <c r="B465" i="17"/>
  <c r="F464" i="17"/>
  <c r="E464" i="17"/>
  <c r="D464" i="17"/>
  <c r="C464" i="17"/>
  <c r="B464" i="17"/>
  <c r="F463" i="17"/>
  <c r="E463" i="17"/>
  <c r="D463" i="17"/>
  <c r="C463" i="17"/>
  <c r="B463" i="17"/>
  <c r="F462" i="17"/>
  <c r="E462" i="17"/>
  <c r="D462" i="17"/>
  <c r="C462" i="17"/>
  <c r="B462" i="17"/>
  <c r="F461" i="17"/>
  <c r="E461" i="17"/>
  <c r="D461" i="17"/>
  <c r="C461" i="17"/>
  <c r="B461" i="17"/>
  <c r="F460" i="17"/>
  <c r="E460" i="17"/>
  <c r="D460" i="17"/>
  <c r="C460" i="17"/>
  <c r="B460" i="17"/>
  <c r="F459" i="17"/>
  <c r="E459" i="17"/>
  <c r="D459" i="17"/>
  <c r="C459" i="17"/>
  <c r="B459" i="17"/>
  <c r="F458" i="17"/>
  <c r="E458" i="17"/>
  <c r="D458" i="17"/>
  <c r="C458" i="17"/>
  <c r="B458" i="17"/>
  <c r="F457" i="17"/>
  <c r="E457" i="17"/>
  <c r="D457" i="17"/>
  <c r="C457" i="17"/>
  <c r="B457" i="17"/>
  <c r="F456" i="17"/>
  <c r="E456" i="17"/>
  <c r="D456" i="17"/>
  <c r="C456" i="17"/>
  <c r="B456" i="17"/>
  <c r="F455" i="17"/>
  <c r="E455" i="17"/>
  <c r="D455" i="17"/>
  <c r="C455" i="17"/>
  <c r="B455" i="17"/>
  <c r="F454" i="17"/>
  <c r="E454" i="17"/>
  <c r="D454" i="17"/>
  <c r="C454" i="17"/>
  <c r="B454" i="17"/>
  <c r="F453" i="17"/>
  <c r="E453" i="17"/>
  <c r="D453" i="17"/>
  <c r="C453" i="17"/>
  <c r="B453" i="17"/>
  <c r="F452" i="17"/>
  <c r="E452" i="17"/>
  <c r="D452" i="17"/>
  <c r="C452" i="17"/>
  <c r="B452" i="17"/>
  <c r="F451" i="17"/>
  <c r="E451" i="17"/>
  <c r="D451" i="17"/>
  <c r="C451" i="17"/>
  <c r="B451" i="17"/>
  <c r="F450" i="17"/>
  <c r="E450" i="17"/>
  <c r="D450" i="17"/>
  <c r="C450" i="17"/>
  <c r="B450" i="17"/>
  <c r="F449" i="17"/>
  <c r="E449" i="17"/>
  <c r="D449" i="17"/>
  <c r="C449" i="17"/>
  <c r="B449" i="17"/>
  <c r="F448" i="17"/>
  <c r="E448" i="17"/>
  <c r="D448" i="17"/>
  <c r="C448" i="17"/>
  <c r="B448" i="17"/>
  <c r="F447" i="17"/>
  <c r="E447" i="17"/>
  <c r="D447" i="17"/>
  <c r="C447" i="17"/>
  <c r="B447" i="17"/>
  <c r="F446" i="17"/>
  <c r="E446" i="17"/>
  <c r="D446" i="17"/>
  <c r="C446" i="17"/>
  <c r="B446" i="17"/>
  <c r="F445" i="17"/>
  <c r="E445" i="17"/>
  <c r="D445" i="17"/>
  <c r="C445" i="17"/>
  <c r="B445" i="17"/>
  <c r="F444" i="17"/>
  <c r="E444" i="17"/>
  <c r="D444" i="17"/>
  <c r="C444" i="17"/>
  <c r="B444" i="17"/>
  <c r="F443" i="17"/>
  <c r="E443" i="17"/>
  <c r="D443" i="17"/>
  <c r="C443" i="17"/>
  <c r="B443" i="17"/>
  <c r="F442" i="17"/>
  <c r="E442" i="17"/>
  <c r="D442" i="17"/>
  <c r="C442" i="17"/>
  <c r="B442" i="17"/>
  <c r="F441" i="17"/>
  <c r="E441" i="17"/>
  <c r="D441" i="17"/>
  <c r="C441" i="17"/>
  <c r="B441" i="17"/>
  <c r="F440" i="17"/>
  <c r="E440" i="17"/>
  <c r="D440" i="17"/>
  <c r="C440" i="17"/>
  <c r="B440" i="17"/>
  <c r="F439" i="17"/>
  <c r="E439" i="17"/>
  <c r="D439" i="17"/>
  <c r="C439" i="17"/>
  <c r="B439" i="17"/>
  <c r="F438" i="17"/>
  <c r="E438" i="17"/>
  <c r="D438" i="17"/>
  <c r="C438" i="17"/>
  <c r="B438" i="17"/>
  <c r="F437" i="17"/>
  <c r="E437" i="17"/>
  <c r="D437" i="17"/>
  <c r="C437" i="17"/>
  <c r="B437" i="17"/>
  <c r="F436" i="17"/>
  <c r="E436" i="17"/>
  <c r="D436" i="17"/>
  <c r="C436" i="17"/>
  <c r="B436" i="17"/>
  <c r="F435" i="17"/>
  <c r="E435" i="17"/>
  <c r="D435" i="17"/>
  <c r="C435" i="17"/>
  <c r="B435" i="17"/>
  <c r="F434" i="17"/>
  <c r="E434" i="17"/>
  <c r="D434" i="17"/>
  <c r="C434" i="17"/>
  <c r="B434" i="17"/>
  <c r="F433" i="17"/>
  <c r="E433" i="17"/>
  <c r="D433" i="17"/>
  <c r="C433" i="17"/>
  <c r="B433" i="17"/>
  <c r="F432" i="17"/>
  <c r="E432" i="17"/>
  <c r="D432" i="17"/>
  <c r="C432" i="17"/>
  <c r="B432" i="17"/>
  <c r="F431" i="17"/>
  <c r="E431" i="17"/>
  <c r="D431" i="17"/>
  <c r="C431" i="17"/>
  <c r="B431" i="17"/>
  <c r="F430" i="17"/>
  <c r="E430" i="17"/>
  <c r="D430" i="17"/>
  <c r="C430" i="17"/>
  <c r="B430" i="17"/>
  <c r="F429" i="17"/>
  <c r="E429" i="17"/>
  <c r="D429" i="17"/>
  <c r="C429" i="17"/>
  <c r="B429" i="17"/>
  <c r="F428" i="17"/>
  <c r="E428" i="17"/>
  <c r="D428" i="17"/>
  <c r="C428" i="17"/>
  <c r="B428" i="17"/>
  <c r="F427" i="17"/>
  <c r="E427" i="17"/>
  <c r="D427" i="17"/>
  <c r="C427" i="17"/>
  <c r="B427" i="17"/>
  <c r="F426" i="17"/>
  <c r="E426" i="17"/>
  <c r="D426" i="17"/>
  <c r="C426" i="17"/>
  <c r="B426" i="17"/>
  <c r="F425" i="17"/>
  <c r="E425" i="17"/>
  <c r="D425" i="17"/>
  <c r="C425" i="17"/>
  <c r="B425" i="17"/>
  <c r="F424" i="17"/>
  <c r="E424" i="17"/>
  <c r="D424" i="17"/>
  <c r="C424" i="17"/>
  <c r="B424" i="17"/>
  <c r="F423" i="17"/>
  <c r="E423" i="17"/>
  <c r="D423" i="17"/>
  <c r="C423" i="17"/>
  <c r="B423" i="17"/>
  <c r="F422" i="17"/>
  <c r="E422" i="17"/>
  <c r="D422" i="17"/>
  <c r="C422" i="17"/>
  <c r="B422" i="17"/>
  <c r="F421" i="17"/>
  <c r="E421" i="17"/>
  <c r="D421" i="17"/>
  <c r="C421" i="17"/>
  <c r="B421" i="17"/>
  <c r="F420" i="17"/>
  <c r="E420" i="17"/>
  <c r="D420" i="17"/>
  <c r="C420" i="17"/>
  <c r="B420" i="17"/>
  <c r="F419" i="17"/>
  <c r="E419" i="17"/>
  <c r="D419" i="17"/>
  <c r="C419" i="17"/>
  <c r="B419" i="17"/>
  <c r="F418" i="17"/>
  <c r="E418" i="17"/>
  <c r="D418" i="17"/>
  <c r="C418" i="17"/>
  <c r="B418" i="17"/>
  <c r="F417" i="17"/>
  <c r="E417" i="17"/>
  <c r="D417" i="17"/>
  <c r="C417" i="17"/>
  <c r="B417" i="17"/>
  <c r="F416" i="17"/>
  <c r="E416" i="17"/>
  <c r="D416" i="17"/>
  <c r="C416" i="17"/>
  <c r="B416" i="17"/>
  <c r="F415" i="17"/>
  <c r="E415" i="17"/>
  <c r="D415" i="17"/>
  <c r="C415" i="17"/>
  <c r="B415" i="17"/>
  <c r="F414" i="17"/>
  <c r="E414" i="17"/>
  <c r="D414" i="17"/>
  <c r="C414" i="17"/>
  <c r="B414" i="17"/>
  <c r="F413" i="17"/>
  <c r="E413" i="17"/>
  <c r="D413" i="17"/>
  <c r="C413" i="17"/>
  <c r="B413" i="17"/>
  <c r="F412" i="17"/>
  <c r="E412" i="17"/>
  <c r="D412" i="17"/>
  <c r="C412" i="17"/>
  <c r="B412" i="17"/>
  <c r="F411" i="17"/>
  <c r="E411" i="17"/>
  <c r="D411" i="17"/>
  <c r="C411" i="17"/>
  <c r="B411" i="17"/>
  <c r="F410" i="17"/>
  <c r="E410" i="17"/>
  <c r="D410" i="17"/>
  <c r="C410" i="17"/>
  <c r="B410" i="17"/>
  <c r="F409" i="17"/>
  <c r="E409" i="17"/>
  <c r="D409" i="17"/>
  <c r="C409" i="17"/>
  <c r="B409" i="17"/>
  <c r="F408" i="17"/>
  <c r="E408" i="17"/>
  <c r="D408" i="17"/>
  <c r="C408" i="17"/>
  <c r="B408" i="17"/>
  <c r="F407" i="17"/>
  <c r="E407" i="17"/>
  <c r="D407" i="17"/>
  <c r="C407" i="17"/>
  <c r="B407" i="17"/>
  <c r="F406" i="17"/>
  <c r="E406" i="17"/>
  <c r="D406" i="17"/>
  <c r="C406" i="17"/>
  <c r="B406" i="17"/>
  <c r="F405" i="17"/>
  <c r="E405" i="17"/>
  <c r="D405" i="17"/>
  <c r="C405" i="17"/>
  <c r="B405" i="17"/>
  <c r="F404" i="17"/>
  <c r="E404" i="17"/>
  <c r="D404" i="17"/>
  <c r="C404" i="17"/>
  <c r="B404" i="17"/>
  <c r="F403" i="17"/>
  <c r="E403" i="17"/>
  <c r="D403" i="17"/>
  <c r="C403" i="17"/>
  <c r="B403" i="17"/>
  <c r="F402" i="17"/>
  <c r="E402" i="17"/>
  <c r="D402" i="17"/>
  <c r="C402" i="17"/>
  <c r="B402" i="17"/>
  <c r="F401" i="17"/>
  <c r="E401" i="17"/>
  <c r="D401" i="17"/>
  <c r="C401" i="17"/>
  <c r="B401" i="17"/>
  <c r="F400" i="17"/>
  <c r="E400" i="17"/>
  <c r="D400" i="17"/>
  <c r="C400" i="17"/>
  <c r="B400" i="17"/>
  <c r="F399" i="17"/>
  <c r="E399" i="17"/>
  <c r="D399" i="17"/>
  <c r="C399" i="17"/>
  <c r="B399" i="17"/>
  <c r="F398" i="17"/>
  <c r="E398" i="17"/>
  <c r="D398" i="17"/>
  <c r="C398" i="17"/>
  <c r="B398" i="17"/>
  <c r="F397" i="17"/>
  <c r="E397" i="17"/>
  <c r="D397" i="17"/>
  <c r="C397" i="17"/>
  <c r="B397" i="17"/>
  <c r="F396" i="17"/>
  <c r="E396" i="17"/>
  <c r="D396" i="17"/>
  <c r="C396" i="17"/>
  <c r="B396" i="17"/>
  <c r="F395" i="17"/>
  <c r="E395" i="17"/>
  <c r="D395" i="17"/>
  <c r="C395" i="17"/>
  <c r="B395" i="17"/>
  <c r="F394" i="17"/>
  <c r="E394" i="17"/>
  <c r="D394" i="17"/>
  <c r="C394" i="17"/>
  <c r="B394" i="17"/>
  <c r="F393" i="17"/>
  <c r="E393" i="17"/>
  <c r="D393" i="17"/>
  <c r="C393" i="17"/>
  <c r="B393" i="17"/>
  <c r="F392" i="17"/>
  <c r="E392" i="17"/>
  <c r="D392" i="17"/>
  <c r="C392" i="17"/>
  <c r="B392" i="17"/>
  <c r="F391" i="17"/>
  <c r="E391" i="17"/>
  <c r="D391" i="17"/>
  <c r="C391" i="17"/>
  <c r="B391" i="17"/>
  <c r="F390" i="17"/>
  <c r="E390" i="17"/>
  <c r="D390" i="17"/>
  <c r="C390" i="17"/>
  <c r="B390" i="17"/>
  <c r="F389" i="17"/>
  <c r="E389" i="17"/>
  <c r="D389" i="17"/>
  <c r="C389" i="17"/>
  <c r="B389" i="17"/>
  <c r="F388" i="17"/>
  <c r="E388" i="17"/>
  <c r="D388" i="17"/>
  <c r="C388" i="17"/>
  <c r="B388" i="17"/>
  <c r="F387" i="17"/>
  <c r="E387" i="17"/>
  <c r="D387" i="17"/>
  <c r="C387" i="17"/>
  <c r="B387" i="17"/>
  <c r="F386" i="17"/>
  <c r="E386" i="17"/>
  <c r="D386" i="17"/>
  <c r="C386" i="17"/>
  <c r="B386" i="17"/>
  <c r="F385" i="17"/>
  <c r="E385" i="17"/>
  <c r="D385" i="17"/>
  <c r="C385" i="17"/>
  <c r="B385" i="17"/>
  <c r="F384" i="17"/>
  <c r="E384" i="17"/>
  <c r="D384" i="17"/>
  <c r="C384" i="17"/>
  <c r="B384" i="17"/>
  <c r="F383" i="17"/>
  <c r="E383" i="17"/>
  <c r="D383" i="17"/>
  <c r="C383" i="17"/>
  <c r="B383" i="17"/>
  <c r="F382" i="17"/>
  <c r="E382" i="17"/>
  <c r="D382" i="17"/>
  <c r="C382" i="17"/>
  <c r="B382" i="17"/>
  <c r="F381" i="17"/>
  <c r="E381" i="17"/>
  <c r="D381" i="17"/>
  <c r="C381" i="17"/>
  <c r="B381" i="17"/>
  <c r="F380" i="17"/>
  <c r="E380" i="17"/>
  <c r="D380" i="17"/>
  <c r="C380" i="17"/>
  <c r="B380" i="17"/>
  <c r="F379" i="17"/>
  <c r="E379" i="17"/>
  <c r="D379" i="17"/>
  <c r="C379" i="17"/>
  <c r="B379" i="17"/>
  <c r="F378" i="17"/>
  <c r="E378" i="17"/>
  <c r="D378" i="17"/>
  <c r="C378" i="17"/>
  <c r="B378" i="17"/>
  <c r="F377" i="17"/>
  <c r="E377" i="17"/>
  <c r="D377" i="17"/>
  <c r="C377" i="17"/>
  <c r="B377" i="17"/>
  <c r="F376" i="17"/>
  <c r="E376" i="17"/>
  <c r="D376" i="17"/>
  <c r="C376" i="17"/>
  <c r="B376" i="17"/>
  <c r="F375" i="17"/>
  <c r="E375" i="17"/>
  <c r="D375" i="17"/>
  <c r="C375" i="17"/>
  <c r="B375" i="17"/>
  <c r="F374" i="17"/>
  <c r="E374" i="17"/>
  <c r="D374" i="17"/>
  <c r="C374" i="17"/>
  <c r="B374" i="17"/>
  <c r="F373" i="17"/>
  <c r="E373" i="17"/>
  <c r="D373" i="17"/>
  <c r="C373" i="17"/>
  <c r="B373" i="17"/>
  <c r="F372" i="17"/>
  <c r="E372" i="17"/>
  <c r="D372" i="17"/>
  <c r="C372" i="17"/>
  <c r="B372" i="17"/>
  <c r="F371" i="17"/>
  <c r="E371" i="17"/>
  <c r="D371" i="17"/>
  <c r="C371" i="17"/>
  <c r="B371" i="17"/>
  <c r="F370" i="17"/>
  <c r="E370" i="17"/>
  <c r="D370" i="17"/>
  <c r="C370" i="17"/>
  <c r="B370" i="17"/>
  <c r="F369" i="17"/>
  <c r="E369" i="17"/>
  <c r="D369" i="17"/>
  <c r="C369" i="17"/>
  <c r="B369" i="17"/>
  <c r="F368" i="17"/>
  <c r="E368" i="17"/>
  <c r="D368" i="17"/>
  <c r="C368" i="17"/>
  <c r="B368" i="17"/>
  <c r="F367" i="17"/>
  <c r="E367" i="17"/>
  <c r="D367" i="17"/>
  <c r="C367" i="17"/>
  <c r="B367" i="17"/>
  <c r="F366" i="17"/>
  <c r="E366" i="17"/>
  <c r="D366" i="17"/>
  <c r="C366" i="17"/>
  <c r="B366" i="17"/>
  <c r="F365" i="17"/>
  <c r="E365" i="17"/>
  <c r="D365" i="17"/>
  <c r="C365" i="17"/>
  <c r="B365" i="17"/>
  <c r="F364" i="17"/>
  <c r="E364" i="17"/>
  <c r="D364" i="17"/>
  <c r="C364" i="17"/>
  <c r="B364" i="17"/>
  <c r="F363" i="17"/>
  <c r="E363" i="17"/>
  <c r="D363" i="17"/>
  <c r="C363" i="17"/>
  <c r="B363" i="17"/>
  <c r="F362" i="17"/>
  <c r="E362" i="17"/>
  <c r="D362" i="17"/>
  <c r="C362" i="17"/>
  <c r="B362" i="17"/>
  <c r="F361" i="17"/>
  <c r="E361" i="17"/>
  <c r="D361" i="17"/>
  <c r="C361" i="17"/>
  <c r="B361" i="17"/>
  <c r="F360" i="17"/>
  <c r="E360" i="17"/>
  <c r="D360" i="17"/>
  <c r="C360" i="17"/>
  <c r="B360" i="17"/>
  <c r="F359" i="17"/>
  <c r="E359" i="17"/>
  <c r="D359" i="17"/>
  <c r="C359" i="17"/>
  <c r="B359" i="17"/>
  <c r="F358" i="17"/>
  <c r="E358" i="17"/>
  <c r="D358" i="17"/>
  <c r="C358" i="17"/>
  <c r="B358" i="17"/>
  <c r="F357" i="17"/>
  <c r="E357" i="17"/>
  <c r="D357" i="17"/>
  <c r="C357" i="17"/>
  <c r="B357" i="17"/>
  <c r="F356" i="17"/>
  <c r="E356" i="17"/>
  <c r="D356" i="17"/>
  <c r="C356" i="17"/>
  <c r="B356" i="17"/>
  <c r="F355" i="17"/>
  <c r="E355" i="17"/>
  <c r="D355" i="17"/>
  <c r="C355" i="17"/>
  <c r="B355" i="17"/>
  <c r="F354" i="17"/>
  <c r="E354" i="17"/>
  <c r="D354" i="17"/>
  <c r="C354" i="17"/>
  <c r="B354" i="17"/>
  <c r="F353" i="17"/>
  <c r="E353" i="17"/>
  <c r="D353" i="17"/>
  <c r="C353" i="17"/>
  <c r="B353" i="17"/>
  <c r="F352" i="17"/>
  <c r="E352" i="17"/>
  <c r="D352" i="17"/>
  <c r="C352" i="17"/>
  <c r="B352" i="17"/>
  <c r="F351" i="17"/>
  <c r="E351" i="17"/>
  <c r="D351" i="17"/>
  <c r="C351" i="17"/>
  <c r="B351" i="17"/>
  <c r="F350" i="17"/>
  <c r="E350" i="17"/>
  <c r="D350" i="17"/>
  <c r="C350" i="17"/>
  <c r="B350" i="17"/>
  <c r="F349" i="17"/>
  <c r="E349" i="17"/>
  <c r="D349" i="17"/>
  <c r="C349" i="17"/>
  <c r="B349" i="17"/>
  <c r="F348" i="17"/>
  <c r="E348" i="17"/>
  <c r="D348" i="17"/>
  <c r="C348" i="17"/>
  <c r="B348" i="17"/>
  <c r="F347" i="17"/>
  <c r="E347" i="17"/>
  <c r="D347" i="17"/>
  <c r="C347" i="17"/>
  <c r="B347" i="17"/>
  <c r="F346" i="17"/>
  <c r="E346" i="17"/>
  <c r="D346" i="17"/>
  <c r="C346" i="17"/>
  <c r="B346" i="17"/>
  <c r="F345" i="17"/>
  <c r="E345" i="17"/>
  <c r="D345" i="17"/>
  <c r="C345" i="17"/>
  <c r="B345" i="17"/>
  <c r="F344" i="17"/>
  <c r="E344" i="17"/>
  <c r="D344" i="17"/>
  <c r="C344" i="17"/>
  <c r="B344" i="17"/>
  <c r="F343" i="17"/>
  <c r="E343" i="17"/>
  <c r="D343" i="17"/>
  <c r="C343" i="17"/>
  <c r="B343" i="17"/>
  <c r="F342" i="17"/>
  <c r="E342" i="17"/>
  <c r="D342" i="17"/>
  <c r="C342" i="17"/>
  <c r="B342" i="17"/>
  <c r="F341" i="17"/>
  <c r="E341" i="17"/>
  <c r="D341" i="17"/>
  <c r="C341" i="17"/>
  <c r="B341" i="17"/>
  <c r="F340" i="17"/>
  <c r="E340" i="17"/>
  <c r="D340" i="17"/>
  <c r="C340" i="17"/>
  <c r="B340" i="17"/>
  <c r="F339" i="17"/>
  <c r="E339" i="17"/>
  <c r="D339" i="17"/>
  <c r="C339" i="17"/>
  <c r="B339" i="17"/>
  <c r="F338" i="17"/>
  <c r="E338" i="17"/>
  <c r="D338" i="17"/>
  <c r="C338" i="17"/>
  <c r="B338" i="17"/>
  <c r="F337" i="17"/>
  <c r="E337" i="17"/>
  <c r="D337" i="17"/>
  <c r="C337" i="17"/>
  <c r="B337" i="17"/>
  <c r="F336" i="17"/>
  <c r="E336" i="17"/>
  <c r="D336" i="17"/>
  <c r="C336" i="17"/>
  <c r="B336" i="17"/>
  <c r="F335" i="17"/>
  <c r="E335" i="17"/>
  <c r="D335" i="17"/>
  <c r="C335" i="17"/>
  <c r="B335" i="17"/>
  <c r="F334" i="17"/>
  <c r="E334" i="17"/>
  <c r="D334" i="17"/>
  <c r="C334" i="17"/>
  <c r="B334" i="17"/>
  <c r="F333" i="17"/>
  <c r="E333" i="17"/>
  <c r="D333" i="17"/>
  <c r="C333" i="17"/>
  <c r="B333" i="17"/>
  <c r="F332" i="17"/>
  <c r="E332" i="17"/>
  <c r="D332" i="17"/>
  <c r="C332" i="17"/>
  <c r="B332" i="17"/>
  <c r="F331" i="17"/>
  <c r="E331" i="17"/>
  <c r="D331" i="17"/>
  <c r="C331" i="17"/>
  <c r="B331" i="17"/>
  <c r="F330" i="17"/>
  <c r="E330" i="17"/>
  <c r="D330" i="17"/>
  <c r="C330" i="17"/>
  <c r="B330" i="17"/>
  <c r="F329" i="17"/>
  <c r="E329" i="17"/>
  <c r="D329" i="17"/>
  <c r="C329" i="17"/>
  <c r="B329" i="17"/>
  <c r="F328" i="17"/>
  <c r="E328" i="17"/>
  <c r="D328" i="17"/>
  <c r="C328" i="17"/>
  <c r="B328" i="17"/>
  <c r="F327" i="17"/>
  <c r="E327" i="17"/>
  <c r="D327" i="17"/>
  <c r="C327" i="17"/>
  <c r="B327" i="17"/>
  <c r="F326" i="17"/>
  <c r="E326" i="17"/>
  <c r="D326" i="17"/>
  <c r="C326" i="17"/>
  <c r="B326" i="17"/>
  <c r="F325" i="17"/>
  <c r="E325" i="17"/>
  <c r="D325" i="17"/>
  <c r="C325" i="17"/>
  <c r="B325" i="17"/>
  <c r="F324" i="17"/>
  <c r="E324" i="17"/>
  <c r="D324" i="17"/>
  <c r="C324" i="17"/>
  <c r="B324" i="17"/>
  <c r="F323" i="17"/>
  <c r="E323" i="17"/>
  <c r="D323" i="17"/>
  <c r="C323" i="17"/>
  <c r="B323" i="17"/>
  <c r="F322" i="17"/>
  <c r="E322" i="17"/>
  <c r="D322" i="17"/>
  <c r="C322" i="17"/>
  <c r="B322" i="17"/>
  <c r="F321" i="17"/>
  <c r="E321" i="17"/>
  <c r="D321" i="17"/>
  <c r="C321" i="17"/>
  <c r="B321" i="17"/>
  <c r="F320" i="17"/>
  <c r="E320" i="17"/>
  <c r="D320" i="17"/>
  <c r="C320" i="17"/>
  <c r="B320" i="17"/>
  <c r="F319" i="17"/>
  <c r="E319" i="17"/>
  <c r="D319" i="17"/>
  <c r="C319" i="17"/>
  <c r="B319" i="17"/>
  <c r="F318" i="17"/>
  <c r="E318" i="17"/>
  <c r="D318" i="17"/>
  <c r="C318" i="17"/>
  <c r="B318" i="17"/>
  <c r="F317" i="17"/>
  <c r="E317" i="17"/>
  <c r="D317" i="17"/>
  <c r="C317" i="17"/>
  <c r="B317" i="17"/>
  <c r="F316" i="17"/>
  <c r="E316" i="17"/>
  <c r="D316" i="17"/>
  <c r="C316" i="17"/>
  <c r="B316" i="17"/>
  <c r="F315" i="17"/>
  <c r="E315" i="17"/>
  <c r="D315" i="17"/>
  <c r="C315" i="17"/>
  <c r="B315" i="17"/>
  <c r="F314" i="17"/>
  <c r="E314" i="17"/>
  <c r="D314" i="17"/>
  <c r="C314" i="17"/>
  <c r="B314" i="17"/>
  <c r="F313" i="17"/>
  <c r="E313" i="17"/>
  <c r="D313" i="17"/>
  <c r="C313" i="17"/>
  <c r="B313" i="17"/>
  <c r="F312" i="17"/>
  <c r="E312" i="17"/>
  <c r="D312" i="17"/>
  <c r="C312" i="17"/>
  <c r="B312" i="17"/>
  <c r="F311" i="17"/>
  <c r="E311" i="17"/>
  <c r="D311" i="17"/>
  <c r="C311" i="17"/>
  <c r="B311" i="17"/>
  <c r="F310" i="17"/>
  <c r="E310" i="17"/>
  <c r="D310" i="17"/>
  <c r="C310" i="17"/>
  <c r="B310" i="17"/>
  <c r="F309" i="17"/>
  <c r="E309" i="17"/>
  <c r="D309" i="17"/>
  <c r="C309" i="17"/>
  <c r="B309" i="17"/>
  <c r="F308" i="17"/>
  <c r="E308" i="17"/>
  <c r="D308" i="17"/>
  <c r="C308" i="17"/>
  <c r="B308" i="17"/>
  <c r="F307" i="17"/>
  <c r="E307" i="17"/>
  <c r="D307" i="17"/>
  <c r="C307" i="17"/>
  <c r="B307" i="17"/>
  <c r="F306" i="17"/>
  <c r="E306" i="17"/>
  <c r="D306" i="17"/>
  <c r="C306" i="17"/>
  <c r="B306" i="17"/>
  <c r="F305" i="17"/>
  <c r="E305" i="17"/>
  <c r="D305" i="17"/>
  <c r="C305" i="17"/>
  <c r="B305" i="17"/>
  <c r="F304" i="17"/>
  <c r="E304" i="17"/>
  <c r="D304" i="17"/>
  <c r="C304" i="17"/>
  <c r="B304" i="17"/>
  <c r="F303" i="17"/>
  <c r="E303" i="17"/>
  <c r="D303" i="17"/>
  <c r="C303" i="17"/>
  <c r="B303" i="17"/>
  <c r="F302" i="17"/>
  <c r="E302" i="17"/>
  <c r="D302" i="17"/>
  <c r="C302" i="17"/>
  <c r="B302" i="17"/>
  <c r="F301" i="17"/>
  <c r="E301" i="17"/>
  <c r="D301" i="17"/>
  <c r="C301" i="17"/>
  <c r="B301" i="17"/>
  <c r="F300" i="17"/>
  <c r="E300" i="17"/>
  <c r="D300" i="17"/>
  <c r="C300" i="17"/>
  <c r="B300" i="17"/>
  <c r="F299" i="17"/>
  <c r="E299" i="17"/>
  <c r="D299" i="17"/>
  <c r="C299" i="17"/>
  <c r="B299" i="17"/>
  <c r="F298" i="17"/>
  <c r="E298" i="17"/>
  <c r="D298" i="17"/>
  <c r="C298" i="17"/>
  <c r="B298" i="17"/>
  <c r="F297" i="17"/>
  <c r="E297" i="17"/>
  <c r="D297" i="17"/>
  <c r="C297" i="17"/>
  <c r="B297" i="17"/>
  <c r="F296" i="17"/>
  <c r="E296" i="17"/>
  <c r="D296" i="17"/>
  <c r="C296" i="17"/>
  <c r="B296" i="17"/>
  <c r="F295" i="17"/>
  <c r="E295" i="17"/>
  <c r="D295" i="17"/>
  <c r="C295" i="17"/>
  <c r="B295" i="17"/>
  <c r="F294" i="17"/>
  <c r="E294" i="17"/>
  <c r="D294" i="17"/>
  <c r="C294" i="17"/>
  <c r="B294" i="17"/>
  <c r="F293" i="17"/>
  <c r="E293" i="17"/>
  <c r="D293" i="17"/>
  <c r="C293" i="17"/>
  <c r="B293" i="17"/>
  <c r="F292" i="17"/>
  <c r="E292" i="17"/>
  <c r="D292" i="17"/>
  <c r="C292" i="17"/>
  <c r="B292" i="17"/>
  <c r="F291" i="17"/>
  <c r="E291" i="17"/>
  <c r="D291" i="17"/>
  <c r="C291" i="17"/>
  <c r="B291" i="17"/>
  <c r="F290" i="17"/>
  <c r="E290" i="17"/>
  <c r="D290" i="17"/>
  <c r="C290" i="17"/>
  <c r="B290" i="17"/>
  <c r="F289" i="17"/>
  <c r="E289" i="17"/>
  <c r="D289" i="17"/>
  <c r="C289" i="17"/>
  <c r="B289" i="17"/>
  <c r="F288" i="17"/>
  <c r="E288" i="17"/>
  <c r="D288" i="17"/>
  <c r="C288" i="17"/>
  <c r="B288" i="17"/>
  <c r="F287" i="17"/>
  <c r="E287" i="17"/>
  <c r="D287" i="17"/>
  <c r="C287" i="17"/>
  <c r="B287" i="17"/>
  <c r="F286" i="17"/>
  <c r="E286" i="17"/>
  <c r="D286" i="17"/>
  <c r="C286" i="17"/>
  <c r="B286" i="17"/>
  <c r="F285" i="17"/>
  <c r="E285" i="17"/>
  <c r="D285" i="17"/>
  <c r="C285" i="17"/>
  <c r="B285" i="17"/>
  <c r="F284" i="17"/>
  <c r="E284" i="17"/>
  <c r="D284" i="17"/>
  <c r="C284" i="17"/>
  <c r="B284" i="17"/>
  <c r="F283" i="17"/>
  <c r="E283" i="17"/>
  <c r="D283" i="17"/>
  <c r="C283" i="17"/>
  <c r="B283" i="17"/>
  <c r="F282" i="17"/>
  <c r="E282" i="17"/>
  <c r="D282" i="17"/>
  <c r="C282" i="17"/>
  <c r="B282" i="17"/>
  <c r="F281" i="17"/>
  <c r="E281" i="17"/>
  <c r="D281" i="17"/>
  <c r="C281" i="17"/>
  <c r="B281" i="17"/>
  <c r="F280" i="17"/>
  <c r="E280" i="17"/>
  <c r="D280" i="17"/>
  <c r="C280" i="17"/>
  <c r="B280" i="17"/>
  <c r="F279" i="17"/>
  <c r="E279" i="17"/>
  <c r="D279" i="17"/>
  <c r="C279" i="17"/>
  <c r="B279" i="17"/>
  <c r="F278" i="17"/>
  <c r="E278" i="17"/>
  <c r="D278" i="17"/>
  <c r="C278" i="17"/>
  <c r="B278" i="17"/>
  <c r="F277" i="17"/>
  <c r="E277" i="17"/>
  <c r="D277" i="17"/>
  <c r="C277" i="17"/>
  <c r="B277" i="17"/>
  <c r="F276" i="17"/>
  <c r="E276" i="17"/>
  <c r="D276" i="17"/>
  <c r="C276" i="17"/>
  <c r="B276" i="17"/>
  <c r="F275" i="17"/>
  <c r="E275" i="17"/>
  <c r="D275" i="17"/>
  <c r="C275" i="17"/>
  <c r="B275" i="17"/>
  <c r="F274" i="17"/>
  <c r="E274" i="17"/>
  <c r="D274" i="17"/>
  <c r="C274" i="17"/>
  <c r="B274" i="17"/>
  <c r="F273" i="17"/>
  <c r="E273" i="17"/>
  <c r="D273" i="17"/>
  <c r="C273" i="17"/>
  <c r="B273" i="17"/>
  <c r="F272" i="17"/>
  <c r="E272" i="17"/>
  <c r="D272" i="17"/>
  <c r="C272" i="17"/>
  <c r="B272" i="17"/>
  <c r="F271" i="17"/>
  <c r="E271" i="17"/>
  <c r="D271" i="17"/>
  <c r="C271" i="17"/>
  <c r="B271" i="17"/>
  <c r="F270" i="17"/>
  <c r="E270" i="17"/>
  <c r="D270" i="17"/>
  <c r="C270" i="17"/>
  <c r="B270" i="17"/>
  <c r="F269" i="17"/>
  <c r="E269" i="17"/>
  <c r="D269" i="17"/>
  <c r="C269" i="17"/>
  <c r="B269" i="17"/>
  <c r="F268" i="17"/>
  <c r="E268" i="17"/>
  <c r="D268" i="17"/>
  <c r="C268" i="17"/>
  <c r="B268" i="17"/>
  <c r="F267" i="17"/>
  <c r="E267" i="17"/>
  <c r="D267" i="17"/>
  <c r="C267" i="17"/>
  <c r="B267" i="17"/>
  <c r="F266" i="17"/>
  <c r="E266" i="17"/>
  <c r="D266" i="17"/>
  <c r="C266" i="17"/>
  <c r="B266" i="17"/>
  <c r="F265" i="17"/>
  <c r="E265" i="17"/>
  <c r="D265" i="17"/>
  <c r="C265" i="17"/>
  <c r="B265" i="17"/>
  <c r="F264" i="17"/>
  <c r="E264" i="17"/>
  <c r="D264" i="17"/>
  <c r="C264" i="17"/>
  <c r="B264" i="17"/>
  <c r="F263" i="17"/>
  <c r="E263" i="17"/>
  <c r="D263" i="17"/>
  <c r="C263" i="17"/>
  <c r="B263" i="17"/>
  <c r="F262" i="17"/>
  <c r="E262" i="17"/>
  <c r="D262" i="17"/>
  <c r="C262" i="17"/>
  <c r="B262" i="17"/>
  <c r="F261" i="17"/>
  <c r="E261" i="17"/>
  <c r="D261" i="17"/>
  <c r="C261" i="17"/>
  <c r="B261" i="17"/>
  <c r="F260" i="17"/>
  <c r="E260" i="17"/>
  <c r="D260" i="17"/>
  <c r="C260" i="17"/>
  <c r="B260" i="17"/>
  <c r="F259" i="17"/>
  <c r="E259" i="17"/>
  <c r="D259" i="17"/>
  <c r="C259" i="17"/>
  <c r="B259" i="17"/>
  <c r="F258" i="17"/>
  <c r="E258" i="17"/>
  <c r="D258" i="17"/>
  <c r="C258" i="17"/>
  <c r="B258" i="17"/>
  <c r="F257" i="17"/>
  <c r="E257" i="17"/>
  <c r="D257" i="17"/>
  <c r="C257" i="17"/>
  <c r="B257" i="17"/>
  <c r="F256" i="17"/>
  <c r="E256" i="17"/>
  <c r="D256" i="17"/>
  <c r="C256" i="17"/>
  <c r="B256" i="17"/>
  <c r="F255" i="17"/>
  <c r="E255" i="17"/>
  <c r="D255" i="17"/>
  <c r="C255" i="17"/>
  <c r="B255" i="17"/>
  <c r="F254" i="17"/>
  <c r="E254" i="17"/>
  <c r="D254" i="17"/>
  <c r="C254" i="17"/>
  <c r="B254" i="17"/>
  <c r="F253" i="17"/>
  <c r="E253" i="17"/>
  <c r="D253" i="17"/>
  <c r="C253" i="17"/>
  <c r="B253" i="17"/>
  <c r="F252" i="17"/>
  <c r="E252" i="17"/>
  <c r="D252" i="17"/>
  <c r="C252" i="17"/>
  <c r="B252" i="17"/>
  <c r="F251" i="17"/>
  <c r="E251" i="17"/>
  <c r="D251" i="17"/>
  <c r="C251" i="17"/>
  <c r="B251" i="17"/>
  <c r="F250" i="17"/>
  <c r="E250" i="17"/>
  <c r="D250" i="17"/>
  <c r="C250" i="17"/>
  <c r="B250" i="17"/>
  <c r="F249" i="17"/>
  <c r="E249" i="17"/>
  <c r="D249" i="17"/>
  <c r="C249" i="17"/>
  <c r="B249" i="17"/>
  <c r="F248" i="17"/>
  <c r="E248" i="17"/>
  <c r="D248" i="17"/>
  <c r="C248" i="17"/>
  <c r="B248" i="17"/>
  <c r="F247" i="17"/>
  <c r="E247" i="17"/>
  <c r="D247" i="17"/>
  <c r="C247" i="17"/>
  <c r="B247" i="17"/>
  <c r="F246" i="17"/>
  <c r="E246" i="17"/>
  <c r="D246" i="17"/>
  <c r="C246" i="17"/>
  <c r="B246" i="17"/>
  <c r="F245" i="17"/>
  <c r="E245" i="17"/>
  <c r="D245" i="17"/>
  <c r="C245" i="17"/>
  <c r="B245" i="17"/>
  <c r="F244" i="17"/>
  <c r="E244" i="17"/>
  <c r="D244" i="17"/>
  <c r="C244" i="17"/>
  <c r="B244" i="17"/>
  <c r="F243" i="17"/>
  <c r="E243" i="17"/>
  <c r="D243" i="17"/>
  <c r="C243" i="17"/>
  <c r="B243" i="17"/>
  <c r="F242" i="17"/>
  <c r="E242" i="17"/>
  <c r="D242" i="17"/>
  <c r="C242" i="17"/>
  <c r="B242" i="17"/>
  <c r="F241" i="17"/>
  <c r="E241" i="17"/>
  <c r="D241" i="17"/>
  <c r="C241" i="17"/>
  <c r="B241" i="17"/>
  <c r="F240" i="17"/>
  <c r="E240" i="17"/>
  <c r="D240" i="17"/>
  <c r="C240" i="17"/>
  <c r="B240" i="17"/>
  <c r="F239" i="17"/>
  <c r="E239" i="17"/>
  <c r="D239" i="17"/>
  <c r="C239" i="17"/>
  <c r="B239" i="17"/>
  <c r="F238" i="17"/>
  <c r="E238" i="17"/>
  <c r="D238" i="17"/>
  <c r="C238" i="17"/>
  <c r="B238" i="17"/>
  <c r="F237" i="17"/>
  <c r="E237" i="17"/>
  <c r="D237" i="17"/>
  <c r="C237" i="17"/>
  <c r="B237" i="17"/>
  <c r="F236" i="17"/>
  <c r="E236" i="17"/>
  <c r="D236" i="17"/>
  <c r="C236" i="17"/>
  <c r="B236" i="17"/>
  <c r="F235" i="17"/>
  <c r="E235" i="17"/>
  <c r="D235" i="17"/>
  <c r="C235" i="17"/>
  <c r="B235" i="17"/>
  <c r="F234" i="17"/>
  <c r="E234" i="17"/>
  <c r="D234" i="17"/>
  <c r="C234" i="17"/>
  <c r="B234" i="17"/>
  <c r="F233" i="17"/>
  <c r="E233" i="17"/>
  <c r="D233" i="17"/>
  <c r="C233" i="17"/>
  <c r="B233" i="17"/>
  <c r="F232" i="17"/>
  <c r="E232" i="17"/>
  <c r="D232" i="17"/>
  <c r="C232" i="17"/>
  <c r="B232" i="17"/>
  <c r="F231" i="17"/>
  <c r="E231" i="17"/>
  <c r="D231" i="17"/>
  <c r="C231" i="17"/>
  <c r="B231" i="17"/>
  <c r="F230" i="17"/>
  <c r="E230" i="17"/>
  <c r="D230" i="17"/>
  <c r="C230" i="17"/>
  <c r="B230" i="17"/>
  <c r="F229" i="17"/>
  <c r="E229" i="17"/>
  <c r="D229" i="17"/>
  <c r="C229" i="17"/>
  <c r="B229" i="17"/>
  <c r="F228" i="17"/>
  <c r="E228" i="17"/>
  <c r="D228" i="17"/>
  <c r="C228" i="17"/>
  <c r="B228" i="17"/>
  <c r="F227" i="17"/>
  <c r="E227" i="17"/>
  <c r="D227" i="17"/>
  <c r="C227" i="17"/>
  <c r="B227" i="17"/>
  <c r="F226" i="17"/>
  <c r="E226" i="17"/>
  <c r="D226" i="17"/>
  <c r="C226" i="17"/>
  <c r="B226" i="17"/>
  <c r="F225" i="17"/>
  <c r="E225" i="17"/>
  <c r="D225" i="17"/>
  <c r="C225" i="17"/>
  <c r="B225" i="17"/>
  <c r="F224" i="17"/>
  <c r="E224" i="17"/>
  <c r="D224" i="17"/>
  <c r="C224" i="17"/>
  <c r="B224" i="17"/>
  <c r="F223" i="17"/>
  <c r="E223" i="17"/>
  <c r="D223" i="17"/>
  <c r="C223" i="17"/>
  <c r="B223" i="17"/>
  <c r="F222" i="17"/>
  <c r="E222" i="17"/>
  <c r="D222" i="17"/>
  <c r="C222" i="17"/>
  <c r="B222" i="17"/>
  <c r="F221" i="17"/>
  <c r="E221" i="17"/>
  <c r="D221" i="17"/>
  <c r="C221" i="17"/>
  <c r="B221" i="17"/>
  <c r="F220" i="17"/>
  <c r="E220" i="17"/>
  <c r="D220" i="17"/>
  <c r="C220" i="17"/>
  <c r="B220" i="17"/>
  <c r="F219" i="17"/>
  <c r="E219" i="17"/>
  <c r="D219" i="17"/>
  <c r="C219" i="17"/>
  <c r="B219" i="17"/>
  <c r="F218" i="17"/>
  <c r="E218" i="17"/>
  <c r="D218" i="17"/>
  <c r="C218" i="17"/>
  <c r="B218" i="17"/>
  <c r="F217" i="17"/>
  <c r="E217" i="17"/>
  <c r="D217" i="17"/>
  <c r="C217" i="17"/>
  <c r="B217" i="17"/>
  <c r="F216" i="17"/>
  <c r="E216" i="17"/>
  <c r="D216" i="17"/>
  <c r="C216" i="17"/>
  <c r="B216" i="17"/>
  <c r="F215" i="17"/>
  <c r="E215" i="17"/>
  <c r="D215" i="17"/>
  <c r="C215" i="17"/>
  <c r="B215" i="17"/>
  <c r="F214" i="17"/>
  <c r="E214" i="17"/>
  <c r="D214" i="17"/>
  <c r="C214" i="17"/>
  <c r="B214" i="17"/>
  <c r="F213" i="17"/>
  <c r="E213" i="17"/>
  <c r="D213" i="17"/>
  <c r="C213" i="17"/>
  <c r="B213" i="17"/>
  <c r="F212" i="17"/>
  <c r="E212" i="17"/>
  <c r="D212" i="17"/>
  <c r="C212" i="17"/>
  <c r="B212" i="17"/>
  <c r="F211" i="17"/>
  <c r="E211" i="17"/>
  <c r="D211" i="17"/>
  <c r="C211" i="17"/>
  <c r="B211" i="17"/>
  <c r="F210" i="17"/>
  <c r="E210" i="17"/>
  <c r="D210" i="17"/>
  <c r="C210" i="17"/>
  <c r="B210" i="17"/>
  <c r="F209" i="17"/>
  <c r="E209" i="17"/>
  <c r="D209" i="17"/>
  <c r="C209" i="17"/>
  <c r="B209" i="17"/>
  <c r="F208" i="17"/>
  <c r="E208" i="17"/>
  <c r="D208" i="17"/>
  <c r="C208" i="17"/>
  <c r="B208" i="17"/>
  <c r="F207" i="17"/>
  <c r="E207" i="17"/>
  <c r="D207" i="17"/>
  <c r="C207" i="17"/>
  <c r="B207" i="17"/>
  <c r="F206" i="17"/>
  <c r="E206" i="17"/>
  <c r="D206" i="17"/>
  <c r="C206" i="17"/>
  <c r="B206" i="17"/>
  <c r="F205" i="17"/>
  <c r="E205" i="17"/>
  <c r="D205" i="17"/>
  <c r="C205" i="17"/>
  <c r="B205" i="17"/>
  <c r="F204" i="17"/>
  <c r="E204" i="17"/>
  <c r="D204" i="17"/>
  <c r="C204" i="17"/>
  <c r="B204" i="17"/>
  <c r="F203" i="17"/>
  <c r="E203" i="17"/>
  <c r="D203" i="17"/>
  <c r="C203" i="17"/>
  <c r="B203" i="17"/>
  <c r="F202" i="17"/>
  <c r="E202" i="17"/>
  <c r="D202" i="17"/>
  <c r="C202" i="17"/>
  <c r="B202" i="17"/>
  <c r="F201" i="17"/>
  <c r="E201" i="17"/>
  <c r="D201" i="17"/>
  <c r="C201" i="17"/>
  <c r="B201" i="17"/>
  <c r="F200" i="17"/>
  <c r="E200" i="17"/>
  <c r="D200" i="17"/>
  <c r="C200" i="17"/>
  <c r="B200" i="17"/>
  <c r="F199" i="17"/>
  <c r="E199" i="17"/>
  <c r="D199" i="17"/>
  <c r="C199" i="17"/>
  <c r="B199" i="17"/>
  <c r="F198" i="17"/>
  <c r="E198" i="17"/>
  <c r="D198" i="17"/>
  <c r="C198" i="17"/>
  <c r="B198" i="17"/>
  <c r="F197" i="17"/>
  <c r="E197" i="17"/>
  <c r="D197" i="17"/>
  <c r="C197" i="17"/>
  <c r="B197" i="17"/>
  <c r="F196" i="17"/>
  <c r="E196" i="17"/>
  <c r="D196" i="17"/>
  <c r="C196" i="17"/>
  <c r="B196" i="17"/>
  <c r="F195" i="17"/>
  <c r="E195" i="17"/>
  <c r="D195" i="17"/>
  <c r="C195" i="17"/>
  <c r="B195" i="17"/>
  <c r="F194" i="17"/>
  <c r="E194" i="17"/>
  <c r="D194" i="17"/>
  <c r="C194" i="17"/>
  <c r="B194" i="17"/>
  <c r="F193" i="17"/>
  <c r="E193" i="17"/>
  <c r="D193" i="17"/>
  <c r="C193" i="17"/>
  <c r="B193" i="17"/>
  <c r="F192" i="17"/>
  <c r="E192" i="17"/>
  <c r="D192" i="17"/>
  <c r="C192" i="17"/>
  <c r="B192" i="17"/>
  <c r="F191" i="17"/>
  <c r="E191" i="17"/>
  <c r="D191" i="17"/>
  <c r="C191" i="17"/>
  <c r="B191" i="17"/>
  <c r="F190" i="17"/>
  <c r="E190" i="17"/>
  <c r="D190" i="17"/>
  <c r="C190" i="17"/>
  <c r="B190" i="17"/>
  <c r="F189" i="17"/>
  <c r="E189" i="17"/>
  <c r="D189" i="17"/>
  <c r="C189" i="17"/>
  <c r="B189" i="17"/>
  <c r="F188" i="17"/>
  <c r="E188" i="17"/>
  <c r="D188" i="17"/>
  <c r="C188" i="17"/>
  <c r="B188" i="17"/>
  <c r="F187" i="17"/>
  <c r="E187" i="17"/>
  <c r="D187" i="17"/>
  <c r="C187" i="17"/>
  <c r="B187" i="17"/>
  <c r="F186" i="17"/>
  <c r="E186" i="17"/>
  <c r="D186" i="17"/>
  <c r="C186" i="17"/>
  <c r="B186" i="17"/>
  <c r="F185" i="17"/>
  <c r="E185" i="17"/>
  <c r="D185" i="17"/>
  <c r="C185" i="17"/>
  <c r="B185" i="17"/>
  <c r="F184" i="17"/>
  <c r="E184" i="17"/>
  <c r="D184" i="17"/>
  <c r="C184" i="17"/>
  <c r="B184" i="17"/>
  <c r="F183" i="17"/>
  <c r="E183" i="17"/>
  <c r="D183" i="17"/>
  <c r="C183" i="17"/>
  <c r="B183" i="17"/>
  <c r="F182" i="17"/>
  <c r="E182" i="17"/>
  <c r="D182" i="17"/>
  <c r="C182" i="17"/>
  <c r="B182" i="17"/>
  <c r="F181" i="17"/>
  <c r="E181" i="17"/>
  <c r="D181" i="17"/>
  <c r="C181" i="17"/>
  <c r="B181" i="17"/>
  <c r="F180" i="17"/>
  <c r="E180" i="17"/>
  <c r="D180" i="17"/>
  <c r="C180" i="17"/>
  <c r="B180" i="17"/>
  <c r="F179" i="17"/>
  <c r="E179" i="17"/>
  <c r="D179" i="17"/>
  <c r="C179" i="17"/>
  <c r="B179" i="17"/>
  <c r="F178" i="17"/>
  <c r="E178" i="17"/>
  <c r="D178" i="17"/>
  <c r="C178" i="17"/>
  <c r="B178" i="17"/>
  <c r="F177" i="17"/>
  <c r="E177" i="17"/>
  <c r="D177" i="17"/>
  <c r="C177" i="17"/>
  <c r="B177" i="17"/>
  <c r="F176" i="17"/>
  <c r="E176" i="17"/>
  <c r="D176" i="17"/>
  <c r="C176" i="17"/>
  <c r="B176" i="17"/>
  <c r="F175" i="17"/>
  <c r="E175" i="17"/>
  <c r="D175" i="17"/>
  <c r="C175" i="17"/>
  <c r="B175" i="17"/>
  <c r="F174" i="17"/>
  <c r="E174" i="17"/>
  <c r="D174" i="17"/>
  <c r="C174" i="17"/>
  <c r="B174" i="17"/>
  <c r="F173" i="17"/>
  <c r="E173" i="17"/>
  <c r="D173" i="17"/>
  <c r="C173" i="17"/>
  <c r="B173" i="17"/>
  <c r="F172" i="17"/>
  <c r="E172" i="17"/>
  <c r="D172" i="17"/>
  <c r="C172" i="17"/>
  <c r="B172" i="17"/>
  <c r="F171" i="17"/>
  <c r="E171" i="17"/>
  <c r="D171" i="17"/>
  <c r="C171" i="17"/>
  <c r="B171" i="17"/>
  <c r="F170" i="17"/>
  <c r="E170" i="17"/>
  <c r="D170" i="17"/>
  <c r="C170" i="17"/>
  <c r="B170" i="17"/>
  <c r="F169" i="17"/>
  <c r="E169" i="17"/>
  <c r="D169" i="17"/>
  <c r="C169" i="17"/>
  <c r="B169" i="17"/>
  <c r="F168" i="17"/>
  <c r="E168" i="17"/>
  <c r="D168" i="17"/>
  <c r="C168" i="17"/>
  <c r="B168" i="17"/>
  <c r="F167" i="17"/>
  <c r="E167" i="17"/>
  <c r="D167" i="17"/>
  <c r="C167" i="17"/>
  <c r="B167" i="17"/>
  <c r="F166" i="17"/>
  <c r="E166" i="17"/>
  <c r="D166" i="17"/>
  <c r="C166" i="17"/>
  <c r="B166" i="17"/>
  <c r="F165" i="17"/>
  <c r="E165" i="17"/>
  <c r="D165" i="17"/>
  <c r="C165" i="17"/>
  <c r="B165" i="17"/>
  <c r="F164" i="17"/>
  <c r="E164" i="17"/>
  <c r="D164" i="17"/>
  <c r="C164" i="17"/>
  <c r="B164" i="17"/>
  <c r="F163" i="17"/>
  <c r="E163" i="17"/>
  <c r="D163" i="17"/>
  <c r="C163" i="17"/>
  <c r="B163" i="17"/>
  <c r="F162" i="17"/>
  <c r="E162" i="17"/>
  <c r="D162" i="17"/>
  <c r="C162" i="17"/>
  <c r="B162" i="17"/>
  <c r="F161" i="17"/>
  <c r="E161" i="17"/>
  <c r="D161" i="17"/>
  <c r="C161" i="17"/>
  <c r="B161" i="17"/>
  <c r="F160" i="17"/>
  <c r="E160" i="17"/>
  <c r="D160" i="17"/>
  <c r="C160" i="17"/>
  <c r="B160" i="17"/>
  <c r="F159" i="17"/>
  <c r="E159" i="17"/>
  <c r="D159" i="17"/>
  <c r="C159" i="17"/>
  <c r="B159" i="17"/>
  <c r="F158" i="17"/>
  <c r="E158" i="17"/>
  <c r="D158" i="17"/>
  <c r="C158" i="17"/>
  <c r="B158" i="17"/>
  <c r="F157" i="17"/>
  <c r="E157" i="17"/>
  <c r="D157" i="17"/>
  <c r="C157" i="17"/>
  <c r="B157" i="17"/>
  <c r="F156" i="17"/>
  <c r="E156" i="17"/>
  <c r="D156" i="17"/>
  <c r="C156" i="17"/>
  <c r="B156" i="17"/>
  <c r="F155" i="17"/>
  <c r="E155" i="17"/>
  <c r="D155" i="17"/>
  <c r="C155" i="17"/>
  <c r="B155" i="17"/>
  <c r="F154" i="17"/>
  <c r="E154" i="17"/>
  <c r="D154" i="17"/>
  <c r="C154" i="17"/>
  <c r="B154" i="17"/>
  <c r="F153" i="17"/>
  <c r="E153" i="17"/>
  <c r="D153" i="17"/>
  <c r="C153" i="17"/>
  <c r="B153" i="17"/>
  <c r="F152" i="17"/>
  <c r="E152" i="17"/>
  <c r="D152" i="17"/>
  <c r="C152" i="17"/>
  <c r="B152" i="17"/>
  <c r="F151" i="17"/>
  <c r="E151" i="17"/>
  <c r="D151" i="17"/>
  <c r="C151" i="17"/>
  <c r="B151" i="17"/>
  <c r="F150" i="17"/>
  <c r="E150" i="17"/>
  <c r="D150" i="17"/>
  <c r="C150" i="17"/>
  <c r="B150" i="17"/>
  <c r="F149" i="17"/>
  <c r="E149" i="17"/>
  <c r="D149" i="17"/>
  <c r="C149" i="17"/>
  <c r="B149" i="17"/>
  <c r="F148" i="17"/>
  <c r="E148" i="17"/>
  <c r="D148" i="17"/>
  <c r="C148" i="17"/>
  <c r="B148" i="17"/>
  <c r="F147" i="17"/>
  <c r="E147" i="17"/>
  <c r="D147" i="17"/>
  <c r="C147" i="17"/>
  <c r="B147" i="17"/>
  <c r="F146" i="17"/>
  <c r="E146" i="17"/>
  <c r="D146" i="17"/>
  <c r="C146" i="17"/>
  <c r="B146" i="17"/>
  <c r="F145" i="17"/>
  <c r="E145" i="17"/>
  <c r="D145" i="17"/>
  <c r="C145" i="17"/>
  <c r="B145" i="17"/>
  <c r="F144" i="17"/>
  <c r="E144" i="17"/>
  <c r="D144" i="17"/>
  <c r="C144" i="17"/>
  <c r="B144" i="17"/>
  <c r="F143" i="17"/>
  <c r="E143" i="17"/>
  <c r="D143" i="17"/>
  <c r="C143" i="17"/>
  <c r="B143" i="17"/>
  <c r="F142" i="17"/>
  <c r="E142" i="17"/>
  <c r="D142" i="17"/>
  <c r="C142" i="17"/>
  <c r="B142" i="17"/>
  <c r="F141" i="17"/>
  <c r="E141" i="17"/>
  <c r="D141" i="17"/>
  <c r="C141" i="17"/>
  <c r="B141" i="17"/>
  <c r="F140" i="17"/>
  <c r="E140" i="17"/>
  <c r="D140" i="17"/>
  <c r="C140" i="17"/>
  <c r="B140" i="17"/>
  <c r="F139" i="17"/>
  <c r="E139" i="17"/>
  <c r="D139" i="17"/>
  <c r="C139" i="17"/>
  <c r="B139" i="17"/>
  <c r="F138" i="17"/>
  <c r="E138" i="17"/>
  <c r="D138" i="17"/>
  <c r="C138" i="17"/>
  <c r="B138" i="17"/>
  <c r="F137" i="17"/>
  <c r="E137" i="17"/>
  <c r="D137" i="17"/>
  <c r="C137" i="17"/>
  <c r="B137" i="17"/>
  <c r="F136" i="17"/>
  <c r="E136" i="17"/>
  <c r="D136" i="17"/>
  <c r="C136" i="17"/>
  <c r="B136" i="17"/>
  <c r="F135" i="17"/>
  <c r="E135" i="17"/>
  <c r="D135" i="17"/>
  <c r="C135" i="17"/>
  <c r="B135" i="17"/>
  <c r="F134" i="17"/>
  <c r="E134" i="17"/>
  <c r="D134" i="17"/>
  <c r="C134" i="17"/>
  <c r="B134" i="17"/>
  <c r="F133" i="17"/>
  <c r="E133" i="17"/>
  <c r="D133" i="17"/>
  <c r="C133" i="17"/>
  <c r="B133" i="17"/>
  <c r="F132" i="17"/>
  <c r="E132" i="17"/>
  <c r="D132" i="17"/>
  <c r="C132" i="17"/>
  <c r="B132" i="17"/>
  <c r="F131" i="17"/>
  <c r="E131" i="17"/>
  <c r="D131" i="17"/>
  <c r="C131" i="17"/>
  <c r="B131" i="17"/>
  <c r="F130" i="17"/>
  <c r="E130" i="17"/>
  <c r="D130" i="17"/>
  <c r="C130" i="17"/>
  <c r="B130" i="17"/>
  <c r="F129" i="17"/>
  <c r="E129" i="17"/>
  <c r="D129" i="17"/>
  <c r="C129" i="17"/>
  <c r="B129" i="17"/>
  <c r="F128" i="17"/>
  <c r="E128" i="17"/>
  <c r="D128" i="17"/>
  <c r="C128" i="17"/>
  <c r="B128" i="17"/>
  <c r="F127" i="17"/>
  <c r="E127" i="17"/>
  <c r="D127" i="17"/>
  <c r="C127" i="17"/>
  <c r="B127" i="17"/>
  <c r="F126" i="17"/>
  <c r="E126" i="17"/>
  <c r="D126" i="17"/>
  <c r="C126" i="17"/>
  <c r="B126" i="17"/>
  <c r="F125" i="17"/>
  <c r="E125" i="17"/>
  <c r="D125" i="17"/>
  <c r="C125" i="17"/>
  <c r="B125" i="17"/>
  <c r="F124" i="17"/>
  <c r="E124" i="17"/>
  <c r="D124" i="17"/>
  <c r="C124" i="17"/>
  <c r="B124" i="17"/>
  <c r="F123" i="17"/>
  <c r="E123" i="17"/>
  <c r="D123" i="17"/>
  <c r="C123" i="17"/>
  <c r="B123" i="17"/>
  <c r="F122" i="17"/>
  <c r="E122" i="17"/>
  <c r="D122" i="17"/>
  <c r="C122" i="17"/>
  <c r="B122" i="17"/>
  <c r="F121" i="17"/>
  <c r="E121" i="17"/>
  <c r="D121" i="17"/>
  <c r="C121" i="17"/>
  <c r="B121" i="17"/>
  <c r="F120" i="17"/>
  <c r="E120" i="17"/>
  <c r="D120" i="17"/>
  <c r="C120" i="17"/>
  <c r="B120" i="17"/>
  <c r="F119" i="17"/>
  <c r="E119" i="17"/>
  <c r="D119" i="17"/>
  <c r="C119" i="17"/>
  <c r="B119" i="17"/>
  <c r="F118" i="17"/>
  <c r="E118" i="17"/>
  <c r="D118" i="17"/>
  <c r="C118" i="17"/>
  <c r="B118" i="17"/>
  <c r="F117" i="17"/>
  <c r="E117" i="17"/>
  <c r="D117" i="17"/>
  <c r="C117" i="17"/>
  <c r="B117" i="17"/>
  <c r="F116" i="17"/>
  <c r="E116" i="17"/>
  <c r="D116" i="17"/>
  <c r="C116" i="17"/>
  <c r="B116" i="17"/>
  <c r="F115" i="17"/>
  <c r="E115" i="17"/>
  <c r="D115" i="17"/>
  <c r="C115" i="17"/>
  <c r="B115" i="17"/>
  <c r="F114" i="17"/>
  <c r="E114" i="17"/>
  <c r="D114" i="17"/>
  <c r="C114" i="17"/>
  <c r="B114" i="17"/>
  <c r="F113" i="17"/>
  <c r="E113" i="17"/>
  <c r="D113" i="17"/>
  <c r="C113" i="17"/>
  <c r="B113" i="17"/>
  <c r="F112" i="17"/>
  <c r="E112" i="17"/>
  <c r="D112" i="17"/>
  <c r="C112" i="17"/>
  <c r="B112" i="17"/>
  <c r="F111" i="17"/>
  <c r="E111" i="17"/>
  <c r="D111" i="17"/>
  <c r="C111" i="17"/>
  <c r="B111" i="17"/>
  <c r="F110" i="17"/>
  <c r="E110" i="17"/>
  <c r="D110" i="17"/>
  <c r="C110" i="17"/>
  <c r="B110" i="17"/>
  <c r="F109" i="17"/>
  <c r="E109" i="17"/>
  <c r="D109" i="17"/>
  <c r="C109" i="17"/>
  <c r="B109" i="17"/>
  <c r="F108" i="17"/>
  <c r="E108" i="17"/>
  <c r="D108" i="17"/>
  <c r="C108" i="17"/>
  <c r="B108" i="17"/>
  <c r="F107" i="17"/>
  <c r="E107" i="17"/>
  <c r="D107" i="17"/>
  <c r="C107" i="17"/>
  <c r="B107" i="17"/>
  <c r="F106" i="17"/>
  <c r="E106" i="17"/>
  <c r="D106" i="17"/>
  <c r="C106" i="17"/>
  <c r="B106" i="17"/>
  <c r="F105" i="17"/>
  <c r="E105" i="17"/>
  <c r="D105" i="17"/>
  <c r="C105" i="17"/>
  <c r="B105" i="17"/>
  <c r="F104" i="17"/>
  <c r="E104" i="17"/>
  <c r="D104" i="17"/>
  <c r="C104" i="17"/>
  <c r="B104" i="17"/>
  <c r="F103" i="17"/>
  <c r="E103" i="17"/>
  <c r="D103" i="17"/>
  <c r="C103" i="17"/>
  <c r="B103" i="17"/>
  <c r="F102" i="17"/>
  <c r="E102" i="17"/>
  <c r="D102" i="17"/>
  <c r="C102" i="17"/>
  <c r="B102" i="17"/>
  <c r="F101" i="17"/>
  <c r="E101" i="17"/>
  <c r="D101" i="17"/>
  <c r="C101" i="17"/>
  <c r="B101" i="17"/>
  <c r="F100" i="17"/>
  <c r="E100" i="17"/>
  <c r="D100" i="17"/>
  <c r="C100" i="17"/>
  <c r="B100" i="17"/>
  <c r="F99" i="17"/>
  <c r="E99" i="17"/>
  <c r="D99" i="17"/>
  <c r="C99" i="17"/>
  <c r="B99" i="17"/>
  <c r="F98" i="17"/>
  <c r="E98" i="17"/>
  <c r="D98" i="17"/>
  <c r="C98" i="17"/>
  <c r="B98" i="17"/>
  <c r="F97" i="17"/>
  <c r="E97" i="17"/>
  <c r="D97" i="17"/>
  <c r="C97" i="17"/>
  <c r="B97" i="17"/>
  <c r="F96" i="17"/>
  <c r="E96" i="17"/>
  <c r="D96" i="17"/>
  <c r="C96" i="17"/>
  <c r="B96" i="17"/>
  <c r="F95" i="17"/>
  <c r="E95" i="17"/>
  <c r="D95" i="17"/>
  <c r="C95" i="17"/>
  <c r="B95" i="17"/>
  <c r="F94" i="17"/>
  <c r="E94" i="17"/>
  <c r="D94" i="17"/>
  <c r="C94" i="17"/>
  <c r="B94" i="17"/>
  <c r="F93" i="17"/>
  <c r="E93" i="17"/>
  <c r="D93" i="17"/>
  <c r="C93" i="17"/>
  <c r="B93" i="17"/>
  <c r="F92" i="17"/>
  <c r="E92" i="17"/>
  <c r="D92" i="17"/>
  <c r="C92" i="17"/>
  <c r="B92" i="17"/>
  <c r="F91" i="17"/>
  <c r="E91" i="17"/>
  <c r="D91" i="17"/>
  <c r="C91" i="17"/>
  <c r="B91" i="17"/>
  <c r="F90" i="17"/>
  <c r="E90" i="17"/>
  <c r="D90" i="17"/>
  <c r="C90" i="17"/>
  <c r="B90" i="17"/>
  <c r="F89" i="17"/>
  <c r="E89" i="17"/>
  <c r="D89" i="17"/>
  <c r="C89" i="17"/>
  <c r="B89" i="17"/>
  <c r="F88" i="17"/>
  <c r="E88" i="17"/>
  <c r="D88" i="17"/>
  <c r="C88" i="17"/>
  <c r="B88" i="17"/>
  <c r="F87" i="17"/>
  <c r="E87" i="17"/>
  <c r="D87" i="17"/>
  <c r="C87" i="17"/>
  <c r="B87" i="17"/>
  <c r="F86" i="17"/>
  <c r="E86" i="17"/>
  <c r="D86" i="17"/>
  <c r="C86" i="17"/>
  <c r="B86" i="17"/>
  <c r="F85" i="17"/>
  <c r="E85" i="17"/>
  <c r="D85" i="17"/>
  <c r="C85" i="17"/>
  <c r="B85" i="17"/>
  <c r="F84" i="17"/>
  <c r="E84" i="17"/>
  <c r="D84" i="17"/>
  <c r="C84" i="17"/>
  <c r="B84" i="17"/>
  <c r="F83" i="17"/>
  <c r="E83" i="17"/>
  <c r="D83" i="17"/>
  <c r="C83" i="17"/>
  <c r="B83" i="17"/>
  <c r="F82" i="17"/>
  <c r="E82" i="17"/>
  <c r="D82" i="17"/>
  <c r="C82" i="17"/>
  <c r="B82" i="17"/>
  <c r="F81" i="17"/>
  <c r="E81" i="17"/>
  <c r="D81" i="17"/>
  <c r="C81" i="17"/>
  <c r="B81" i="17"/>
  <c r="F80" i="17"/>
  <c r="E80" i="17"/>
  <c r="D80" i="17"/>
  <c r="C80" i="17"/>
  <c r="B80" i="17"/>
  <c r="F79" i="17"/>
  <c r="E79" i="17"/>
  <c r="D79" i="17"/>
  <c r="C79" i="17"/>
  <c r="B79" i="17"/>
  <c r="F78" i="17"/>
  <c r="E78" i="17"/>
  <c r="D78" i="17"/>
  <c r="C78" i="17"/>
  <c r="B78" i="17"/>
  <c r="F77" i="17"/>
  <c r="E77" i="17"/>
  <c r="D77" i="17"/>
  <c r="C77" i="17"/>
  <c r="B77" i="17"/>
  <c r="F76" i="17"/>
  <c r="E76" i="17"/>
  <c r="D76" i="17"/>
  <c r="C76" i="17"/>
  <c r="B76" i="17"/>
  <c r="F75" i="17"/>
  <c r="E75" i="17"/>
  <c r="D75" i="17"/>
  <c r="C75" i="17"/>
  <c r="B75" i="17"/>
  <c r="F74" i="17"/>
  <c r="E74" i="17"/>
  <c r="D74" i="17"/>
  <c r="C74" i="17"/>
  <c r="B74" i="17"/>
  <c r="F73" i="17"/>
  <c r="E73" i="17"/>
  <c r="D73" i="17"/>
  <c r="C73" i="17"/>
  <c r="B73" i="17"/>
  <c r="F72" i="17"/>
  <c r="E72" i="17"/>
  <c r="D72" i="17"/>
  <c r="C72" i="17"/>
  <c r="B72" i="17"/>
  <c r="F71" i="17"/>
  <c r="E71" i="17"/>
  <c r="D71" i="17"/>
  <c r="C71" i="17"/>
  <c r="B71" i="17"/>
  <c r="F70" i="17"/>
  <c r="E70" i="17"/>
  <c r="D70" i="17"/>
  <c r="C70" i="17"/>
  <c r="B70" i="17"/>
  <c r="F69" i="17"/>
  <c r="E69" i="17"/>
  <c r="D69" i="17"/>
  <c r="C69" i="17"/>
  <c r="B69" i="17"/>
  <c r="F68" i="17"/>
  <c r="E68" i="17"/>
  <c r="D68" i="17"/>
  <c r="C68" i="17"/>
  <c r="B68" i="17"/>
  <c r="F67" i="17"/>
  <c r="E67" i="17"/>
  <c r="D67" i="17"/>
  <c r="C67" i="17"/>
  <c r="B67" i="17"/>
  <c r="F66" i="17"/>
  <c r="E66" i="17"/>
  <c r="D66" i="17"/>
  <c r="C66" i="17"/>
  <c r="B66" i="17"/>
  <c r="F65" i="17"/>
  <c r="E65" i="17"/>
  <c r="D65" i="17"/>
  <c r="C65" i="17"/>
  <c r="B65" i="17"/>
  <c r="F64" i="17"/>
  <c r="E64" i="17"/>
  <c r="D64" i="17"/>
  <c r="C64" i="17"/>
  <c r="B64" i="17"/>
  <c r="F63" i="17"/>
  <c r="E63" i="17"/>
  <c r="D63" i="17"/>
  <c r="C63" i="17"/>
  <c r="B63" i="17"/>
  <c r="F62" i="17"/>
  <c r="E62" i="17"/>
  <c r="D62" i="17"/>
  <c r="C62" i="17"/>
  <c r="B62" i="17"/>
  <c r="F61" i="17"/>
  <c r="E61" i="17"/>
  <c r="D61" i="17"/>
  <c r="C61" i="17"/>
  <c r="B61" i="17"/>
  <c r="F60" i="17"/>
  <c r="E60" i="17"/>
  <c r="D60" i="17"/>
  <c r="C60" i="17"/>
  <c r="B60" i="17"/>
  <c r="F59" i="17"/>
  <c r="E59" i="17"/>
  <c r="D59" i="17"/>
  <c r="C59" i="17"/>
  <c r="B59" i="17"/>
  <c r="F58" i="17"/>
  <c r="E58" i="17"/>
  <c r="D58" i="17"/>
  <c r="C58" i="17"/>
  <c r="B58" i="17"/>
  <c r="F57" i="17"/>
  <c r="E57" i="17"/>
  <c r="D57" i="17"/>
  <c r="C57" i="17"/>
  <c r="B57" i="17"/>
  <c r="F56" i="17"/>
  <c r="E56" i="17"/>
  <c r="D56" i="17"/>
  <c r="C56" i="17"/>
  <c r="B56" i="17"/>
  <c r="F55" i="17"/>
  <c r="E55" i="17"/>
  <c r="D55" i="17"/>
  <c r="C55" i="17"/>
  <c r="B55" i="17"/>
  <c r="F54" i="17"/>
  <c r="E54" i="17"/>
  <c r="D54" i="17"/>
  <c r="C54" i="17"/>
  <c r="B54" i="17"/>
  <c r="F53" i="17"/>
  <c r="E53" i="17"/>
  <c r="D53" i="17"/>
  <c r="C53" i="17"/>
  <c r="B53" i="17"/>
  <c r="F52" i="17"/>
  <c r="E52" i="17"/>
  <c r="D52" i="17"/>
  <c r="C52" i="17"/>
  <c r="B52" i="17"/>
  <c r="F51" i="17"/>
  <c r="E51" i="17"/>
  <c r="D51" i="17"/>
  <c r="C51" i="17"/>
  <c r="B51" i="17"/>
  <c r="F50" i="17"/>
  <c r="E50" i="17"/>
  <c r="D50" i="17"/>
  <c r="C50" i="17"/>
  <c r="B50" i="17"/>
  <c r="F49" i="17"/>
  <c r="E49" i="17"/>
  <c r="D49" i="17"/>
  <c r="C49" i="17"/>
  <c r="B49" i="17"/>
  <c r="F48" i="17"/>
  <c r="E48" i="17"/>
  <c r="D48" i="17"/>
  <c r="C48" i="17"/>
  <c r="B48" i="17"/>
  <c r="F47" i="17"/>
  <c r="E47" i="17"/>
  <c r="D47" i="17"/>
  <c r="C47" i="17"/>
  <c r="B47" i="17"/>
  <c r="F46" i="17"/>
  <c r="E46" i="17"/>
  <c r="D46" i="17"/>
  <c r="C46" i="17"/>
  <c r="B46" i="17"/>
  <c r="F45" i="17"/>
  <c r="E45" i="17"/>
  <c r="D45" i="17"/>
  <c r="C45" i="17"/>
  <c r="B45" i="17"/>
  <c r="F44" i="17"/>
  <c r="E44" i="17"/>
  <c r="D44" i="17"/>
  <c r="C44" i="17"/>
  <c r="B44" i="17"/>
  <c r="F43" i="17"/>
  <c r="E43" i="17"/>
  <c r="D43" i="17"/>
  <c r="C43" i="17"/>
  <c r="B43" i="17"/>
  <c r="F42" i="17"/>
  <c r="E42" i="17"/>
  <c r="D42" i="17"/>
  <c r="C42" i="17"/>
  <c r="B42" i="17"/>
  <c r="F41" i="17"/>
  <c r="E41" i="17"/>
  <c r="D41" i="17"/>
  <c r="C41" i="17"/>
  <c r="B41" i="17"/>
  <c r="F40" i="17"/>
  <c r="E40" i="17"/>
  <c r="D40" i="17"/>
  <c r="C40" i="17"/>
  <c r="B40" i="17"/>
  <c r="F39" i="17"/>
  <c r="E39" i="17"/>
  <c r="D39" i="17"/>
  <c r="C39" i="17"/>
  <c r="B39" i="17"/>
  <c r="F38" i="17"/>
  <c r="E38" i="17"/>
  <c r="D38" i="17"/>
  <c r="C38" i="17"/>
  <c r="B38" i="17"/>
  <c r="F37" i="17"/>
  <c r="E37" i="17"/>
  <c r="D37" i="17"/>
  <c r="C37" i="17"/>
  <c r="B37" i="17"/>
  <c r="F36" i="17"/>
  <c r="E36" i="17"/>
  <c r="D36" i="17"/>
  <c r="C36" i="17"/>
  <c r="B36" i="17"/>
  <c r="F35" i="17"/>
  <c r="E35" i="17"/>
  <c r="D35" i="17"/>
  <c r="C35" i="17"/>
  <c r="B35" i="17"/>
  <c r="F34" i="17"/>
  <c r="E34" i="17"/>
  <c r="D34" i="17"/>
  <c r="C34" i="17"/>
  <c r="B34" i="17"/>
  <c r="F33" i="17"/>
  <c r="E33" i="17"/>
  <c r="D33" i="17"/>
  <c r="C33" i="17"/>
  <c r="B33" i="17"/>
  <c r="F32" i="17"/>
  <c r="E32" i="17"/>
  <c r="D32" i="17"/>
  <c r="C32" i="17"/>
  <c r="B32" i="17"/>
  <c r="F31" i="17"/>
  <c r="E31" i="17"/>
  <c r="D31" i="17"/>
  <c r="C31" i="17"/>
  <c r="B31" i="17"/>
  <c r="F30" i="17"/>
  <c r="E30" i="17"/>
  <c r="D30" i="17"/>
  <c r="C30" i="17"/>
  <c r="B30" i="17"/>
  <c r="F29" i="17"/>
  <c r="E29" i="17"/>
  <c r="D29" i="17"/>
  <c r="C29" i="17"/>
  <c r="B29" i="17"/>
  <c r="F28" i="17"/>
  <c r="E28" i="17"/>
  <c r="D28" i="17"/>
  <c r="C28" i="17"/>
  <c r="B28" i="17"/>
  <c r="F27" i="17"/>
  <c r="E27" i="17"/>
  <c r="D27" i="17"/>
  <c r="C27" i="17"/>
  <c r="B27" i="17"/>
  <c r="F26" i="17"/>
  <c r="E26" i="17"/>
  <c r="D26" i="17"/>
  <c r="C26" i="17"/>
  <c r="B26" i="17"/>
  <c r="F25" i="17"/>
  <c r="E25" i="17"/>
  <c r="D25" i="17"/>
  <c r="C25" i="17"/>
  <c r="B25" i="17"/>
  <c r="F24" i="17"/>
  <c r="E24" i="17"/>
  <c r="D24" i="17"/>
  <c r="C24" i="17"/>
  <c r="B24" i="17"/>
  <c r="F23" i="17"/>
  <c r="E23" i="17"/>
  <c r="D23" i="17"/>
  <c r="C23" i="17"/>
  <c r="B23" i="17"/>
  <c r="F22" i="17"/>
  <c r="E22" i="17"/>
  <c r="D22" i="17"/>
  <c r="C22" i="17"/>
  <c r="B22" i="17"/>
  <c r="F21" i="17"/>
  <c r="E21" i="17"/>
  <c r="D21" i="17"/>
  <c r="C21" i="17"/>
  <c r="B21" i="17"/>
  <c r="F20" i="17"/>
  <c r="E20" i="17"/>
  <c r="D20" i="17"/>
  <c r="C20" i="17"/>
  <c r="B20" i="17"/>
  <c r="F19" i="17"/>
  <c r="E19" i="17"/>
  <c r="D19" i="17"/>
  <c r="C19" i="17"/>
  <c r="B19" i="17"/>
  <c r="F18" i="17"/>
  <c r="E18" i="17"/>
  <c r="D18" i="17"/>
  <c r="C18" i="17"/>
  <c r="B18" i="17"/>
  <c r="F17" i="17"/>
  <c r="E17" i="17"/>
  <c r="D17" i="17"/>
  <c r="C17" i="17"/>
  <c r="B17" i="17"/>
  <c r="F16" i="17"/>
  <c r="E16" i="17"/>
  <c r="D16" i="17"/>
  <c r="C16" i="17"/>
  <c r="B16" i="17"/>
  <c r="F15" i="17"/>
  <c r="E15" i="17"/>
  <c r="D15" i="17"/>
  <c r="C15" i="17"/>
  <c r="B15" i="17"/>
  <c r="F14" i="17"/>
  <c r="E14" i="17"/>
  <c r="D14" i="17"/>
  <c r="C14" i="17"/>
  <c r="B14" i="17"/>
  <c r="F13" i="17"/>
  <c r="E13" i="17"/>
  <c r="D13" i="17"/>
  <c r="C13" i="17"/>
  <c r="B13" i="17"/>
  <c r="F12" i="17"/>
  <c r="E12" i="17"/>
  <c r="D12" i="17"/>
  <c r="C12" i="17"/>
  <c r="B12" i="17"/>
  <c r="F11" i="17"/>
  <c r="E11" i="17"/>
  <c r="D11" i="17"/>
  <c r="C11" i="17"/>
  <c r="B11" i="17"/>
  <c r="F10" i="17"/>
  <c r="E10" i="17"/>
  <c r="D10" i="17"/>
  <c r="C10" i="17"/>
  <c r="B10" i="17"/>
  <c r="F9" i="17"/>
  <c r="E9" i="17"/>
  <c r="D9" i="17"/>
  <c r="C9" i="17"/>
  <c r="B9" i="17"/>
  <c r="F8" i="17"/>
  <c r="E8" i="17"/>
  <c r="D8" i="17"/>
  <c r="C8" i="17"/>
  <c r="B8" i="17"/>
  <c r="F7" i="17"/>
  <c r="E7" i="17"/>
  <c r="D7" i="17"/>
  <c r="C7" i="17"/>
  <c r="B7" i="17"/>
  <c r="F6" i="17"/>
  <c r="E6" i="17"/>
  <c r="D6" i="17"/>
  <c r="C6" i="17"/>
  <c r="B6" i="17"/>
  <c r="F5" i="17"/>
  <c r="E5" i="17"/>
  <c r="D5" i="17"/>
  <c r="C5" i="17"/>
  <c r="B5" i="17"/>
  <c r="F4" i="17"/>
  <c r="E4" i="17"/>
  <c r="D4" i="17"/>
  <c r="C4" i="17"/>
  <c r="B4" i="17"/>
  <c r="A4" i="17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J3" i="17"/>
  <c r="F3" i="17"/>
  <c r="E3" i="17"/>
  <c r="D3" i="17"/>
  <c r="C3" i="17"/>
  <c r="B3" i="17"/>
  <c r="A3" i="17"/>
  <c r="F2" i="17"/>
  <c r="E2" i="17"/>
  <c r="D2" i="17"/>
  <c r="C2" i="17"/>
  <c r="B2" i="17"/>
  <c r="D1001" i="16"/>
  <c r="B1001" i="16"/>
  <c r="D1000" i="16"/>
  <c r="B1000" i="16"/>
  <c r="D999" i="16"/>
  <c r="B999" i="16"/>
  <c r="D998" i="16"/>
  <c r="B998" i="16"/>
  <c r="D997" i="16"/>
  <c r="B997" i="16"/>
  <c r="D996" i="16"/>
  <c r="B996" i="16"/>
  <c r="D995" i="16"/>
  <c r="B995" i="16"/>
  <c r="D994" i="16"/>
  <c r="B994" i="16"/>
  <c r="D993" i="16"/>
  <c r="B993" i="16"/>
  <c r="D992" i="16"/>
  <c r="B992" i="16"/>
  <c r="D991" i="16"/>
  <c r="B991" i="16"/>
  <c r="D990" i="16"/>
  <c r="B990" i="16"/>
  <c r="D989" i="16"/>
  <c r="B989" i="16"/>
  <c r="D988" i="16"/>
  <c r="B988" i="16"/>
  <c r="D987" i="16"/>
  <c r="B987" i="16"/>
  <c r="D986" i="16"/>
  <c r="B986" i="16"/>
  <c r="D985" i="16"/>
  <c r="B985" i="16"/>
  <c r="D984" i="16"/>
  <c r="B984" i="16"/>
  <c r="D983" i="16"/>
  <c r="B983" i="16"/>
  <c r="D982" i="16"/>
  <c r="B982" i="16"/>
  <c r="D981" i="16"/>
  <c r="B981" i="16"/>
  <c r="D980" i="16"/>
  <c r="B980" i="16"/>
  <c r="D979" i="16"/>
  <c r="B979" i="16"/>
  <c r="D978" i="16"/>
  <c r="B978" i="16"/>
  <c r="D977" i="16"/>
  <c r="B977" i="16"/>
  <c r="D976" i="16"/>
  <c r="B976" i="16"/>
  <c r="D975" i="16"/>
  <c r="B975" i="16"/>
  <c r="D974" i="16"/>
  <c r="B974" i="16"/>
  <c r="D973" i="16"/>
  <c r="B973" i="16"/>
  <c r="D972" i="16"/>
  <c r="B972" i="16"/>
  <c r="D971" i="16"/>
  <c r="B971" i="16"/>
  <c r="D970" i="16"/>
  <c r="B970" i="16"/>
  <c r="D969" i="16"/>
  <c r="B969" i="16"/>
  <c r="D968" i="16"/>
  <c r="B968" i="16"/>
  <c r="D967" i="16"/>
  <c r="B967" i="16"/>
  <c r="D966" i="16"/>
  <c r="B966" i="16"/>
  <c r="D965" i="16"/>
  <c r="B965" i="16"/>
  <c r="D964" i="16"/>
  <c r="B964" i="16"/>
  <c r="D963" i="16"/>
  <c r="B963" i="16"/>
  <c r="D962" i="16"/>
  <c r="B962" i="16"/>
  <c r="D961" i="16"/>
  <c r="B961" i="16"/>
  <c r="D960" i="16"/>
  <c r="B960" i="16"/>
  <c r="D959" i="16"/>
  <c r="B959" i="16"/>
  <c r="D958" i="16"/>
  <c r="B958" i="16"/>
  <c r="D957" i="16"/>
  <c r="B957" i="16"/>
  <c r="D956" i="16"/>
  <c r="B956" i="16"/>
  <c r="D955" i="16"/>
  <c r="B955" i="16"/>
  <c r="D954" i="16"/>
  <c r="B954" i="16"/>
  <c r="D953" i="16"/>
  <c r="B953" i="16"/>
  <c r="D952" i="16"/>
  <c r="B952" i="16"/>
  <c r="D951" i="16"/>
  <c r="B951" i="16"/>
  <c r="D950" i="16"/>
  <c r="B950" i="16"/>
  <c r="D949" i="16"/>
  <c r="B949" i="16"/>
  <c r="D948" i="16"/>
  <c r="B948" i="16"/>
  <c r="D947" i="16"/>
  <c r="B947" i="16"/>
  <c r="D946" i="16"/>
  <c r="B946" i="16"/>
  <c r="D945" i="16"/>
  <c r="B945" i="16"/>
  <c r="D944" i="16"/>
  <c r="B944" i="16"/>
  <c r="D943" i="16"/>
  <c r="B943" i="16"/>
  <c r="D942" i="16"/>
  <c r="B942" i="16"/>
  <c r="D941" i="16"/>
  <c r="B941" i="16"/>
  <c r="D940" i="16"/>
  <c r="B940" i="16"/>
  <c r="D939" i="16"/>
  <c r="B939" i="16"/>
  <c r="D938" i="16"/>
  <c r="B938" i="16"/>
  <c r="D937" i="16"/>
  <c r="B937" i="16"/>
  <c r="D936" i="16"/>
  <c r="B936" i="16"/>
  <c r="D935" i="16"/>
  <c r="B935" i="16"/>
  <c r="D934" i="16"/>
  <c r="B934" i="16"/>
  <c r="D933" i="16"/>
  <c r="B933" i="16"/>
  <c r="D932" i="16"/>
  <c r="B932" i="16"/>
  <c r="D931" i="16"/>
  <c r="B931" i="16"/>
  <c r="D930" i="16"/>
  <c r="B930" i="16"/>
  <c r="D929" i="16"/>
  <c r="B929" i="16"/>
  <c r="D928" i="16"/>
  <c r="B928" i="16"/>
  <c r="D927" i="16"/>
  <c r="B927" i="16"/>
  <c r="D926" i="16"/>
  <c r="B926" i="16"/>
  <c r="D925" i="16"/>
  <c r="B925" i="16"/>
  <c r="D924" i="16"/>
  <c r="B924" i="16"/>
  <c r="D923" i="16"/>
  <c r="B923" i="16"/>
  <c r="D922" i="16"/>
  <c r="B922" i="16"/>
  <c r="D921" i="16"/>
  <c r="B921" i="16"/>
  <c r="D920" i="16"/>
  <c r="B920" i="16"/>
  <c r="D919" i="16"/>
  <c r="B919" i="16"/>
  <c r="D918" i="16"/>
  <c r="B918" i="16"/>
  <c r="D917" i="16"/>
  <c r="B917" i="16"/>
  <c r="D916" i="16"/>
  <c r="B916" i="16"/>
  <c r="D915" i="16"/>
  <c r="B915" i="16"/>
  <c r="D914" i="16"/>
  <c r="B914" i="16"/>
  <c r="D913" i="16"/>
  <c r="B913" i="16"/>
  <c r="D912" i="16"/>
  <c r="B912" i="16"/>
  <c r="D911" i="16"/>
  <c r="B911" i="16"/>
  <c r="D910" i="16"/>
  <c r="B910" i="16"/>
  <c r="D909" i="16"/>
  <c r="B909" i="16"/>
  <c r="D908" i="16"/>
  <c r="B908" i="16"/>
  <c r="D907" i="16"/>
  <c r="B907" i="16"/>
  <c r="D906" i="16"/>
  <c r="B906" i="16"/>
  <c r="D905" i="16"/>
  <c r="B905" i="16"/>
  <c r="D904" i="16"/>
  <c r="B904" i="16"/>
  <c r="D903" i="16"/>
  <c r="B903" i="16"/>
  <c r="D902" i="16"/>
  <c r="B902" i="16"/>
  <c r="D901" i="16"/>
  <c r="B901" i="16"/>
  <c r="D900" i="16"/>
  <c r="B900" i="16"/>
  <c r="D899" i="16"/>
  <c r="B899" i="16"/>
  <c r="D898" i="16"/>
  <c r="B898" i="16"/>
  <c r="D897" i="16"/>
  <c r="B897" i="16"/>
  <c r="D896" i="16"/>
  <c r="B896" i="16"/>
  <c r="D895" i="16"/>
  <c r="B895" i="16"/>
  <c r="D894" i="16"/>
  <c r="B894" i="16"/>
  <c r="D893" i="16"/>
  <c r="B893" i="16"/>
  <c r="D892" i="16"/>
  <c r="B892" i="16"/>
  <c r="D891" i="16"/>
  <c r="B891" i="16"/>
  <c r="D890" i="16"/>
  <c r="B890" i="16"/>
  <c r="D889" i="16"/>
  <c r="B889" i="16"/>
  <c r="D888" i="16"/>
  <c r="B888" i="16"/>
  <c r="D887" i="16"/>
  <c r="B887" i="16"/>
  <c r="D886" i="16"/>
  <c r="B886" i="16"/>
  <c r="D885" i="16"/>
  <c r="B885" i="16"/>
  <c r="D884" i="16"/>
  <c r="B884" i="16"/>
  <c r="D883" i="16"/>
  <c r="B883" i="16"/>
  <c r="D882" i="16"/>
  <c r="B882" i="16"/>
  <c r="D881" i="16"/>
  <c r="B881" i="16"/>
  <c r="D880" i="16"/>
  <c r="B880" i="16"/>
  <c r="D879" i="16"/>
  <c r="B879" i="16"/>
  <c r="D878" i="16"/>
  <c r="B878" i="16"/>
  <c r="D877" i="16"/>
  <c r="B877" i="16"/>
  <c r="D876" i="16"/>
  <c r="B876" i="16"/>
  <c r="D875" i="16"/>
  <c r="B875" i="16"/>
  <c r="D874" i="16"/>
  <c r="B874" i="16"/>
  <c r="D873" i="16"/>
  <c r="B873" i="16"/>
  <c r="D872" i="16"/>
  <c r="B872" i="16"/>
  <c r="D871" i="16"/>
  <c r="B871" i="16"/>
  <c r="D870" i="16"/>
  <c r="B870" i="16"/>
  <c r="D869" i="16"/>
  <c r="B869" i="16"/>
  <c r="D868" i="16"/>
  <c r="B868" i="16"/>
  <c r="D867" i="16"/>
  <c r="B867" i="16"/>
  <c r="D866" i="16"/>
  <c r="B866" i="16"/>
  <c r="D865" i="16"/>
  <c r="B865" i="16"/>
  <c r="D864" i="16"/>
  <c r="B864" i="16"/>
  <c r="D863" i="16"/>
  <c r="B863" i="16"/>
  <c r="D862" i="16"/>
  <c r="B862" i="16"/>
  <c r="D861" i="16"/>
  <c r="B861" i="16"/>
  <c r="D860" i="16"/>
  <c r="B860" i="16"/>
  <c r="D859" i="16"/>
  <c r="B859" i="16"/>
  <c r="D858" i="16"/>
  <c r="B858" i="16"/>
  <c r="D857" i="16"/>
  <c r="B857" i="16"/>
  <c r="D856" i="16"/>
  <c r="B856" i="16"/>
  <c r="D855" i="16"/>
  <c r="B855" i="16"/>
  <c r="D854" i="16"/>
  <c r="B854" i="16"/>
  <c r="D853" i="16"/>
  <c r="B853" i="16"/>
  <c r="D852" i="16"/>
  <c r="B852" i="16"/>
  <c r="D851" i="16"/>
  <c r="B851" i="16"/>
  <c r="D850" i="16"/>
  <c r="B850" i="16"/>
  <c r="D849" i="16"/>
  <c r="B849" i="16"/>
  <c r="D848" i="16"/>
  <c r="B848" i="16"/>
  <c r="D847" i="16"/>
  <c r="B847" i="16"/>
  <c r="D846" i="16"/>
  <c r="B846" i="16"/>
  <c r="D845" i="16"/>
  <c r="B845" i="16"/>
  <c r="D844" i="16"/>
  <c r="B844" i="16"/>
  <c r="D843" i="16"/>
  <c r="B843" i="16"/>
  <c r="D842" i="16"/>
  <c r="B842" i="16"/>
  <c r="D841" i="16"/>
  <c r="B841" i="16"/>
  <c r="D840" i="16"/>
  <c r="B840" i="16"/>
  <c r="D839" i="16"/>
  <c r="B839" i="16"/>
  <c r="D838" i="16"/>
  <c r="B838" i="16"/>
  <c r="D837" i="16"/>
  <c r="B837" i="16"/>
  <c r="D836" i="16"/>
  <c r="B836" i="16"/>
  <c r="D835" i="16"/>
  <c r="B835" i="16"/>
  <c r="D834" i="16"/>
  <c r="B834" i="16"/>
  <c r="D833" i="16"/>
  <c r="B833" i="16"/>
  <c r="D832" i="16"/>
  <c r="B832" i="16"/>
  <c r="D831" i="16"/>
  <c r="B831" i="16"/>
  <c r="D830" i="16"/>
  <c r="B830" i="16"/>
  <c r="D829" i="16"/>
  <c r="B829" i="16"/>
  <c r="D828" i="16"/>
  <c r="B828" i="16"/>
  <c r="D827" i="16"/>
  <c r="B827" i="16"/>
  <c r="D826" i="16"/>
  <c r="B826" i="16"/>
  <c r="D825" i="16"/>
  <c r="B825" i="16"/>
  <c r="D824" i="16"/>
  <c r="B824" i="16"/>
  <c r="D823" i="16"/>
  <c r="B823" i="16"/>
  <c r="D822" i="16"/>
  <c r="B822" i="16"/>
  <c r="D821" i="16"/>
  <c r="B821" i="16"/>
  <c r="D820" i="16"/>
  <c r="B820" i="16"/>
  <c r="D819" i="16"/>
  <c r="B819" i="16"/>
  <c r="D818" i="16"/>
  <c r="B818" i="16"/>
  <c r="D817" i="16"/>
  <c r="B817" i="16"/>
  <c r="D816" i="16"/>
  <c r="B816" i="16"/>
  <c r="D815" i="16"/>
  <c r="B815" i="16"/>
  <c r="D814" i="16"/>
  <c r="B814" i="16"/>
  <c r="D813" i="16"/>
  <c r="B813" i="16"/>
  <c r="D812" i="16"/>
  <c r="B812" i="16"/>
  <c r="D811" i="16"/>
  <c r="B811" i="16"/>
  <c r="D810" i="16"/>
  <c r="B810" i="16"/>
  <c r="D809" i="16"/>
  <c r="B809" i="16"/>
  <c r="D808" i="16"/>
  <c r="B808" i="16"/>
  <c r="D807" i="16"/>
  <c r="B807" i="16"/>
  <c r="D806" i="16"/>
  <c r="B806" i="16"/>
  <c r="D805" i="16"/>
  <c r="B805" i="16"/>
  <c r="D804" i="16"/>
  <c r="B804" i="16"/>
  <c r="D803" i="16"/>
  <c r="B803" i="16"/>
  <c r="D802" i="16"/>
  <c r="B802" i="16"/>
  <c r="D801" i="16"/>
  <c r="B801" i="16"/>
  <c r="D800" i="16"/>
  <c r="B800" i="16"/>
  <c r="D799" i="16"/>
  <c r="B799" i="16"/>
  <c r="D798" i="16"/>
  <c r="B798" i="16"/>
  <c r="D797" i="16"/>
  <c r="B797" i="16"/>
  <c r="D796" i="16"/>
  <c r="B796" i="16"/>
  <c r="D795" i="16"/>
  <c r="B795" i="16"/>
  <c r="D794" i="16"/>
  <c r="B794" i="16"/>
  <c r="D793" i="16"/>
  <c r="B793" i="16"/>
  <c r="D792" i="16"/>
  <c r="B792" i="16"/>
  <c r="D791" i="16"/>
  <c r="B791" i="16"/>
  <c r="D790" i="16"/>
  <c r="B790" i="16"/>
  <c r="D789" i="16"/>
  <c r="B789" i="16"/>
  <c r="D788" i="16"/>
  <c r="B788" i="16"/>
  <c r="D787" i="16"/>
  <c r="B787" i="16"/>
  <c r="D786" i="16"/>
  <c r="B786" i="16"/>
  <c r="D785" i="16"/>
  <c r="B785" i="16"/>
  <c r="D784" i="16"/>
  <c r="B784" i="16"/>
  <c r="D783" i="16"/>
  <c r="B783" i="16"/>
  <c r="D782" i="16"/>
  <c r="B782" i="16"/>
  <c r="D781" i="16"/>
  <c r="B781" i="16"/>
  <c r="D780" i="16"/>
  <c r="B780" i="16"/>
  <c r="D779" i="16"/>
  <c r="B779" i="16"/>
  <c r="D778" i="16"/>
  <c r="B778" i="16"/>
  <c r="D777" i="16"/>
  <c r="B777" i="16"/>
  <c r="D776" i="16"/>
  <c r="B776" i="16"/>
  <c r="D775" i="16"/>
  <c r="B775" i="16"/>
  <c r="D774" i="16"/>
  <c r="B774" i="16"/>
  <c r="D773" i="16"/>
  <c r="B773" i="16"/>
  <c r="D772" i="16"/>
  <c r="B772" i="16"/>
  <c r="D771" i="16"/>
  <c r="B771" i="16"/>
  <c r="D770" i="16"/>
  <c r="B770" i="16"/>
  <c r="D769" i="16"/>
  <c r="B769" i="16"/>
  <c r="D768" i="16"/>
  <c r="B768" i="16"/>
  <c r="D767" i="16"/>
  <c r="B767" i="16"/>
  <c r="D766" i="16"/>
  <c r="B766" i="16"/>
  <c r="D765" i="16"/>
  <c r="B765" i="16"/>
  <c r="D764" i="16"/>
  <c r="B764" i="16"/>
  <c r="D763" i="16"/>
  <c r="B763" i="16"/>
  <c r="D762" i="16"/>
  <c r="B762" i="16"/>
  <c r="D761" i="16"/>
  <c r="B761" i="16"/>
  <c r="D760" i="16"/>
  <c r="B760" i="16"/>
  <c r="D759" i="16"/>
  <c r="B759" i="16"/>
  <c r="D758" i="16"/>
  <c r="B758" i="16"/>
  <c r="D757" i="16"/>
  <c r="B757" i="16"/>
  <c r="D756" i="16"/>
  <c r="B756" i="16"/>
  <c r="D755" i="16"/>
  <c r="B755" i="16"/>
  <c r="D754" i="16"/>
  <c r="B754" i="16"/>
  <c r="D753" i="16"/>
  <c r="B753" i="16"/>
  <c r="D752" i="16"/>
  <c r="B752" i="16"/>
  <c r="D751" i="16"/>
  <c r="B751" i="16"/>
  <c r="D750" i="16"/>
  <c r="B750" i="16"/>
  <c r="D749" i="16"/>
  <c r="B749" i="16"/>
  <c r="D748" i="16"/>
  <c r="B748" i="16"/>
  <c r="D747" i="16"/>
  <c r="B747" i="16"/>
  <c r="D746" i="16"/>
  <c r="B746" i="16"/>
  <c r="D745" i="16"/>
  <c r="B745" i="16"/>
  <c r="D744" i="16"/>
  <c r="B744" i="16"/>
  <c r="D743" i="16"/>
  <c r="B743" i="16"/>
  <c r="D742" i="16"/>
  <c r="B742" i="16"/>
  <c r="D741" i="16"/>
  <c r="B741" i="16"/>
  <c r="D740" i="16"/>
  <c r="B740" i="16"/>
  <c r="D739" i="16"/>
  <c r="B739" i="16"/>
  <c r="D738" i="16"/>
  <c r="B738" i="16"/>
  <c r="D737" i="16"/>
  <c r="B737" i="16"/>
  <c r="D736" i="16"/>
  <c r="B736" i="16"/>
  <c r="D735" i="16"/>
  <c r="B735" i="16"/>
  <c r="D734" i="16"/>
  <c r="B734" i="16"/>
  <c r="D733" i="16"/>
  <c r="B733" i="16"/>
  <c r="D732" i="16"/>
  <c r="B732" i="16"/>
  <c r="D731" i="16"/>
  <c r="B731" i="16"/>
  <c r="D730" i="16"/>
  <c r="B730" i="16"/>
  <c r="D729" i="16"/>
  <c r="B729" i="16"/>
  <c r="D728" i="16"/>
  <c r="B728" i="16"/>
  <c r="D727" i="16"/>
  <c r="B727" i="16"/>
  <c r="D726" i="16"/>
  <c r="B726" i="16"/>
  <c r="D725" i="16"/>
  <c r="B725" i="16"/>
  <c r="D724" i="16"/>
  <c r="B724" i="16"/>
  <c r="D723" i="16"/>
  <c r="B723" i="16"/>
  <c r="D722" i="16"/>
  <c r="B722" i="16"/>
  <c r="D721" i="16"/>
  <c r="B721" i="16"/>
  <c r="D720" i="16"/>
  <c r="B720" i="16"/>
  <c r="D719" i="16"/>
  <c r="B719" i="16"/>
  <c r="D718" i="16"/>
  <c r="B718" i="16"/>
  <c r="D717" i="16"/>
  <c r="B717" i="16"/>
  <c r="D716" i="16"/>
  <c r="B716" i="16"/>
  <c r="D715" i="16"/>
  <c r="B715" i="16"/>
  <c r="D714" i="16"/>
  <c r="B714" i="16"/>
  <c r="D713" i="16"/>
  <c r="B713" i="16"/>
  <c r="D712" i="16"/>
  <c r="B712" i="16"/>
  <c r="D711" i="16"/>
  <c r="B711" i="16"/>
  <c r="D710" i="16"/>
  <c r="B710" i="16"/>
  <c r="D709" i="16"/>
  <c r="B709" i="16"/>
  <c r="D708" i="16"/>
  <c r="B708" i="16"/>
  <c r="D707" i="16"/>
  <c r="B707" i="16"/>
  <c r="D706" i="16"/>
  <c r="B706" i="16"/>
  <c r="D705" i="16"/>
  <c r="B705" i="16"/>
  <c r="D704" i="16"/>
  <c r="B704" i="16"/>
  <c r="D703" i="16"/>
  <c r="B703" i="16"/>
  <c r="D702" i="16"/>
  <c r="B702" i="16"/>
  <c r="D701" i="16"/>
  <c r="B701" i="16"/>
  <c r="D700" i="16"/>
  <c r="B700" i="16"/>
  <c r="D699" i="16"/>
  <c r="B699" i="16"/>
  <c r="D698" i="16"/>
  <c r="B698" i="16"/>
  <c r="D697" i="16"/>
  <c r="B697" i="16"/>
  <c r="D696" i="16"/>
  <c r="B696" i="16"/>
  <c r="D695" i="16"/>
  <c r="B695" i="16"/>
  <c r="D694" i="16"/>
  <c r="B694" i="16"/>
  <c r="D693" i="16"/>
  <c r="B693" i="16"/>
  <c r="D692" i="16"/>
  <c r="B692" i="16"/>
  <c r="D691" i="16"/>
  <c r="B691" i="16"/>
  <c r="D690" i="16"/>
  <c r="B690" i="16"/>
  <c r="D689" i="16"/>
  <c r="B689" i="16"/>
  <c r="D688" i="16"/>
  <c r="B688" i="16"/>
  <c r="D687" i="16"/>
  <c r="B687" i="16"/>
  <c r="D686" i="16"/>
  <c r="B686" i="16"/>
  <c r="D685" i="16"/>
  <c r="B685" i="16"/>
  <c r="D684" i="16"/>
  <c r="B684" i="16"/>
  <c r="D683" i="16"/>
  <c r="B683" i="16"/>
  <c r="D682" i="16"/>
  <c r="B682" i="16"/>
  <c r="D681" i="16"/>
  <c r="B681" i="16"/>
  <c r="D680" i="16"/>
  <c r="B680" i="16"/>
  <c r="D679" i="16"/>
  <c r="B679" i="16"/>
  <c r="D678" i="16"/>
  <c r="B678" i="16"/>
  <c r="D677" i="16"/>
  <c r="B677" i="16"/>
  <c r="D676" i="16"/>
  <c r="B676" i="16"/>
  <c r="D675" i="16"/>
  <c r="B675" i="16"/>
  <c r="D674" i="16"/>
  <c r="B674" i="16"/>
  <c r="D673" i="16"/>
  <c r="B673" i="16"/>
  <c r="D672" i="16"/>
  <c r="B672" i="16"/>
  <c r="D671" i="16"/>
  <c r="B671" i="16"/>
  <c r="D670" i="16"/>
  <c r="B670" i="16"/>
  <c r="D669" i="16"/>
  <c r="B669" i="16"/>
  <c r="D668" i="16"/>
  <c r="B668" i="16"/>
  <c r="D667" i="16"/>
  <c r="B667" i="16"/>
  <c r="D666" i="16"/>
  <c r="B666" i="16"/>
  <c r="D665" i="16"/>
  <c r="B665" i="16"/>
  <c r="D664" i="16"/>
  <c r="B664" i="16"/>
  <c r="D663" i="16"/>
  <c r="B663" i="16"/>
  <c r="D662" i="16"/>
  <c r="B662" i="16"/>
  <c r="D661" i="16"/>
  <c r="B661" i="16"/>
  <c r="D660" i="16"/>
  <c r="B660" i="16"/>
  <c r="D659" i="16"/>
  <c r="B659" i="16"/>
  <c r="D658" i="16"/>
  <c r="B658" i="16"/>
  <c r="D657" i="16"/>
  <c r="B657" i="16"/>
  <c r="D656" i="16"/>
  <c r="B656" i="16"/>
  <c r="D655" i="16"/>
  <c r="B655" i="16"/>
  <c r="D654" i="16"/>
  <c r="B654" i="16"/>
  <c r="D653" i="16"/>
  <c r="B653" i="16"/>
  <c r="D652" i="16"/>
  <c r="B652" i="16"/>
  <c r="D651" i="16"/>
  <c r="B651" i="16"/>
  <c r="D650" i="16"/>
  <c r="B650" i="16"/>
  <c r="D649" i="16"/>
  <c r="B649" i="16"/>
  <c r="D648" i="16"/>
  <c r="B648" i="16"/>
  <c r="D647" i="16"/>
  <c r="B647" i="16"/>
  <c r="D646" i="16"/>
  <c r="B646" i="16"/>
  <c r="D645" i="16"/>
  <c r="B645" i="16"/>
  <c r="D644" i="16"/>
  <c r="B644" i="16"/>
  <c r="D643" i="16"/>
  <c r="B643" i="16"/>
  <c r="D642" i="16"/>
  <c r="B642" i="16"/>
  <c r="D641" i="16"/>
  <c r="B641" i="16"/>
  <c r="D640" i="16"/>
  <c r="B640" i="16"/>
  <c r="D639" i="16"/>
  <c r="B639" i="16"/>
  <c r="D638" i="16"/>
  <c r="B638" i="16"/>
  <c r="D637" i="16"/>
  <c r="B637" i="16"/>
  <c r="D636" i="16"/>
  <c r="B636" i="16"/>
  <c r="D635" i="16"/>
  <c r="B635" i="16"/>
  <c r="D634" i="16"/>
  <c r="B634" i="16"/>
  <c r="D633" i="16"/>
  <c r="B633" i="16"/>
  <c r="D632" i="16"/>
  <c r="B632" i="16"/>
  <c r="D631" i="16"/>
  <c r="B631" i="16"/>
  <c r="D630" i="16"/>
  <c r="B630" i="16"/>
  <c r="D629" i="16"/>
  <c r="B629" i="16"/>
  <c r="D628" i="16"/>
  <c r="B628" i="16"/>
  <c r="D627" i="16"/>
  <c r="B627" i="16"/>
  <c r="D626" i="16"/>
  <c r="B626" i="16"/>
  <c r="D625" i="16"/>
  <c r="B625" i="16"/>
  <c r="D624" i="16"/>
  <c r="B624" i="16"/>
  <c r="D623" i="16"/>
  <c r="B623" i="16"/>
  <c r="D622" i="16"/>
  <c r="B622" i="16"/>
  <c r="D621" i="16"/>
  <c r="B621" i="16"/>
  <c r="D620" i="16"/>
  <c r="B620" i="16"/>
  <c r="D619" i="16"/>
  <c r="B619" i="16"/>
  <c r="D618" i="16"/>
  <c r="B618" i="16"/>
  <c r="D617" i="16"/>
  <c r="B617" i="16"/>
  <c r="D616" i="16"/>
  <c r="B616" i="16"/>
  <c r="D615" i="16"/>
  <c r="B615" i="16"/>
  <c r="D614" i="16"/>
  <c r="B614" i="16"/>
  <c r="D613" i="16"/>
  <c r="B613" i="16"/>
  <c r="D612" i="16"/>
  <c r="B612" i="16"/>
  <c r="D611" i="16"/>
  <c r="B611" i="16"/>
  <c r="D610" i="16"/>
  <c r="B610" i="16"/>
  <c r="D609" i="16"/>
  <c r="B609" i="16"/>
  <c r="D608" i="16"/>
  <c r="B608" i="16"/>
  <c r="D607" i="16"/>
  <c r="B607" i="16"/>
  <c r="D606" i="16"/>
  <c r="B606" i="16"/>
  <c r="D605" i="16"/>
  <c r="B605" i="16"/>
  <c r="D604" i="16"/>
  <c r="B604" i="16"/>
  <c r="D603" i="16"/>
  <c r="B603" i="16"/>
  <c r="D602" i="16"/>
  <c r="B602" i="16"/>
  <c r="D601" i="16"/>
  <c r="B601" i="16"/>
  <c r="D600" i="16"/>
  <c r="B600" i="16"/>
  <c r="D599" i="16"/>
  <c r="B599" i="16"/>
  <c r="D598" i="16"/>
  <c r="B598" i="16"/>
  <c r="D597" i="16"/>
  <c r="B597" i="16"/>
  <c r="D596" i="16"/>
  <c r="B596" i="16"/>
  <c r="D595" i="16"/>
  <c r="B595" i="16"/>
  <c r="D594" i="16"/>
  <c r="B594" i="16"/>
  <c r="D593" i="16"/>
  <c r="B593" i="16"/>
  <c r="D592" i="16"/>
  <c r="B592" i="16"/>
  <c r="D591" i="16"/>
  <c r="B591" i="16"/>
  <c r="D590" i="16"/>
  <c r="B590" i="16"/>
  <c r="D589" i="16"/>
  <c r="B589" i="16"/>
  <c r="D588" i="16"/>
  <c r="B588" i="16"/>
  <c r="D587" i="16"/>
  <c r="B587" i="16"/>
  <c r="D586" i="16"/>
  <c r="B586" i="16"/>
  <c r="D585" i="16"/>
  <c r="B585" i="16"/>
  <c r="D584" i="16"/>
  <c r="B584" i="16"/>
  <c r="D583" i="16"/>
  <c r="B583" i="16"/>
  <c r="D582" i="16"/>
  <c r="B582" i="16"/>
  <c r="D581" i="16"/>
  <c r="B581" i="16"/>
  <c r="D580" i="16"/>
  <c r="B580" i="16"/>
  <c r="D579" i="16"/>
  <c r="B579" i="16"/>
  <c r="D578" i="16"/>
  <c r="B578" i="16"/>
  <c r="D577" i="16"/>
  <c r="B577" i="16"/>
  <c r="D576" i="16"/>
  <c r="B576" i="16"/>
  <c r="D575" i="16"/>
  <c r="B575" i="16"/>
  <c r="D574" i="16"/>
  <c r="B574" i="16"/>
  <c r="D573" i="16"/>
  <c r="B573" i="16"/>
  <c r="D572" i="16"/>
  <c r="B572" i="16"/>
  <c r="D571" i="16"/>
  <c r="B571" i="16"/>
  <c r="D570" i="16"/>
  <c r="B570" i="16"/>
  <c r="D569" i="16"/>
  <c r="B569" i="16"/>
  <c r="D568" i="16"/>
  <c r="B568" i="16"/>
  <c r="D567" i="16"/>
  <c r="B567" i="16"/>
  <c r="D566" i="16"/>
  <c r="B566" i="16"/>
  <c r="D565" i="16"/>
  <c r="B565" i="16"/>
  <c r="D564" i="16"/>
  <c r="B564" i="16"/>
  <c r="D563" i="16"/>
  <c r="B563" i="16"/>
  <c r="D562" i="16"/>
  <c r="B562" i="16"/>
  <c r="D561" i="16"/>
  <c r="B561" i="16"/>
  <c r="D560" i="16"/>
  <c r="B560" i="16"/>
  <c r="D559" i="16"/>
  <c r="B559" i="16"/>
  <c r="D558" i="16"/>
  <c r="B558" i="16"/>
  <c r="D557" i="16"/>
  <c r="B557" i="16"/>
  <c r="D556" i="16"/>
  <c r="B556" i="16"/>
  <c r="D555" i="16"/>
  <c r="B555" i="16"/>
  <c r="D554" i="16"/>
  <c r="B554" i="16"/>
  <c r="D553" i="16"/>
  <c r="B553" i="16"/>
  <c r="D552" i="16"/>
  <c r="B552" i="16"/>
  <c r="D551" i="16"/>
  <c r="B551" i="16"/>
  <c r="D550" i="16"/>
  <c r="B550" i="16"/>
  <c r="D549" i="16"/>
  <c r="B549" i="16"/>
  <c r="D548" i="16"/>
  <c r="B548" i="16"/>
  <c r="D547" i="16"/>
  <c r="B547" i="16"/>
  <c r="D546" i="16"/>
  <c r="B546" i="16"/>
  <c r="D545" i="16"/>
  <c r="B545" i="16"/>
  <c r="D544" i="16"/>
  <c r="B544" i="16"/>
  <c r="D543" i="16"/>
  <c r="B543" i="16"/>
  <c r="D542" i="16"/>
  <c r="B542" i="16"/>
  <c r="D541" i="16"/>
  <c r="B541" i="16"/>
  <c r="D540" i="16"/>
  <c r="B540" i="16"/>
  <c r="D539" i="16"/>
  <c r="B539" i="16"/>
  <c r="D538" i="16"/>
  <c r="B538" i="16"/>
  <c r="D537" i="16"/>
  <c r="B537" i="16"/>
  <c r="D536" i="16"/>
  <c r="B536" i="16"/>
  <c r="D535" i="16"/>
  <c r="B535" i="16"/>
  <c r="D534" i="16"/>
  <c r="B534" i="16"/>
  <c r="D533" i="16"/>
  <c r="B533" i="16"/>
  <c r="D532" i="16"/>
  <c r="B532" i="16"/>
  <c r="D531" i="16"/>
  <c r="B531" i="16"/>
  <c r="D530" i="16"/>
  <c r="B530" i="16"/>
  <c r="D529" i="16"/>
  <c r="B529" i="16"/>
  <c r="D528" i="16"/>
  <c r="B528" i="16"/>
  <c r="D527" i="16"/>
  <c r="B527" i="16"/>
  <c r="D526" i="16"/>
  <c r="B526" i="16"/>
  <c r="D525" i="16"/>
  <c r="B525" i="16"/>
  <c r="D524" i="16"/>
  <c r="B524" i="16"/>
  <c r="D523" i="16"/>
  <c r="B523" i="16"/>
  <c r="D522" i="16"/>
  <c r="B522" i="16"/>
  <c r="D521" i="16"/>
  <c r="B521" i="16"/>
  <c r="D520" i="16"/>
  <c r="B520" i="16"/>
  <c r="D519" i="16"/>
  <c r="B519" i="16"/>
  <c r="D518" i="16"/>
  <c r="B518" i="16"/>
  <c r="D517" i="16"/>
  <c r="B517" i="16"/>
  <c r="D516" i="16"/>
  <c r="B516" i="16"/>
  <c r="D515" i="16"/>
  <c r="B515" i="16"/>
  <c r="D514" i="16"/>
  <c r="B514" i="16"/>
  <c r="D513" i="16"/>
  <c r="B513" i="16"/>
  <c r="D512" i="16"/>
  <c r="B512" i="16"/>
  <c r="D511" i="16"/>
  <c r="B511" i="16"/>
  <c r="D510" i="16"/>
  <c r="B510" i="16"/>
  <c r="D509" i="16"/>
  <c r="B509" i="16"/>
  <c r="D508" i="16"/>
  <c r="B508" i="16"/>
  <c r="D507" i="16"/>
  <c r="B507" i="16"/>
  <c r="D506" i="16"/>
  <c r="B506" i="16"/>
  <c r="D505" i="16"/>
  <c r="B505" i="16"/>
  <c r="D504" i="16"/>
  <c r="B504" i="16"/>
  <c r="D503" i="16"/>
  <c r="B503" i="16"/>
  <c r="D502" i="16"/>
  <c r="B502" i="16"/>
  <c r="D501" i="16"/>
  <c r="B501" i="16"/>
  <c r="D500" i="16"/>
  <c r="B500" i="16"/>
  <c r="D499" i="16"/>
  <c r="B499" i="16"/>
  <c r="D498" i="16"/>
  <c r="B498" i="16"/>
  <c r="D497" i="16"/>
  <c r="B497" i="16"/>
  <c r="D496" i="16"/>
  <c r="B496" i="16"/>
  <c r="D495" i="16"/>
  <c r="B495" i="16"/>
  <c r="D494" i="16"/>
  <c r="B494" i="16"/>
  <c r="D493" i="16"/>
  <c r="B493" i="16"/>
  <c r="D492" i="16"/>
  <c r="B492" i="16"/>
  <c r="D491" i="16"/>
  <c r="B491" i="16"/>
  <c r="D490" i="16"/>
  <c r="B490" i="16"/>
  <c r="D489" i="16"/>
  <c r="B489" i="16"/>
  <c r="D488" i="16"/>
  <c r="B488" i="16"/>
  <c r="D487" i="16"/>
  <c r="B487" i="16"/>
  <c r="D486" i="16"/>
  <c r="B486" i="16"/>
  <c r="D485" i="16"/>
  <c r="B485" i="16"/>
  <c r="D484" i="16"/>
  <c r="B484" i="16"/>
  <c r="D483" i="16"/>
  <c r="B483" i="16"/>
  <c r="D482" i="16"/>
  <c r="B482" i="16"/>
  <c r="D481" i="16"/>
  <c r="B481" i="16"/>
  <c r="D480" i="16"/>
  <c r="B480" i="16"/>
  <c r="D479" i="16"/>
  <c r="B479" i="16"/>
  <c r="D478" i="16"/>
  <c r="B478" i="16"/>
  <c r="D477" i="16"/>
  <c r="B477" i="16"/>
  <c r="D476" i="16"/>
  <c r="B476" i="16"/>
  <c r="D475" i="16"/>
  <c r="B475" i="16"/>
  <c r="D474" i="16"/>
  <c r="B474" i="16"/>
  <c r="D473" i="16"/>
  <c r="B473" i="16"/>
  <c r="D472" i="16"/>
  <c r="B472" i="16"/>
  <c r="D471" i="16"/>
  <c r="B471" i="16"/>
  <c r="D470" i="16"/>
  <c r="B470" i="16"/>
  <c r="D469" i="16"/>
  <c r="B469" i="16"/>
  <c r="D468" i="16"/>
  <c r="B468" i="16"/>
  <c r="D467" i="16"/>
  <c r="B467" i="16"/>
  <c r="D466" i="16"/>
  <c r="B466" i="16"/>
  <c r="D465" i="16"/>
  <c r="B465" i="16"/>
  <c r="D464" i="16"/>
  <c r="B464" i="16"/>
  <c r="D463" i="16"/>
  <c r="B463" i="16"/>
  <c r="D462" i="16"/>
  <c r="B462" i="16"/>
  <c r="D461" i="16"/>
  <c r="B461" i="16"/>
  <c r="D460" i="16"/>
  <c r="B460" i="16"/>
  <c r="D459" i="16"/>
  <c r="B459" i="16"/>
  <c r="D458" i="16"/>
  <c r="B458" i="16"/>
  <c r="D457" i="16"/>
  <c r="B457" i="16"/>
  <c r="D456" i="16"/>
  <c r="B456" i="16"/>
  <c r="D455" i="16"/>
  <c r="B455" i="16"/>
  <c r="D454" i="16"/>
  <c r="B454" i="16"/>
  <c r="D453" i="16"/>
  <c r="B453" i="16"/>
  <c r="D452" i="16"/>
  <c r="B452" i="16"/>
  <c r="D451" i="16"/>
  <c r="B451" i="16"/>
  <c r="D450" i="16"/>
  <c r="B450" i="16"/>
  <c r="D449" i="16"/>
  <c r="B449" i="16"/>
  <c r="D448" i="16"/>
  <c r="B448" i="16"/>
  <c r="D447" i="16"/>
  <c r="B447" i="16"/>
  <c r="D446" i="16"/>
  <c r="B446" i="16"/>
  <c r="D445" i="16"/>
  <c r="B445" i="16"/>
  <c r="D444" i="16"/>
  <c r="B444" i="16"/>
  <c r="D443" i="16"/>
  <c r="B443" i="16"/>
  <c r="D442" i="16"/>
  <c r="B442" i="16"/>
  <c r="D441" i="16"/>
  <c r="B441" i="16"/>
  <c r="D440" i="16"/>
  <c r="B440" i="16"/>
  <c r="D439" i="16"/>
  <c r="B439" i="16"/>
  <c r="D438" i="16"/>
  <c r="B438" i="16"/>
  <c r="D437" i="16"/>
  <c r="B437" i="16"/>
  <c r="D436" i="16"/>
  <c r="B436" i="16"/>
  <c r="D435" i="16"/>
  <c r="B435" i="16"/>
  <c r="D434" i="16"/>
  <c r="B434" i="16"/>
  <c r="D433" i="16"/>
  <c r="B433" i="16"/>
  <c r="D432" i="16"/>
  <c r="B432" i="16"/>
  <c r="D431" i="16"/>
  <c r="B431" i="16"/>
  <c r="D430" i="16"/>
  <c r="B430" i="16"/>
  <c r="D429" i="16"/>
  <c r="B429" i="16"/>
  <c r="D428" i="16"/>
  <c r="B428" i="16"/>
  <c r="D427" i="16"/>
  <c r="B427" i="16"/>
  <c r="D426" i="16"/>
  <c r="B426" i="16"/>
  <c r="D425" i="16"/>
  <c r="B425" i="16"/>
  <c r="D424" i="16"/>
  <c r="B424" i="16"/>
  <c r="D423" i="16"/>
  <c r="B423" i="16"/>
  <c r="D422" i="16"/>
  <c r="B422" i="16"/>
  <c r="D421" i="16"/>
  <c r="B421" i="16"/>
  <c r="D420" i="16"/>
  <c r="B420" i="16"/>
  <c r="D419" i="16"/>
  <c r="B419" i="16"/>
  <c r="D418" i="16"/>
  <c r="B418" i="16"/>
  <c r="D417" i="16"/>
  <c r="B417" i="16"/>
  <c r="D416" i="16"/>
  <c r="B416" i="16"/>
  <c r="D415" i="16"/>
  <c r="B415" i="16"/>
  <c r="D414" i="16"/>
  <c r="B414" i="16"/>
  <c r="D413" i="16"/>
  <c r="B413" i="16"/>
  <c r="D412" i="16"/>
  <c r="B412" i="16"/>
  <c r="D411" i="16"/>
  <c r="B411" i="16"/>
  <c r="D410" i="16"/>
  <c r="B410" i="16"/>
  <c r="D409" i="16"/>
  <c r="B409" i="16"/>
  <c r="D408" i="16"/>
  <c r="B408" i="16"/>
  <c r="D407" i="16"/>
  <c r="B407" i="16"/>
  <c r="D406" i="16"/>
  <c r="B406" i="16"/>
  <c r="D405" i="16"/>
  <c r="B405" i="16"/>
  <c r="D404" i="16"/>
  <c r="B404" i="16"/>
  <c r="D403" i="16"/>
  <c r="B403" i="16"/>
  <c r="D402" i="16"/>
  <c r="B402" i="16"/>
  <c r="D401" i="16"/>
  <c r="B401" i="16"/>
  <c r="D400" i="16"/>
  <c r="B400" i="16"/>
  <c r="D399" i="16"/>
  <c r="B399" i="16"/>
  <c r="D398" i="16"/>
  <c r="B398" i="16"/>
  <c r="D397" i="16"/>
  <c r="B397" i="16"/>
  <c r="D396" i="16"/>
  <c r="B396" i="16"/>
  <c r="D395" i="16"/>
  <c r="B395" i="16"/>
  <c r="D394" i="16"/>
  <c r="B394" i="16"/>
  <c r="D393" i="16"/>
  <c r="B393" i="16"/>
  <c r="D392" i="16"/>
  <c r="B392" i="16"/>
  <c r="D391" i="16"/>
  <c r="B391" i="16"/>
  <c r="D390" i="16"/>
  <c r="B390" i="16"/>
  <c r="D389" i="16"/>
  <c r="B389" i="16"/>
  <c r="D388" i="16"/>
  <c r="B388" i="16"/>
  <c r="D387" i="16"/>
  <c r="B387" i="16"/>
  <c r="D386" i="16"/>
  <c r="B386" i="16"/>
  <c r="D385" i="16"/>
  <c r="B385" i="16"/>
  <c r="D384" i="16"/>
  <c r="B384" i="16"/>
  <c r="D383" i="16"/>
  <c r="B383" i="16"/>
  <c r="D382" i="16"/>
  <c r="B382" i="16"/>
  <c r="D381" i="16"/>
  <c r="B381" i="16"/>
  <c r="D380" i="16"/>
  <c r="B380" i="16"/>
  <c r="D379" i="16"/>
  <c r="B379" i="16"/>
  <c r="D378" i="16"/>
  <c r="B378" i="16"/>
  <c r="D377" i="16"/>
  <c r="B377" i="16"/>
  <c r="D376" i="16"/>
  <c r="B376" i="16"/>
  <c r="D375" i="16"/>
  <c r="B375" i="16"/>
  <c r="D374" i="16"/>
  <c r="B374" i="16"/>
  <c r="D373" i="16"/>
  <c r="B373" i="16"/>
  <c r="D372" i="16"/>
  <c r="B372" i="16"/>
  <c r="D371" i="16"/>
  <c r="B371" i="16"/>
  <c r="D370" i="16"/>
  <c r="B370" i="16"/>
  <c r="D369" i="16"/>
  <c r="B369" i="16"/>
  <c r="D368" i="16"/>
  <c r="B368" i="16"/>
  <c r="D367" i="16"/>
  <c r="B367" i="16"/>
  <c r="D366" i="16"/>
  <c r="B366" i="16"/>
  <c r="D365" i="16"/>
  <c r="B365" i="16"/>
  <c r="D364" i="16"/>
  <c r="B364" i="16"/>
  <c r="D363" i="16"/>
  <c r="B363" i="16"/>
  <c r="D362" i="16"/>
  <c r="B362" i="16"/>
  <c r="D361" i="16"/>
  <c r="B361" i="16"/>
  <c r="D360" i="16"/>
  <c r="B360" i="16"/>
  <c r="D359" i="16"/>
  <c r="B359" i="16"/>
  <c r="D358" i="16"/>
  <c r="B358" i="16"/>
  <c r="D357" i="16"/>
  <c r="B357" i="16"/>
  <c r="D356" i="16"/>
  <c r="B356" i="16"/>
  <c r="D355" i="16"/>
  <c r="B355" i="16"/>
  <c r="D354" i="16"/>
  <c r="B354" i="16"/>
  <c r="D353" i="16"/>
  <c r="B353" i="16"/>
  <c r="D352" i="16"/>
  <c r="B352" i="16"/>
  <c r="D351" i="16"/>
  <c r="B351" i="16"/>
  <c r="D350" i="16"/>
  <c r="B350" i="16"/>
  <c r="D349" i="16"/>
  <c r="B349" i="16"/>
  <c r="D348" i="16"/>
  <c r="B348" i="16"/>
  <c r="D347" i="16"/>
  <c r="B347" i="16"/>
  <c r="D346" i="16"/>
  <c r="B346" i="16"/>
  <c r="D345" i="16"/>
  <c r="B345" i="16"/>
  <c r="D344" i="16"/>
  <c r="B344" i="16"/>
  <c r="D343" i="16"/>
  <c r="B343" i="16"/>
  <c r="D342" i="16"/>
  <c r="B342" i="16"/>
  <c r="D341" i="16"/>
  <c r="B341" i="16"/>
  <c r="D340" i="16"/>
  <c r="B340" i="16"/>
  <c r="D339" i="16"/>
  <c r="B339" i="16"/>
  <c r="D338" i="16"/>
  <c r="B338" i="16"/>
  <c r="D337" i="16"/>
  <c r="B337" i="16"/>
  <c r="D336" i="16"/>
  <c r="B336" i="16"/>
  <c r="D335" i="16"/>
  <c r="B335" i="16"/>
  <c r="D334" i="16"/>
  <c r="B334" i="16"/>
  <c r="D333" i="16"/>
  <c r="B333" i="16"/>
  <c r="D332" i="16"/>
  <c r="B332" i="16"/>
  <c r="D331" i="16"/>
  <c r="B331" i="16"/>
  <c r="D330" i="16"/>
  <c r="B330" i="16"/>
  <c r="D329" i="16"/>
  <c r="B329" i="16"/>
  <c r="D328" i="16"/>
  <c r="B328" i="16"/>
  <c r="D327" i="16"/>
  <c r="B327" i="16"/>
  <c r="D326" i="16"/>
  <c r="B326" i="16"/>
  <c r="D325" i="16"/>
  <c r="B325" i="16"/>
  <c r="D324" i="16"/>
  <c r="B324" i="16"/>
  <c r="D323" i="16"/>
  <c r="B323" i="16"/>
  <c r="D322" i="16"/>
  <c r="B322" i="16"/>
  <c r="D321" i="16"/>
  <c r="B321" i="16"/>
  <c r="D320" i="16"/>
  <c r="B320" i="16"/>
  <c r="D319" i="16"/>
  <c r="B319" i="16"/>
  <c r="D318" i="16"/>
  <c r="B318" i="16"/>
  <c r="D317" i="16"/>
  <c r="B317" i="16"/>
  <c r="D316" i="16"/>
  <c r="B316" i="16"/>
  <c r="D315" i="16"/>
  <c r="B315" i="16"/>
  <c r="D314" i="16"/>
  <c r="B314" i="16"/>
  <c r="D313" i="16"/>
  <c r="B313" i="16"/>
  <c r="D312" i="16"/>
  <c r="B312" i="16"/>
  <c r="D311" i="16"/>
  <c r="B311" i="16"/>
  <c r="D310" i="16"/>
  <c r="B310" i="16"/>
  <c r="D309" i="16"/>
  <c r="B309" i="16"/>
  <c r="D308" i="16"/>
  <c r="B308" i="16"/>
  <c r="D307" i="16"/>
  <c r="B307" i="16"/>
  <c r="D306" i="16"/>
  <c r="B306" i="16"/>
  <c r="D305" i="16"/>
  <c r="B305" i="16"/>
  <c r="D304" i="16"/>
  <c r="B304" i="16"/>
  <c r="D303" i="16"/>
  <c r="B303" i="16"/>
  <c r="D302" i="16"/>
  <c r="B302" i="16"/>
  <c r="D301" i="16"/>
  <c r="B301" i="16"/>
  <c r="D300" i="16"/>
  <c r="B300" i="16"/>
  <c r="D299" i="16"/>
  <c r="B299" i="16"/>
  <c r="D298" i="16"/>
  <c r="B298" i="16"/>
  <c r="D297" i="16"/>
  <c r="B297" i="16"/>
  <c r="D296" i="16"/>
  <c r="B296" i="16"/>
  <c r="D295" i="16"/>
  <c r="B295" i="16"/>
  <c r="D294" i="16"/>
  <c r="B294" i="16"/>
  <c r="D293" i="16"/>
  <c r="B293" i="16"/>
  <c r="D292" i="16"/>
  <c r="B292" i="16"/>
  <c r="D291" i="16"/>
  <c r="B291" i="16"/>
  <c r="D290" i="16"/>
  <c r="B290" i="16"/>
  <c r="D289" i="16"/>
  <c r="B289" i="16"/>
  <c r="D288" i="16"/>
  <c r="B288" i="16"/>
  <c r="D287" i="16"/>
  <c r="B287" i="16"/>
  <c r="D286" i="16"/>
  <c r="B286" i="16"/>
  <c r="D285" i="16"/>
  <c r="B285" i="16"/>
  <c r="D284" i="16"/>
  <c r="B284" i="16"/>
  <c r="D283" i="16"/>
  <c r="B283" i="16"/>
  <c r="D282" i="16"/>
  <c r="B282" i="16"/>
  <c r="D281" i="16"/>
  <c r="B281" i="16"/>
  <c r="D280" i="16"/>
  <c r="B280" i="16"/>
  <c r="D279" i="16"/>
  <c r="B279" i="16"/>
  <c r="D278" i="16"/>
  <c r="B278" i="16"/>
  <c r="D277" i="16"/>
  <c r="B277" i="16"/>
  <c r="D276" i="16"/>
  <c r="B276" i="16"/>
  <c r="D275" i="16"/>
  <c r="B275" i="16"/>
  <c r="D274" i="16"/>
  <c r="B274" i="16"/>
  <c r="D273" i="16"/>
  <c r="B273" i="16"/>
  <c r="D272" i="16"/>
  <c r="B272" i="16"/>
  <c r="D271" i="16"/>
  <c r="B271" i="16"/>
  <c r="D270" i="16"/>
  <c r="B270" i="16"/>
  <c r="D269" i="16"/>
  <c r="B269" i="16"/>
  <c r="D268" i="16"/>
  <c r="B268" i="16"/>
  <c r="D267" i="16"/>
  <c r="B267" i="16"/>
  <c r="D266" i="16"/>
  <c r="B266" i="16"/>
  <c r="D265" i="16"/>
  <c r="B265" i="16"/>
  <c r="D264" i="16"/>
  <c r="B264" i="16"/>
  <c r="D263" i="16"/>
  <c r="B263" i="16"/>
  <c r="D262" i="16"/>
  <c r="B262" i="16"/>
  <c r="D261" i="16"/>
  <c r="B261" i="16"/>
  <c r="D260" i="16"/>
  <c r="B260" i="16"/>
  <c r="D259" i="16"/>
  <c r="B259" i="16"/>
  <c r="D258" i="16"/>
  <c r="B258" i="16"/>
  <c r="D257" i="16"/>
  <c r="B257" i="16"/>
  <c r="D256" i="16"/>
  <c r="B256" i="16"/>
  <c r="D255" i="16"/>
  <c r="B255" i="16"/>
  <c r="D254" i="16"/>
  <c r="B254" i="16"/>
  <c r="D253" i="16"/>
  <c r="B253" i="16"/>
  <c r="D252" i="16"/>
  <c r="B252" i="16"/>
  <c r="D251" i="16"/>
  <c r="B251" i="16"/>
  <c r="D250" i="16"/>
  <c r="B250" i="16"/>
  <c r="D249" i="16"/>
  <c r="B249" i="16"/>
  <c r="D248" i="16"/>
  <c r="B248" i="16"/>
  <c r="D247" i="16"/>
  <c r="B247" i="16"/>
  <c r="D246" i="16"/>
  <c r="B246" i="16"/>
  <c r="D245" i="16"/>
  <c r="B245" i="16"/>
  <c r="D244" i="16"/>
  <c r="B244" i="16"/>
  <c r="D243" i="16"/>
  <c r="B243" i="16"/>
  <c r="D242" i="16"/>
  <c r="B242" i="16"/>
  <c r="D241" i="16"/>
  <c r="B241" i="16"/>
  <c r="D240" i="16"/>
  <c r="B240" i="16"/>
  <c r="D239" i="16"/>
  <c r="B239" i="16"/>
  <c r="D238" i="16"/>
  <c r="B238" i="16"/>
  <c r="D237" i="16"/>
  <c r="B237" i="16"/>
  <c r="D236" i="16"/>
  <c r="B236" i="16"/>
  <c r="D235" i="16"/>
  <c r="B235" i="16"/>
  <c r="D234" i="16"/>
  <c r="B234" i="16"/>
  <c r="D233" i="16"/>
  <c r="B233" i="16"/>
  <c r="D232" i="16"/>
  <c r="B232" i="16"/>
  <c r="D231" i="16"/>
  <c r="B231" i="16"/>
  <c r="D230" i="16"/>
  <c r="B230" i="16"/>
  <c r="D229" i="16"/>
  <c r="B229" i="16"/>
  <c r="D228" i="16"/>
  <c r="B228" i="16"/>
  <c r="D227" i="16"/>
  <c r="B227" i="16"/>
  <c r="D226" i="16"/>
  <c r="B226" i="16"/>
  <c r="D225" i="16"/>
  <c r="B225" i="16"/>
  <c r="D224" i="16"/>
  <c r="B224" i="16"/>
  <c r="D223" i="16"/>
  <c r="B223" i="16"/>
  <c r="D222" i="16"/>
  <c r="B222" i="16"/>
  <c r="D221" i="16"/>
  <c r="B221" i="16"/>
  <c r="D220" i="16"/>
  <c r="B220" i="16"/>
  <c r="D219" i="16"/>
  <c r="B219" i="16"/>
  <c r="D218" i="16"/>
  <c r="B218" i="16"/>
  <c r="D217" i="16"/>
  <c r="B217" i="16"/>
  <c r="D216" i="16"/>
  <c r="B216" i="16"/>
  <c r="D215" i="16"/>
  <c r="B215" i="16"/>
  <c r="D214" i="16"/>
  <c r="B214" i="16"/>
  <c r="D213" i="16"/>
  <c r="B213" i="16"/>
  <c r="D212" i="16"/>
  <c r="B212" i="16"/>
  <c r="D211" i="16"/>
  <c r="B211" i="16"/>
  <c r="D210" i="16"/>
  <c r="B210" i="16"/>
  <c r="D209" i="16"/>
  <c r="B209" i="16"/>
  <c r="D208" i="16"/>
  <c r="B208" i="16"/>
  <c r="D207" i="16"/>
  <c r="B207" i="16"/>
  <c r="D206" i="16"/>
  <c r="B206" i="16"/>
  <c r="D205" i="16"/>
  <c r="B205" i="16"/>
  <c r="D204" i="16"/>
  <c r="B204" i="16"/>
  <c r="D203" i="16"/>
  <c r="B203" i="16"/>
  <c r="D202" i="16"/>
  <c r="B202" i="16"/>
  <c r="D201" i="16"/>
  <c r="B201" i="16"/>
  <c r="D200" i="16"/>
  <c r="B200" i="16"/>
  <c r="D199" i="16"/>
  <c r="B199" i="16"/>
  <c r="D198" i="16"/>
  <c r="B198" i="16"/>
  <c r="D197" i="16"/>
  <c r="B197" i="16"/>
  <c r="D196" i="16"/>
  <c r="B196" i="16"/>
  <c r="D195" i="16"/>
  <c r="B195" i="16"/>
  <c r="D194" i="16"/>
  <c r="B194" i="16"/>
  <c r="D193" i="16"/>
  <c r="B193" i="16"/>
  <c r="D192" i="16"/>
  <c r="B192" i="16"/>
  <c r="D191" i="16"/>
  <c r="B191" i="16"/>
  <c r="D190" i="16"/>
  <c r="B190" i="16"/>
  <c r="D189" i="16"/>
  <c r="B189" i="16"/>
  <c r="D188" i="16"/>
  <c r="B188" i="16"/>
  <c r="D187" i="16"/>
  <c r="B187" i="16"/>
  <c r="D186" i="16"/>
  <c r="B186" i="16"/>
  <c r="D185" i="16"/>
  <c r="B185" i="16"/>
  <c r="D184" i="16"/>
  <c r="B184" i="16"/>
  <c r="D183" i="16"/>
  <c r="B183" i="16"/>
  <c r="D182" i="16"/>
  <c r="B182" i="16"/>
  <c r="D181" i="16"/>
  <c r="B181" i="16"/>
  <c r="D180" i="16"/>
  <c r="B180" i="16"/>
  <c r="D179" i="16"/>
  <c r="B179" i="16"/>
  <c r="D178" i="16"/>
  <c r="B178" i="16"/>
  <c r="D177" i="16"/>
  <c r="B177" i="16"/>
  <c r="D176" i="16"/>
  <c r="B176" i="16"/>
  <c r="D175" i="16"/>
  <c r="B175" i="16"/>
  <c r="D174" i="16"/>
  <c r="B174" i="16"/>
  <c r="D173" i="16"/>
  <c r="B173" i="16"/>
  <c r="D172" i="16"/>
  <c r="B172" i="16"/>
  <c r="D171" i="16"/>
  <c r="B171" i="16"/>
  <c r="D170" i="16"/>
  <c r="B170" i="16"/>
  <c r="D169" i="16"/>
  <c r="B169" i="16"/>
  <c r="D168" i="16"/>
  <c r="B168" i="16"/>
  <c r="D167" i="16"/>
  <c r="B167" i="16"/>
  <c r="D166" i="16"/>
  <c r="B166" i="16"/>
  <c r="D165" i="16"/>
  <c r="B165" i="16"/>
  <c r="D164" i="16"/>
  <c r="B164" i="16"/>
  <c r="D163" i="16"/>
  <c r="B163" i="16"/>
  <c r="D162" i="16"/>
  <c r="B162" i="16"/>
  <c r="D161" i="16"/>
  <c r="B161" i="16"/>
  <c r="D160" i="16"/>
  <c r="B160" i="16"/>
  <c r="D159" i="16"/>
  <c r="B159" i="16"/>
  <c r="D158" i="16"/>
  <c r="B158" i="16"/>
  <c r="D157" i="16"/>
  <c r="B157" i="16"/>
  <c r="D156" i="16"/>
  <c r="B156" i="16"/>
  <c r="D155" i="16"/>
  <c r="B155" i="16"/>
  <c r="D154" i="16"/>
  <c r="B154" i="16"/>
  <c r="D153" i="16"/>
  <c r="B153" i="16"/>
  <c r="D152" i="16"/>
  <c r="B152" i="16"/>
  <c r="D151" i="16"/>
  <c r="B151" i="16"/>
  <c r="D150" i="16"/>
  <c r="B150" i="16"/>
  <c r="D149" i="16"/>
  <c r="B149" i="16"/>
  <c r="D148" i="16"/>
  <c r="B148" i="16"/>
  <c r="D147" i="16"/>
  <c r="B147" i="16"/>
  <c r="D146" i="16"/>
  <c r="B146" i="16"/>
  <c r="D145" i="16"/>
  <c r="B145" i="16"/>
  <c r="D144" i="16"/>
  <c r="B144" i="16"/>
  <c r="D143" i="16"/>
  <c r="B143" i="16"/>
  <c r="D142" i="16"/>
  <c r="B142" i="16"/>
  <c r="D141" i="16"/>
  <c r="B141" i="16"/>
  <c r="D140" i="16"/>
  <c r="B140" i="16"/>
  <c r="D139" i="16"/>
  <c r="B139" i="16"/>
  <c r="D138" i="16"/>
  <c r="B138" i="16"/>
  <c r="D137" i="16"/>
  <c r="B137" i="16"/>
  <c r="D136" i="16"/>
  <c r="B136" i="16"/>
  <c r="D135" i="16"/>
  <c r="B135" i="16"/>
  <c r="D134" i="16"/>
  <c r="B134" i="16"/>
  <c r="D133" i="16"/>
  <c r="B133" i="16"/>
  <c r="D132" i="16"/>
  <c r="B132" i="16"/>
  <c r="D131" i="16"/>
  <c r="B131" i="16"/>
  <c r="D130" i="16"/>
  <c r="B130" i="16"/>
  <c r="D129" i="16"/>
  <c r="B129" i="16"/>
  <c r="D128" i="16"/>
  <c r="B128" i="16"/>
  <c r="D127" i="16"/>
  <c r="B127" i="16"/>
  <c r="D126" i="16"/>
  <c r="B126" i="16"/>
  <c r="D125" i="16"/>
  <c r="B125" i="16"/>
  <c r="D124" i="16"/>
  <c r="B124" i="16"/>
  <c r="D123" i="16"/>
  <c r="B123" i="16"/>
  <c r="D122" i="16"/>
  <c r="B122" i="16"/>
  <c r="D121" i="16"/>
  <c r="B121" i="16"/>
  <c r="D120" i="16"/>
  <c r="B120" i="16"/>
  <c r="D119" i="16"/>
  <c r="B119" i="16"/>
  <c r="D118" i="16"/>
  <c r="B118" i="16"/>
  <c r="D117" i="16"/>
  <c r="B117" i="16"/>
  <c r="D116" i="16"/>
  <c r="B116" i="16"/>
  <c r="D115" i="16"/>
  <c r="B115" i="16"/>
  <c r="D114" i="16"/>
  <c r="B114" i="16"/>
  <c r="D113" i="16"/>
  <c r="B113" i="16"/>
  <c r="D112" i="16"/>
  <c r="B112" i="16"/>
  <c r="D111" i="16"/>
  <c r="B111" i="16"/>
  <c r="D110" i="16"/>
  <c r="B110" i="16"/>
  <c r="D109" i="16"/>
  <c r="B109" i="16"/>
  <c r="D108" i="16"/>
  <c r="B108" i="16"/>
  <c r="D107" i="16"/>
  <c r="B107" i="16"/>
  <c r="D106" i="16"/>
  <c r="B106" i="16"/>
  <c r="D105" i="16"/>
  <c r="B105" i="16"/>
  <c r="D104" i="16"/>
  <c r="B104" i="16"/>
  <c r="D103" i="16"/>
  <c r="B103" i="16"/>
  <c r="D102" i="16"/>
  <c r="B102" i="16"/>
  <c r="D101" i="16"/>
  <c r="B101" i="16"/>
  <c r="D100" i="16"/>
  <c r="B100" i="16"/>
  <c r="D99" i="16"/>
  <c r="B99" i="16"/>
  <c r="D98" i="16"/>
  <c r="B98" i="16"/>
  <c r="D97" i="16"/>
  <c r="B97" i="16"/>
  <c r="D96" i="16"/>
  <c r="B96" i="16"/>
  <c r="D95" i="16"/>
  <c r="B95" i="16"/>
  <c r="D94" i="16"/>
  <c r="B94" i="16"/>
  <c r="D93" i="16"/>
  <c r="B93" i="16"/>
  <c r="D92" i="16"/>
  <c r="B92" i="16"/>
  <c r="D91" i="16"/>
  <c r="B91" i="16"/>
  <c r="D90" i="16"/>
  <c r="B90" i="16"/>
  <c r="D89" i="16"/>
  <c r="B89" i="16"/>
  <c r="D88" i="16"/>
  <c r="B88" i="16"/>
  <c r="D87" i="16"/>
  <c r="B87" i="16"/>
  <c r="D86" i="16"/>
  <c r="B86" i="16"/>
  <c r="D85" i="16"/>
  <c r="B85" i="16"/>
  <c r="D84" i="16"/>
  <c r="B84" i="16"/>
  <c r="D83" i="16"/>
  <c r="B83" i="16"/>
  <c r="D82" i="16"/>
  <c r="B82" i="16"/>
  <c r="D81" i="16"/>
  <c r="B81" i="16"/>
  <c r="D80" i="16"/>
  <c r="B80" i="16"/>
  <c r="D79" i="16"/>
  <c r="B79" i="16"/>
  <c r="D78" i="16"/>
  <c r="B78" i="16"/>
  <c r="D77" i="16"/>
  <c r="B77" i="16"/>
  <c r="D76" i="16"/>
  <c r="B76" i="16"/>
  <c r="D75" i="16"/>
  <c r="B75" i="16"/>
  <c r="D74" i="16"/>
  <c r="B74" i="16"/>
  <c r="D73" i="16"/>
  <c r="B73" i="16"/>
  <c r="D72" i="16"/>
  <c r="B72" i="16"/>
  <c r="D71" i="16"/>
  <c r="B71" i="16"/>
  <c r="D70" i="16"/>
  <c r="B70" i="16"/>
  <c r="D69" i="16"/>
  <c r="B69" i="16"/>
  <c r="D68" i="16"/>
  <c r="B68" i="16"/>
  <c r="D67" i="16"/>
  <c r="B67" i="16"/>
  <c r="D66" i="16"/>
  <c r="B66" i="16"/>
  <c r="D65" i="16"/>
  <c r="B65" i="16"/>
  <c r="D64" i="16"/>
  <c r="B64" i="16"/>
  <c r="D63" i="16"/>
  <c r="B63" i="16"/>
  <c r="D62" i="16"/>
  <c r="B62" i="16"/>
  <c r="D61" i="16"/>
  <c r="B61" i="16"/>
  <c r="D60" i="16"/>
  <c r="B60" i="16"/>
  <c r="D59" i="16"/>
  <c r="B59" i="16"/>
  <c r="D58" i="16"/>
  <c r="B58" i="16"/>
  <c r="D57" i="16"/>
  <c r="B57" i="16"/>
  <c r="D56" i="16"/>
  <c r="B56" i="16"/>
  <c r="D55" i="16"/>
  <c r="B55" i="16"/>
  <c r="D54" i="16"/>
  <c r="B54" i="16"/>
  <c r="D53" i="16"/>
  <c r="B53" i="16"/>
  <c r="D52" i="16"/>
  <c r="B52" i="16"/>
  <c r="D51" i="16"/>
  <c r="B51" i="16"/>
  <c r="D50" i="16"/>
  <c r="B50" i="16"/>
  <c r="D49" i="16"/>
  <c r="B49" i="16"/>
  <c r="D48" i="16"/>
  <c r="B48" i="16"/>
  <c r="D47" i="16"/>
  <c r="B47" i="16"/>
  <c r="D46" i="16"/>
  <c r="B46" i="16"/>
  <c r="D45" i="16"/>
  <c r="B45" i="16"/>
  <c r="D44" i="16"/>
  <c r="B44" i="16"/>
  <c r="D43" i="16"/>
  <c r="B43" i="16"/>
  <c r="D42" i="16"/>
  <c r="B42" i="16"/>
  <c r="D41" i="16"/>
  <c r="B41" i="16"/>
  <c r="D40" i="16"/>
  <c r="B40" i="16"/>
  <c r="D39" i="16"/>
  <c r="B39" i="16"/>
  <c r="D38" i="16"/>
  <c r="B38" i="16"/>
  <c r="D37" i="16"/>
  <c r="B37" i="16"/>
  <c r="D36" i="16"/>
  <c r="B36" i="16"/>
  <c r="D35" i="16"/>
  <c r="B35" i="16"/>
  <c r="D34" i="16"/>
  <c r="B34" i="16"/>
  <c r="D33" i="16"/>
  <c r="B33" i="16"/>
  <c r="D32" i="16"/>
  <c r="B32" i="16"/>
  <c r="D31" i="16"/>
  <c r="B31" i="16"/>
  <c r="D30" i="16"/>
  <c r="B30" i="16"/>
  <c r="D29" i="16"/>
  <c r="B29" i="16"/>
  <c r="D28" i="16"/>
  <c r="B28" i="16"/>
  <c r="D27" i="16"/>
  <c r="B27" i="16"/>
  <c r="D26" i="16"/>
  <c r="B26" i="16"/>
  <c r="D25" i="16"/>
  <c r="B25" i="16"/>
  <c r="D24" i="16"/>
  <c r="B24" i="16"/>
  <c r="D23" i="16"/>
  <c r="B23" i="16"/>
  <c r="D22" i="16"/>
  <c r="B22" i="16"/>
  <c r="D21" i="16"/>
  <c r="B21" i="16"/>
  <c r="D20" i="16"/>
  <c r="B20" i="16"/>
  <c r="D19" i="16"/>
  <c r="B19" i="16"/>
  <c r="D18" i="16"/>
  <c r="B18" i="16"/>
  <c r="D17" i="16"/>
  <c r="B17" i="16"/>
  <c r="D16" i="16"/>
  <c r="B16" i="16"/>
  <c r="D15" i="16"/>
  <c r="B15" i="16"/>
  <c r="D14" i="16"/>
  <c r="B14" i="16"/>
  <c r="D13" i="16"/>
  <c r="B13" i="16"/>
  <c r="D12" i="16"/>
  <c r="B12" i="16"/>
  <c r="D11" i="16"/>
  <c r="B11" i="16"/>
  <c r="D10" i="16"/>
  <c r="B10" i="16"/>
  <c r="D9" i="16"/>
  <c r="B9" i="16"/>
  <c r="D8" i="16"/>
  <c r="B8" i="16"/>
  <c r="D7" i="16"/>
  <c r="B7" i="16"/>
  <c r="D6" i="16"/>
  <c r="B6" i="16"/>
  <c r="D5" i="16"/>
  <c r="B5" i="16"/>
  <c r="D4" i="16"/>
  <c r="B4" i="16"/>
  <c r="G3" i="16"/>
  <c r="D3" i="16"/>
  <c r="C3" i="16"/>
  <c r="B3" i="16"/>
  <c r="A3" i="16"/>
  <c r="A4" i="16" s="1"/>
  <c r="A5" i="16" s="1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 s="1"/>
  <c r="A389" i="16" s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 s="1"/>
  <c r="A485" i="16" s="1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580" i="16" s="1"/>
  <c r="A581" i="16" s="1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606" i="16" s="1"/>
  <c r="A607" i="16" s="1"/>
  <c r="A608" i="16" s="1"/>
  <c r="A609" i="16" s="1"/>
  <c r="A610" i="16" s="1"/>
  <c r="A611" i="16" s="1"/>
  <c r="A612" i="16" s="1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636" i="16" s="1"/>
  <c r="A637" i="16" s="1"/>
  <c r="A638" i="16" s="1"/>
  <c r="A639" i="16" s="1"/>
  <c r="A640" i="16" s="1"/>
  <c r="A641" i="16" s="1"/>
  <c r="A642" i="16" s="1"/>
  <c r="A643" i="16" s="1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676" i="16" s="1"/>
  <c r="A677" i="16" s="1"/>
  <c r="A678" i="16" s="1"/>
  <c r="A679" i="16" s="1"/>
  <c r="A680" i="16" s="1"/>
  <c r="A681" i="16" s="1"/>
  <c r="A682" i="16" s="1"/>
  <c r="A683" i="16" s="1"/>
  <c r="A684" i="16" s="1"/>
  <c r="A685" i="16" s="1"/>
  <c r="A686" i="16" s="1"/>
  <c r="A687" i="16" s="1"/>
  <c r="A688" i="16" s="1"/>
  <c r="A689" i="16" s="1"/>
  <c r="A690" i="16" s="1"/>
  <c r="A691" i="16" s="1"/>
  <c r="A692" i="16" s="1"/>
  <c r="A693" i="16" s="1"/>
  <c r="A694" i="16" s="1"/>
  <c r="A695" i="16" s="1"/>
  <c r="A696" i="16" s="1"/>
  <c r="A697" i="16" s="1"/>
  <c r="A698" i="16" s="1"/>
  <c r="A699" i="16" s="1"/>
  <c r="A700" i="16" s="1"/>
  <c r="A701" i="16" s="1"/>
  <c r="A702" i="16" s="1"/>
  <c r="A703" i="16" s="1"/>
  <c r="A704" i="16" s="1"/>
  <c r="A705" i="16" s="1"/>
  <c r="A706" i="16" s="1"/>
  <c r="A707" i="16" s="1"/>
  <c r="A708" i="16" s="1"/>
  <c r="A709" i="16" s="1"/>
  <c r="A710" i="16" s="1"/>
  <c r="A711" i="16" s="1"/>
  <c r="A712" i="16" s="1"/>
  <c r="A713" i="16" s="1"/>
  <c r="A714" i="16" s="1"/>
  <c r="A715" i="16" s="1"/>
  <c r="A716" i="16" s="1"/>
  <c r="A717" i="16" s="1"/>
  <c r="A718" i="16" s="1"/>
  <c r="A719" i="16" s="1"/>
  <c r="A720" i="16" s="1"/>
  <c r="A721" i="16" s="1"/>
  <c r="A722" i="16" s="1"/>
  <c r="A723" i="16" s="1"/>
  <c r="A724" i="16" s="1"/>
  <c r="A725" i="16" s="1"/>
  <c r="A726" i="16" s="1"/>
  <c r="A727" i="16" s="1"/>
  <c r="A728" i="16" s="1"/>
  <c r="A729" i="16" s="1"/>
  <c r="A730" i="16" s="1"/>
  <c r="A731" i="16" s="1"/>
  <c r="A732" i="16" s="1"/>
  <c r="A733" i="16" s="1"/>
  <c r="A734" i="16" s="1"/>
  <c r="A735" i="16" s="1"/>
  <c r="A736" i="16" s="1"/>
  <c r="A737" i="16" s="1"/>
  <c r="A738" i="16" s="1"/>
  <c r="A739" i="16" s="1"/>
  <c r="A740" i="16" s="1"/>
  <c r="A741" i="16" s="1"/>
  <c r="A742" i="16" s="1"/>
  <c r="A743" i="16" s="1"/>
  <c r="A744" i="16" s="1"/>
  <c r="A745" i="16" s="1"/>
  <c r="A746" i="16" s="1"/>
  <c r="A747" i="16" s="1"/>
  <c r="A748" i="16" s="1"/>
  <c r="A749" i="16" s="1"/>
  <c r="A750" i="16" s="1"/>
  <c r="A751" i="16" s="1"/>
  <c r="A752" i="16" s="1"/>
  <c r="A753" i="16" s="1"/>
  <c r="A754" i="16" s="1"/>
  <c r="A755" i="16" s="1"/>
  <c r="A756" i="16" s="1"/>
  <c r="A757" i="16" s="1"/>
  <c r="A758" i="16" s="1"/>
  <c r="A759" i="16" s="1"/>
  <c r="A760" i="16" s="1"/>
  <c r="A761" i="16" s="1"/>
  <c r="A762" i="16" s="1"/>
  <c r="A763" i="16" s="1"/>
  <c r="A764" i="16" s="1"/>
  <c r="A765" i="16" s="1"/>
  <c r="A766" i="16" s="1"/>
  <c r="A767" i="16" s="1"/>
  <c r="A768" i="16" s="1"/>
  <c r="A769" i="16" s="1"/>
  <c r="A770" i="16" s="1"/>
  <c r="A771" i="16" s="1"/>
  <c r="A772" i="16" s="1"/>
  <c r="A773" i="16" s="1"/>
  <c r="A774" i="16" s="1"/>
  <c r="A775" i="16" s="1"/>
  <c r="A776" i="16" s="1"/>
  <c r="A777" i="16" s="1"/>
  <c r="A778" i="16" s="1"/>
  <c r="A779" i="16" s="1"/>
  <c r="A780" i="16" s="1"/>
  <c r="A781" i="16" s="1"/>
  <c r="A782" i="16" s="1"/>
  <c r="A783" i="16" s="1"/>
  <c r="A784" i="16" s="1"/>
  <c r="A785" i="16" s="1"/>
  <c r="A786" i="16" s="1"/>
  <c r="A787" i="16" s="1"/>
  <c r="A788" i="16" s="1"/>
  <c r="A789" i="16" s="1"/>
  <c r="A790" i="16" s="1"/>
  <c r="A791" i="16" s="1"/>
  <c r="A792" i="16" s="1"/>
  <c r="A793" i="16" s="1"/>
  <c r="A794" i="16" s="1"/>
  <c r="A795" i="16" s="1"/>
  <c r="A796" i="16" s="1"/>
  <c r="A797" i="16" s="1"/>
  <c r="A798" i="16" s="1"/>
  <c r="A799" i="16" s="1"/>
  <c r="A800" i="16" s="1"/>
  <c r="A801" i="16" s="1"/>
  <c r="A802" i="16" s="1"/>
  <c r="A803" i="16" s="1"/>
  <c r="A804" i="16" s="1"/>
  <c r="A805" i="16" s="1"/>
  <c r="A806" i="16" s="1"/>
  <c r="A807" i="16" s="1"/>
  <c r="A808" i="16" s="1"/>
  <c r="A809" i="16" s="1"/>
  <c r="A810" i="16" s="1"/>
  <c r="A811" i="16" s="1"/>
  <c r="A812" i="16" s="1"/>
  <c r="A813" i="16" s="1"/>
  <c r="A814" i="16" s="1"/>
  <c r="A815" i="16" s="1"/>
  <c r="A816" i="16" s="1"/>
  <c r="A817" i="16" s="1"/>
  <c r="A818" i="16" s="1"/>
  <c r="A819" i="16" s="1"/>
  <c r="A820" i="16" s="1"/>
  <c r="A821" i="16" s="1"/>
  <c r="A822" i="16" s="1"/>
  <c r="A823" i="16" s="1"/>
  <c r="A824" i="16" s="1"/>
  <c r="A825" i="16" s="1"/>
  <c r="A826" i="16" s="1"/>
  <c r="A827" i="16" s="1"/>
  <c r="A828" i="16" s="1"/>
  <c r="A829" i="16" s="1"/>
  <c r="A830" i="16" s="1"/>
  <c r="A831" i="16" s="1"/>
  <c r="A832" i="16" s="1"/>
  <c r="A833" i="16" s="1"/>
  <c r="A834" i="16" s="1"/>
  <c r="A835" i="16" s="1"/>
  <c r="A836" i="16" s="1"/>
  <c r="A837" i="16" s="1"/>
  <c r="A838" i="16" s="1"/>
  <c r="A839" i="16" s="1"/>
  <c r="A840" i="16" s="1"/>
  <c r="A841" i="16" s="1"/>
  <c r="A842" i="16" s="1"/>
  <c r="A843" i="16" s="1"/>
  <c r="A844" i="16" s="1"/>
  <c r="A845" i="16" s="1"/>
  <c r="A846" i="16" s="1"/>
  <c r="A847" i="16" s="1"/>
  <c r="A848" i="16" s="1"/>
  <c r="A849" i="16" s="1"/>
  <c r="A850" i="16" s="1"/>
  <c r="A851" i="16" s="1"/>
  <c r="A852" i="16" s="1"/>
  <c r="A853" i="16" s="1"/>
  <c r="A854" i="16" s="1"/>
  <c r="A855" i="16" s="1"/>
  <c r="A856" i="16" s="1"/>
  <c r="A857" i="16" s="1"/>
  <c r="A858" i="16" s="1"/>
  <c r="A859" i="16" s="1"/>
  <c r="A860" i="16" s="1"/>
  <c r="A861" i="16" s="1"/>
  <c r="A862" i="16" s="1"/>
  <c r="A863" i="16" s="1"/>
  <c r="A864" i="16" s="1"/>
  <c r="A865" i="16" s="1"/>
  <c r="A866" i="16" s="1"/>
  <c r="A867" i="16" s="1"/>
  <c r="A868" i="16" s="1"/>
  <c r="A869" i="16" s="1"/>
  <c r="A870" i="16" s="1"/>
  <c r="A871" i="16" s="1"/>
  <c r="A872" i="16" s="1"/>
  <c r="A873" i="16" s="1"/>
  <c r="A874" i="16" s="1"/>
  <c r="A875" i="16" s="1"/>
  <c r="A876" i="16" s="1"/>
  <c r="A877" i="16" s="1"/>
  <c r="A878" i="16" s="1"/>
  <c r="A879" i="16" s="1"/>
  <c r="A880" i="16" s="1"/>
  <c r="A881" i="16" s="1"/>
  <c r="A882" i="16" s="1"/>
  <c r="A883" i="16" s="1"/>
  <c r="A884" i="16" s="1"/>
  <c r="A885" i="16" s="1"/>
  <c r="A886" i="16" s="1"/>
  <c r="A887" i="16" s="1"/>
  <c r="A888" i="16" s="1"/>
  <c r="A889" i="16" s="1"/>
  <c r="A890" i="16" s="1"/>
  <c r="A891" i="16" s="1"/>
  <c r="A892" i="16" s="1"/>
  <c r="A893" i="16" s="1"/>
  <c r="A894" i="16" s="1"/>
  <c r="A895" i="16" s="1"/>
  <c r="A896" i="16" s="1"/>
  <c r="A897" i="16" s="1"/>
  <c r="A898" i="16" s="1"/>
  <c r="A899" i="16" s="1"/>
  <c r="A900" i="16" s="1"/>
  <c r="A901" i="16" s="1"/>
  <c r="A902" i="16" s="1"/>
  <c r="A903" i="16" s="1"/>
  <c r="A904" i="16" s="1"/>
  <c r="A905" i="16" s="1"/>
  <c r="A906" i="16" s="1"/>
  <c r="A907" i="16" s="1"/>
  <c r="A908" i="16" s="1"/>
  <c r="A909" i="16" s="1"/>
  <c r="A910" i="16" s="1"/>
  <c r="A911" i="16" s="1"/>
  <c r="A912" i="16" s="1"/>
  <c r="A913" i="16" s="1"/>
  <c r="A914" i="16" s="1"/>
  <c r="A915" i="16" s="1"/>
  <c r="A916" i="16" s="1"/>
  <c r="A917" i="16" s="1"/>
  <c r="A918" i="16" s="1"/>
  <c r="A919" i="16" s="1"/>
  <c r="A920" i="16" s="1"/>
  <c r="A921" i="16" s="1"/>
  <c r="A922" i="16" s="1"/>
  <c r="A923" i="16" s="1"/>
  <c r="A924" i="16" s="1"/>
  <c r="A925" i="16" s="1"/>
  <c r="A926" i="16" s="1"/>
  <c r="A927" i="16" s="1"/>
  <c r="A928" i="16" s="1"/>
  <c r="A929" i="16" s="1"/>
  <c r="A930" i="16" s="1"/>
  <c r="A931" i="16" s="1"/>
  <c r="A932" i="16" s="1"/>
  <c r="A933" i="16" s="1"/>
  <c r="A934" i="16" s="1"/>
  <c r="A935" i="16" s="1"/>
  <c r="A936" i="16" s="1"/>
  <c r="A937" i="16" s="1"/>
  <c r="A938" i="16" s="1"/>
  <c r="A939" i="16" s="1"/>
  <c r="A940" i="16" s="1"/>
  <c r="A941" i="16" s="1"/>
  <c r="A942" i="16" s="1"/>
  <c r="A943" i="16" s="1"/>
  <c r="A944" i="16" s="1"/>
  <c r="A945" i="16" s="1"/>
  <c r="A946" i="16" s="1"/>
  <c r="A947" i="16" s="1"/>
  <c r="A948" i="16" s="1"/>
  <c r="A949" i="16" s="1"/>
  <c r="A950" i="16" s="1"/>
  <c r="A951" i="16" s="1"/>
  <c r="A952" i="16" s="1"/>
  <c r="A953" i="16" s="1"/>
  <c r="A954" i="16" s="1"/>
  <c r="A955" i="16" s="1"/>
  <c r="A956" i="16" s="1"/>
  <c r="A957" i="16" s="1"/>
  <c r="A958" i="16" s="1"/>
  <c r="A959" i="16" s="1"/>
  <c r="A960" i="16" s="1"/>
  <c r="A961" i="16" s="1"/>
  <c r="A962" i="16" s="1"/>
  <c r="A963" i="16" s="1"/>
  <c r="A964" i="16" s="1"/>
  <c r="A965" i="16" s="1"/>
  <c r="A966" i="16" s="1"/>
  <c r="A967" i="16" s="1"/>
  <c r="A968" i="16" s="1"/>
  <c r="A969" i="16" s="1"/>
  <c r="A970" i="16" s="1"/>
  <c r="A971" i="16" s="1"/>
  <c r="A972" i="16" s="1"/>
  <c r="A973" i="16" s="1"/>
  <c r="A974" i="16" s="1"/>
  <c r="A975" i="16" s="1"/>
  <c r="A976" i="16" s="1"/>
  <c r="A977" i="16" s="1"/>
  <c r="A978" i="16" s="1"/>
  <c r="A979" i="16" s="1"/>
  <c r="A980" i="16" s="1"/>
  <c r="A981" i="16" s="1"/>
  <c r="A982" i="16" s="1"/>
  <c r="A983" i="16" s="1"/>
  <c r="A984" i="16" s="1"/>
  <c r="A985" i="16" s="1"/>
  <c r="A986" i="16" s="1"/>
  <c r="A987" i="16" s="1"/>
  <c r="A988" i="16" s="1"/>
  <c r="A989" i="16" s="1"/>
  <c r="A990" i="16" s="1"/>
  <c r="A991" i="16" s="1"/>
  <c r="A992" i="16" s="1"/>
  <c r="A993" i="16" s="1"/>
  <c r="A994" i="16" s="1"/>
  <c r="A995" i="16" s="1"/>
  <c r="A996" i="16" s="1"/>
  <c r="A997" i="16" s="1"/>
  <c r="A998" i="16" s="1"/>
  <c r="A999" i="16" s="1"/>
  <c r="A1000" i="16" s="1"/>
  <c r="A1001" i="16" s="1"/>
  <c r="D2" i="16"/>
  <c r="C2" i="16"/>
  <c r="B2" i="16"/>
  <c r="C26" i="23" l="1"/>
  <c r="D17" i="23"/>
  <c r="U6" i="22"/>
  <c r="U7" i="22"/>
  <c r="S8" i="22"/>
  <c r="S10" i="22"/>
  <c r="R10" i="22"/>
  <c r="R8" i="22"/>
  <c r="R9" i="22" s="1"/>
  <c r="G885" i="17"/>
  <c r="G909" i="17"/>
  <c r="G913" i="17"/>
  <c r="G917" i="17"/>
  <c r="G949" i="17"/>
  <c r="G973" i="17"/>
  <c r="G977" i="17"/>
  <c r="G981" i="17"/>
  <c r="G871" i="17"/>
  <c r="G6" i="17"/>
  <c r="G14" i="17"/>
  <c r="G22" i="17"/>
  <c r="G26" i="17"/>
  <c r="G90" i="17"/>
  <c r="G102" i="17"/>
  <c r="G106" i="17"/>
  <c r="G126" i="17"/>
  <c r="G130" i="17"/>
  <c r="G138" i="17"/>
  <c r="G142" i="17"/>
  <c r="G146" i="17"/>
  <c r="G154" i="17"/>
  <c r="G158" i="17"/>
  <c r="G162" i="17"/>
  <c r="G170" i="17"/>
  <c r="G266" i="17"/>
  <c r="G270" i="17"/>
  <c r="G274" i="17"/>
  <c r="G286" i="17"/>
  <c r="G290" i="17"/>
  <c r="G298" i="17"/>
  <c r="G302" i="17"/>
  <c r="G306" i="17"/>
  <c r="G318" i="17"/>
  <c r="G322" i="17"/>
  <c r="G330" i="17"/>
  <c r="G334" i="17"/>
  <c r="G338" i="17"/>
  <c r="G350" i="17"/>
  <c r="G354" i="17"/>
  <c r="G394" i="17"/>
  <c r="G398" i="17"/>
  <c r="G402" i="17"/>
  <c r="G414" i="17"/>
  <c r="G418" i="17"/>
  <c r="G426" i="17"/>
  <c r="G434" i="17"/>
  <c r="G438" i="17"/>
  <c r="G442" i="17"/>
  <c r="G446" i="17"/>
  <c r="G450" i="17"/>
  <c r="G462" i="17"/>
  <c r="G466" i="17"/>
  <c r="G538" i="17"/>
  <c r="G542" i="17"/>
  <c r="G550" i="17"/>
  <c r="G558" i="17"/>
  <c r="G590" i="17"/>
  <c r="G614" i="17"/>
  <c r="G622" i="17"/>
  <c r="G634" i="17"/>
  <c r="G638" i="17"/>
  <c r="G646" i="17"/>
  <c r="G666" i="17"/>
  <c r="G670" i="17"/>
  <c r="G814" i="17"/>
  <c r="G850" i="17"/>
  <c r="G481" i="17"/>
  <c r="G485" i="17"/>
  <c r="G505" i="17"/>
  <c r="G509" i="17"/>
  <c r="G513" i="17"/>
  <c r="G517" i="17"/>
  <c r="G525" i="17"/>
  <c r="G533" i="17"/>
  <c r="G537" i="17"/>
  <c r="G609" i="17"/>
  <c r="G613" i="17"/>
  <c r="G633" i="17"/>
  <c r="G653" i="17"/>
  <c r="G661" i="17"/>
  <c r="G665" i="17"/>
  <c r="G689" i="17"/>
  <c r="G693" i="17"/>
  <c r="G697" i="17"/>
  <c r="G733" i="17"/>
  <c r="G765" i="17"/>
  <c r="G789" i="17"/>
  <c r="G797" i="17"/>
  <c r="G820" i="17"/>
  <c r="G829" i="17"/>
  <c r="G840" i="17"/>
  <c r="G841" i="17"/>
  <c r="G845" i="17"/>
  <c r="G848" i="17"/>
  <c r="G869" i="17"/>
  <c r="G888" i="17"/>
  <c r="G896" i="17"/>
  <c r="G903" i="17"/>
  <c r="G920" i="17"/>
  <c r="G2" i="17"/>
  <c r="G35" i="17"/>
  <c r="G51" i="17"/>
  <c r="G171" i="17"/>
  <c r="G179" i="17"/>
  <c r="G187" i="17"/>
  <c r="G195" i="17"/>
  <c r="G203" i="17"/>
  <c r="G211" i="17"/>
  <c r="G235" i="17"/>
  <c r="G491" i="17"/>
  <c r="G503" i="17"/>
  <c r="G535" i="17"/>
  <c r="G739" i="17"/>
  <c r="G771" i="17"/>
  <c r="G803" i="17"/>
  <c r="G815" i="17"/>
  <c r="G831" i="17"/>
  <c r="G835" i="17"/>
  <c r="G966" i="17"/>
  <c r="G974" i="17"/>
  <c r="G998" i="17"/>
  <c r="G112" i="17"/>
  <c r="G120" i="17"/>
  <c r="G128" i="17"/>
  <c r="G136" i="17"/>
  <c r="G160" i="17"/>
  <c r="G168" i="17"/>
  <c r="G712" i="17"/>
  <c r="G736" i="17"/>
  <c r="G935" i="17"/>
  <c r="G289" i="17"/>
  <c r="G182" i="17"/>
  <c r="G234" i="17"/>
  <c r="G541" i="17"/>
  <c r="G589" i="17"/>
  <c r="G25" i="17"/>
  <c r="G36" i="17"/>
  <c r="G41" i="17"/>
  <c r="G49" i="17"/>
  <c r="G60" i="17"/>
  <c r="G73" i="17"/>
  <c r="G81" i="17"/>
  <c r="G92" i="17"/>
  <c r="G105" i="17"/>
  <c r="G176" i="17"/>
  <c r="G184" i="17"/>
  <c r="G192" i="17"/>
  <c r="G200" i="17"/>
  <c r="G224" i="17"/>
  <c r="G232" i="17"/>
  <c r="G240" i="17"/>
  <c r="G256" i="17"/>
  <c r="G272" i="17"/>
  <c r="G288" i="17"/>
  <c r="G336" i="17"/>
  <c r="G352" i="17"/>
  <c r="G539" i="17"/>
  <c r="G547" i="17"/>
  <c r="G555" i="17"/>
  <c r="G571" i="17"/>
  <c r="G579" i="17"/>
  <c r="G587" i="17"/>
  <c r="G603" i="17"/>
  <c r="G611" i="17"/>
  <c r="G731" i="17"/>
  <c r="G744" i="17"/>
  <c r="G763" i="17"/>
  <c r="G768" i="17"/>
  <c r="G911" i="17"/>
  <c r="G924" i="17"/>
  <c r="G933" i="17"/>
  <c r="G952" i="17"/>
  <c r="G959" i="17"/>
  <c r="G960" i="17"/>
  <c r="G976" i="17"/>
  <c r="G984" i="17"/>
  <c r="G992" i="17"/>
  <c r="G269" i="17"/>
  <c r="G997" i="17"/>
  <c r="G273" i="17"/>
  <c r="G285" i="17"/>
  <c r="G186" i="17"/>
  <c r="G549" i="17"/>
  <c r="G5" i="17"/>
  <c r="G21" i="17"/>
  <c r="G57" i="17"/>
  <c r="G65" i="17"/>
  <c r="G69" i="17"/>
  <c r="G89" i="17"/>
  <c r="G250" i="17"/>
  <c r="G258" i="17"/>
  <c r="G397" i="17"/>
  <c r="G401" i="17"/>
  <c r="G684" i="17"/>
  <c r="G688" i="17"/>
  <c r="G692" i="17"/>
  <c r="G760" i="17"/>
  <c r="G813" i="17"/>
  <c r="G880" i="17"/>
  <c r="G944" i="17"/>
  <c r="G30" i="17"/>
  <c r="G54" i="17"/>
  <c r="G86" i="17"/>
  <c r="G129" i="17"/>
  <c r="G137" i="17"/>
  <c r="G378" i="17"/>
  <c r="G386" i="17"/>
  <c r="G617" i="17"/>
  <c r="G629" i="17"/>
  <c r="G649" i="17"/>
  <c r="G669" i="17"/>
  <c r="G681" i="17"/>
  <c r="G757" i="17"/>
  <c r="G877" i="17"/>
  <c r="G901" i="17"/>
  <c r="G912" i="17"/>
  <c r="G941" i="17"/>
  <c r="G965" i="17"/>
  <c r="G999" i="17"/>
  <c r="G7" i="16"/>
  <c r="G8" i="16" s="1"/>
  <c r="G4" i="17"/>
  <c r="G8" i="17"/>
  <c r="G12" i="17"/>
  <c r="G16" i="17"/>
  <c r="G20" i="17"/>
  <c r="G28" i="17"/>
  <c r="G64" i="17"/>
  <c r="G76" i="17"/>
  <c r="G80" i="17"/>
  <c r="G84" i="17"/>
  <c r="G96" i="17"/>
  <c r="G107" i="17"/>
  <c r="G115" i="17"/>
  <c r="G118" i="17"/>
  <c r="G122" i="17"/>
  <c r="G123" i="17"/>
  <c r="G131" i="17"/>
  <c r="G139" i="17"/>
  <c r="G147" i="17"/>
  <c r="G190" i="17"/>
  <c r="G193" i="17"/>
  <c r="G194" i="17"/>
  <c r="G201" i="17"/>
  <c r="G202" i="17"/>
  <c r="G206" i="17"/>
  <c r="G210" i="17"/>
  <c r="G218" i="17"/>
  <c r="G222" i="17"/>
  <c r="G226" i="17"/>
  <c r="G292" i="17"/>
  <c r="G308" i="17"/>
  <c r="G368" i="17"/>
  <c r="G384" i="17"/>
  <c r="G400" i="17"/>
  <c r="G432" i="17"/>
  <c r="G448" i="17"/>
  <c r="G464" i="17"/>
  <c r="G483" i="17"/>
  <c r="G486" i="17"/>
  <c r="G489" i="17"/>
  <c r="G494" i="17"/>
  <c r="G501" i="17"/>
  <c r="G506" i="17"/>
  <c r="G510" i="17"/>
  <c r="G518" i="17"/>
  <c r="G556" i="17"/>
  <c r="G557" i="17"/>
  <c r="G565" i="17"/>
  <c r="G569" i="17"/>
  <c r="G573" i="17"/>
  <c r="G577" i="17"/>
  <c r="G581" i="17"/>
  <c r="G619" i="17"/>
  <c r="G631" i="17"/>
  <c r="G663" i="17"/>
  <c r="G683" i="17"/>
  <c r="G695" i="17"/>
  <c r="G698" i="17"/>
  <c r="G701" i="17"/>
  <c r="G702" i="17"/>
  <c r="G776" i="17"/>
  <c r="G784" i="17"/>
  <c r="G792" i="17"/>
  <c r="G800" i="17"/>
  <c r="G808" i="17"/>
  <c r="G856" i="17"/>
  <c r="G863" i="17"/>
  <c r="G864" i="17"/>
  <c r="G879" i="17"/>
  <c r="G928" i="17"/>
  <c r="G943" i="17"/>
  <c r="G971" i="17"/>
  <c r="G988" i="17"/>
  <c r="G1001" i="17"/>
  <c r="G19" i="17"/>
  <c r="G32" i="17"/>
  <c r="G44" i="17"/>
  <c r="G48" i="17"/>
  <c r="G52" i="17"/>
  <c r="G58" i="17"/>
  <c r="G68" i="17"/>
  <c r="G6" i="16"/>
  <c r="K6" i="17"/>
  <c r="G17" i="17"/>
  <c r="G33" i="17"/>
  <c r="G37" i="17"/>
  <c r="G38" i="17"/>
  <c r="G42" i="17"/>
  <c r="G46" i="17"/>
  <c r="G53" i="17"/>
  <c r="G62" i="17"/>
  <c r="G67" i="17"/>
  <c r="G83" i="17"/>
  <c r="G97" i="17"/>
  <c r="G101" i="17"/>
  <c r="G150" i="17"/>
  <c r="G161" i="17"/>
  <c r="G169" i="17"/>
  <c r="G214" i="17"/>
  <c r="G225" i="17"/>
  <c r="G233" i="17"/>
  <c r="G244" i="17"/>
  <c r="G314" i="17"/>
  <c r="G333" i="17"/>
  <c r="G337" i="17"/>
  <c r="G349" i="17"/>
  <c r="G353" i="17"/>
  <c r="G356" i="17"/>
  <c r="G372" i="17"/>
  <c r="G429" i="17"/>
  <c r="G433" i="17"/>
  <c r="G437" i="17"/>
  <c r="G441" i="17"/>
  <c r="G445" i="17"/>
  <c r="G449" i="17"/>
  <c r="G461" i="17"/>
  <c r="G465" i="17"/>
  <c r="G468" i="17"/>
  <c r="G476" i="17"/>
  <c r="G480" i="17"/>
  <c r="G484" i="17"/>
  <c r="G521" i="17"/>
  <c r="G572" i="17"/>
  <c r="G576" i="17"/>
  <c r="G580" i="17"/>
  <c r="G588" i="17"/>
  <c r="G728" i="17"/>
  <c r="G70" i="17"/>
  <c r="G74" i="17"/>
  <c r="G78" i="17"/>
  <c r="G85" i="17"/>
  <c r="G94" i="17"/>
  <c r="G99" i="17"/>
  <c r="G110" i="17"/>
  <c r="G113" i="17"/>
  <c r="G114" i="17"/>
  <c r="G121" i="17"/>
  <c r="G144" i="17"/>
  <c r="G152" i="17"/>
  <c r="G155" i="17"/>
  <c r="G163" i="17"/>
  <c r="G166" i="17"/>
  <c r="G174" i="17"/>
  <c r="G177" i="17"/>
  <c r="G178" i="17"/>
  <c r="G185" i="17"/>
  <c r="G208" i="17"/>
  <c r="G216" i="17"/>
  <c r="G219" i="17"/>
  <c r="G227" i="17"/>
  <c r="G230" i="17"/>
  <c r="G238" i="17"/>
  <c r="G241" i="17"/>
  <c r="G242" i="17"/>
  <c r="G253" i="17"/>
  <c r="G254" i="17"/>
  <c r="G257" i="17"/>
  <c r="G260" i="17"/>
  <c r="G276" i="17"/>
  <c r="G304" i="17"/>
  <c r="G320" i="17"/>
  <c r="G346" i="17"/>
  <c r="G362" i="17"/>
  <c r="G365" i="17"/>
  <c r="G366" i="17"/>
  <c r="G369" i="17"/>
  <c r="G370" i="17"/>
  <c r="G381" i="17"/>
  <c r="G382" i="17"/>
  <c r="G385" i="17"/>
  <c r="G388" i="17"/>
  <c r="G404" i="17"/>
  <c r="G412" i="17"/>
  <c r="G424" i="17"/>
  <c r="G458" i="17"/>
  <c r="G478" i="17"/>
  <c r="G492" i="17"/>
  <c r="G493" i="17"/>
  <c r="G507" i="17"/>
  <c r="G515" i="17"/>
  <c r="G523" i="17"/>
  <c r="G526" i="17"/>
  <c r="G540" i="17"/>
  <c r="G544" i="17"/>
  <c r="G545" i="17"/>
  <c r="G548" i="17"/>
  <c r="G567" i="17"/>
  <c r="G570" i="17"/>
  <c r="G574" i="17"/>
  <c r="G582" i="17"/>
  <c r="G585" i="17"/>
  <c r="G597" i="17"/>
  <c r="G601" i="17"/>
  <c r="G604" i="17"/>
  <c r="G608" i="17"/>
  <c r="G612" i="17"/>
  <c r="G725" i="17"/>
  <c r="G795" i="17"/>
  <c r="G832" i="17"/>
  <c r="G967" i="17"/>
  <c r="G100" i="17"/>
  <c r="G134" i="17"/>
  <c r="G145" i="17"/>
  <c r="G153" i="17"/>
  <c r="G198" i="17"/>
  <c r="G209" i="17"/>
  <c r="G217" i="17"/>
  <c r="G282" i="17"/>
  <c r="G301" i="17"/>
  <c r="G305" i="17"/>
  <c r="G317" i="17"/>
  <c r="G321" i="17"/>
  <c r="G324" i="17"/>
  <c r="G340" i="17"/>
  <c r="G436" i="17"/>
  <c r="G452" i="17"/>
  <c r="G508" i="17"/>
  <c r="G512" i="17"/>
  <c r="G516" i="17"/>
  <c r="G524" i="17"/>
  <c r="G553" i="17"/>
  <c r="G599" i="17"/>
  <c r="G602" i="17"/>
  <c r="G605" i="17"/>
  <c r="G606" i="17"/>
  <c r="G620" i="17"/>
  <c r="G621" i="17"/>
  <c r="G635" i="17"/>
  <c r="G643" i="17"/>
  <c r="G651" i="17"/>
  <c r="G654" i="17"/>
  <c r="G668" i="17"/>
  <c r="G672" i="17"/>
  <c r="G673" i="17"/>
  <c r="G676" i="17"/>
  <c r="G677" i="17"/>
  <c r="G699" i="17"/>
  <c r="G711" i="17"/>
  <c r="G715" i="17"/>
  <c r="G723" i="17"/>
  <c r="G729" i="17"/>
  <c r="G735" i="17"/>
  <c r="G738" i="17"/>
  <c r="G740" i="17"/>
  <c r="G741" i="17"/>
  <c r="G748" i="17"/>
  <c r="G749" i="17"/>
  <c r="G756" i="17"/>
  <c r="G775" i="17"/>
  <c r="G779" i="17"/>
  <c r="G787" i="17"/>
  <c r="G793" i="17"/>
  <c r="G799" i="17"/>
  <c r="G802" i="17"/>
  <c r="G804" i="17"/>
  <c r="G805" i="17"/>
  <c r="G812" i="17"/>
  <c r="G816" i="17"/>
  <c r="G827" i="17"/>
  <c r="G830" i="17"/>
  <c r="G833" i="17"/>
  <c r="G836" i="17"/>
  <c r="G855" i="17"/>
  <c r="G859" i="17"/>
  <c r="G867" i="17"/>
  <c r="G870" i="17"/>
  <c r="G886" i="17"/>
  <c r="G889" i="17"/>
  <c r="G892" i="17"/>
  <c r="G893" i="17"/>
  <c r="G900" i="17"/>
  <c r="G931" i="17"/>
  <c r="G934" i="17"/>
  <c r="G950" i="17"/>
  <c r="G953" i="17"/>
  <c r="G956" i="17"/>
  <c r="G957" i="17"/>
  <c r="G964" i="17"/>
  <c r="G968" i="17"/>
  <c r="G975" i="17"/>
  <c r="G995" i="17"/>
  <c r="G636" i="17"/>
  <c r="G637" i="17"/>
  <c r="G640" i="17"/>
  <c r="G641" i="17"/>
  <c r="G644" i="17"/>
  <c r="G645" i="17"/>
  <c r="G652" i="17"/>
  <c r="G667" i="17"/>
  <c r="G679" i="17"/>
  <c r="G682" i="17"/>
  <c r="G685" i="17"/>
  <c r="G686" i="17"/>
  <c r="G700" i="17"/>
  <c r="G704" i="17"/>
  <c r="G705" i="17"/>
  <c r="G708" i="17"/>
  <c r="G709" i="17"/>
  <c r="G716" i="17"/>
  <c r="G717" i="17"/>
  <c r="G724" i="17"/>
  <c r="G743" i="17"/>
  <c r="G747" i="17"/>
  <c r="G755" i="17"/>
  <c r="G761" i="17"/>
  <c r="G767" i="17"/>
  <c r="G770" i="17"/>
  <c r="G772" i="17"/>
  <c r="G773" i="17"/>
  <c r="G780" i="17"/>
  <c r="G788" i="17"/>
  <c r="G811" i="17"/>
  <c r="G821" i="17"/>
  <c r="G837" i="17"/>
  <c r="G838" i="17"/>
  <c r="G849" i="17"/>
  <c r="G852" i="17"/>
  <c r="G853" i="17"/>
  <c r="G860" i="17"/>
  <c r="G868" i="17"/>
  <c r="G875" i="17"/>
  <c r="G878" i="17"/>
  <c r="G881" i="17"/>
  <c r="G899" i="17"/>
  <c r="G902" i="17"/>
  <c r="G916" i="17"/>
  <c r="G925" i="17"/>
  <c r="G932" i="17"/>
  <c r="G939" i="17"/>
  <c r="G942" i="17"/>
  <c r="G945" i="17"/>
  <c r="G963" i="17"/>
  <c r="G989" i="17"/>
  <c r="G996" i="17"/>
  <c r="O6" i="18"/>
  <c r="O8" i="18"/>
  <c r="O10" i="18"/>
  <c r="O224" i="18"/>
  <c r="O350" i="18"/>
  <c r="O354" i="18"/>
  <c r="O358" i="18"/>
  <c r="O362" i="18"/>
  <c r="O366" i="18"/>
  <c r="O370" i="18"/>
  <c r="O374" i="18"/>
  <c r="O378" i="18"/>
  <c r="O382" i="18"/>
  <c r="O386" i="18"/>
  <c r="O390" i="18"/>
  <c r="O394" i="18"/>
  <c r="O398" i="18"/>
  <c r="O402" i="18"/>
  <c r="O406" i="18"/>
  <c r="O410" i="18"/>
  <c r="O414" i="18"/>
  <c r="O418" i="18"/>
  <c r="O422" i="18"/>
  <c r="O426" i="18"/>
  <c r="O430" i="18"/>
  <c r="O434" i="18"/>
  <c r="O438" i="18"/>
  <c r="O442" i="18"/>
  <c r="O446" i="18"/>
  <c r="O450" i="18"/>
  <c r="O454" i="18"/>
  <c r="O458" i="18"/>
  <c r="O462" i="18"/>
  <c r="O466" i="18"/>
  <c r="O470" i="18"/>
  <c r="O474" i="18"/>
  <c r="O478" i="18"/>
  <c r="O482" i="18"/>
  <c r="O486" i="18"/>
  <c r="O491" i="18"/>
  <c r="O493" i="18"/>
  <c r="O499" i="18"/>
  <c r="O501" i="18"/>
  <c r="O507" i="18"/>
  <c r="O509" i="18"/>
  <c r="O515" i="18"/>
  <c r="O517" i="18"/>
  <c r="O523" i="18"/>
  <c r="O525" i="18"/>
  <c r="O533" i="18"/>
  <c r="O535" i="18"/>
  <c r="O537" i="18"/>
  <c r="O539" i="18"/>
  <c r="O541" i="18"/>
  <c r="O545" i="18"/>
  <c r="O549" i="18"/>
  <c r="O553" i="18"/>
  <c r="O557" i="18"/>
  <c r="O561" i="18"/>
  <c r="O565" i="18"/>
  <c r="O569" i="18"/>
  <c r="O573" i="18"/>
  <c r="O577" i="18"/>
  <c r="O581" i="18"/>
  <c r="O585" i="18"/>
  <c r="O589" i="18"/>
  <c r="O593" i="18"/>
  <c r="O597" i="18"/>
  <c r="O601" i="18"/>
  <c r="O605" i="18"/>
  <c r="O609" i="18"/>
  <c r="O613" i="18"/>
  <c r="O617" i="18"/>
  <c r="O621" i="18"/>
  <c r="O625" i="18"/>
  <c r="O629" i="18"/>
  <c r="O633" i="18"/>
  <c r="O637" i="18"/>
  <c r="O641" i="18"/>
  <c r="O645" i="18"/>
  <c r="O649" i="18"/>
  <c r="O653" i="18"/>
  <c r="O657" i="18"/>
  <c r="O661" i="18"/>
  <c r="O665" i="18"/>
  <c r="O669" i="18"/>
  <c r="O673" i="18"/>
  <c r="O677" i="18"/>
  <c r="O681" i="18"/>
  <c r="O685" i="18"/>
  <c r="O689" i="18"/>
  <c r="O693" i="18"/>
  <c r="O697" i="18"/>
  <c r="O707" i="18"/>
  <c r="O715" i="18"/>
  <c r="O723" i="18"/>
  <c r="O731" i="18"/>
  <c r="O739" i="18"/>
  <c r="O747" i="18"/>
  <c r="O755" i="18"/>
  <c r="O763" i="18"/>
  <c r="O771" i="18"/>
  <c r="O779" i="18"/>
  <c r="O787" i="18"/>
  <c r="O795" i="18"/>
  <c r="O803" i="18"/>
  <c r="O811" i="18"/>
  <c r="O819" i="18"/>
  <c r="O827" i="18"/>
  <c r="O835" i="18"/>
  <c r="O837" i="18"/>
  <c r="O838" i="18"/>
  <c r="O849" i="18"/>
  <c r="O850" i="18"/>
  <c r="O851" i="18"/>
  <c r="O855" i="18"/>
  <c r="O857" i="18"/>
  <c r="O858" i="18"/>
  <c r="O859" i="18"/>
  <c r="O867" i="18"/>
  <c r="O870" i="18"/>
  <c r="O873" i="18"/>
  <c r="O874" i="18"/>
  <c r="O875" i="18"/>
  <c r="O883" i="18"/>
  <c r="O886" i="18"/>
  <c r="O889" i="18"/>
  <c r="O890" i="18"/>
  <c r="O891" i="18"/>
  <c r="O897" i="18"/>
  <c r="O898" i="18"/>
  <c r="O899" i="18"/>
  <c r="O905" i="18"/>
  <c r="O906" i="18"/>
  <c r="O907" i="18"/>
  <c r="O910" i="18"/>
  <c r="O911" i="18"/>
  <c r="O914" i="18"/>
  <c r="O915" i="18"/>
  <c r="O918" i="18"/>
  <c r="O919" i="18"/>
  <c r="O922" i="18"/>
  <c r="O923" i="18"/>
  <c r="O926" i="18"/>
  <c r="O927" i="18"/>
  <c r="O930" i="18"/>
  <c r="O931" i="18"/>
  <c r="O934" i="18"/>
  <c r="O935" i="18"/>
  <c r="O938" i="18"/>
  <c r="O939" i="18"/>
  <c r="O942" i="18"/>
  <c r="O943" i="18"/>
  <c r="O946" i="18"/>
  <c r="O947" i="18"/>
  <c r="O949" i="18"/>
  <c r="O951" i="18"/>
  <c r="O953" i="18"/>
  <c r="O954" i="18"/>
  <c r="O955" i="18"/>
  <c r="O957" i="18"/>
  <c r="O959" i="18"/>
  <c r="O961" i="18"/>
  <c r="O962" i="18"/>
  <c r="O963" i="18"/>
  <c r="O965" i="18"/>
  <c r="O967" i="18"/>
  <c r="O969" i="18"/>
  <c r="O970" i="18"/>
  <c r="O971" i="18"/>
  <c r="O973" i="18"/>
  <c r="O975" i="18"/>
  <c r="O977" i="18"/>
  <c r="O978" i="18"/>
  <c r="O979" i="18"/>
  <c r="O981" i="18"/>
  <c r="O983" i="18"/>
  <c r="O985" i="18"/>
  <c r="O986" i="18"/>
  <c r="O987" i="18"/>
  <c r="O989" i="18"/>
  <c r="O991" i="18"/>
  <c r="O993" i="18"/>
  <c r="O995" i="18"/>
  <c r="O997" i="18"/>
  <c r="O999" i="18"/>
  <c r="O1001" i="18"/>
  <c r="G5" i="16"/>
  <c r="G4" i="16"/>
  <c r="G3" i="17"/>
  <c r="G18" i="17"/>
  <c r="G24" i="17"/>
  <c r="G27" i="17"/>
  <c r="G29" i="17"/>
  <c r="G50" i="17"/>
  <c r="G56" i="17"/>
  <c r="G59" i="17"/>
  <c r="G61" i="17"/>
  <c r="G82" i="17"/>
  <c r="G88" i="17"/>
  <c r="G91" i="17"/>
  <c r="G93" i="17"/>
  <c r="G108" i="17"/>
  <c r="G111" i="17"/>
  <c r="G117" i="17"/>
  <c r="G124" i="17"/>
  <c r="G127" i="17"/>
  <c r="G133" i="17"/>
  <c r="G140" i="17"/>
  <c r="G143" i="17"/>
  <c r="G149" i="17"/>
  <c r="G156" i="17"/>
  <c r="G159" i="17"/>
  <c r="G165" i="17"/>
  <c r="G172" i="17"/>
  <c r="G175" i="17"/>
  <c r="G181" i="17"/>
  <c r="G188" i="17"/>
  <c r="G191" i="17"/>
  <c r="G197" i="17"/>
  <c r="G204" i="17"/>
  <c r="G207" i="17"/>
  <c r="G213" i="17"/>
  <c r="G220" i="17"/>
  <c r="G223" i="17"/>
  <c r="G229" i="17"/>
  <c r="G236" i="17"/>
  <c r="G239" i="17"/>
  <c r="G245" i="17"/>
  <c r="G246" i="17"/>
  <c r="G249" i="17"/>
  <c r="G252" i="17"/>
  <c r="G264" i="17"/>
  <c r="G277" i="17"/>
  <c r="G278" i="17"/>
  <c r="G281" i="17"/>
  <c r="G284" i="17"/>
  <c r="G296" i="17"/>
  <c r="G309" i="17"/>
  <c r="G310" i="17"/>
  <c r="G313" i="17"/>
  <c r="G316" i="17"/>
  <c r="G328" i="17"/>
  <c r="G341" i="17"/>
  <c r="G342" i="17"/>
  <c r="G345" i="17"/>
  <c r="G348" i="17"/>
  <c r="G360" i="17"/>
  <c r="G373" i="17"/>
  <c r="G374" i="17"/>
  <c r="G377" i="17"/>
  <c r="G380" i="17"/>
  <c r="G392" i="17"/>
  <c r="G405" i="17"/>
  <c r="G406" i="17"/>
  <c r="G409" i="17"/>
  <c r="G410" i="17"/>
  <c r="G413" i="17"/>
  <c r="G417" i="17"/>
  <c r="G420" i="17"/>
  <c r="G487" i="17"/>
  <c r="G490" i="17"/>
  <c r="G496" i="17"/>
  <c r="G497" i="17"/>
  <c r="G500" i="17"/>
  <c r="G531" i="17"/>
  <c r="G534" i="17"/>
  <c r="G551" i="17"/>
  <c r="G554" i="17"/>
  <c r="G560" i="17"/>
  <c r="G561" i="17"/>
  <c r="G564" i="17"/>
  <c r="G595" i="17"/>
  <c r="G598" i="17"/>
  <c r="G615" i="17"/>
  <c r="G618" i="17"/>
  <c r="G624" i="17"/>
  <c r="G625" i="17"/>
  <c r="G628" i="17"/>
  <c r="G659" i="17"/>
  <c r="G662" i="17"/>
  <c r="G720" i="17"/>
  <c r="G746" i="17"/>
  <c r="G769" i="17"/>
  <c r="G866" i="17"/>
  <c r="G872" i="17"/>
  <c r="G895" i="17"/>
  <c r="G980" i="17"/>
  <c r="O5" i="18"/>
  <c r="O7" i="18"/>
  <c r="O9" i="18"/>
  <c r="O13" i="18"/>
  <c r="O17" i="18"/>
  <c r="O21" i="18"/>
  <c r="H7" i="16"/>
  <c r="H8" i="16" s="1"/>
  <c r="G10" i="17"/>
  <c r="G11" i="17"/>
  <c r="G13" i="17"/>
  <c r="G34" i="17"/>
  <c r="G40" i="17"/>
  <c r="G43" i="17"/>
  <c r="G45" i="17"/>
  <c r="G66" i="17"/>
  <c r="G72" i="17"/>
  <c r="G75" i="17"/>
  <c r="G77" i="17"/>
  <c r="G98" i="17"/>
  <c r="G104" i="17"/>
  <c r="G109" i="17"/>
  <c r="G116" i="17"/>
  <c r="G119" i="17"/>
  <c r="G125" i="17"/>
  <c r="G132" i="17"/>
  <c r="G135" i="17"/>
  <c r="G141" i="17"/>
  <c r="G148" i="17"/>
  <c r="G151" i="17"/>
  <c r="G157" i="17"/>
  <c r="G164" i="17"/>
  <c r="G167" i="17"/>
  <c r="G173" i="17"/>
  <c r="G180" i="17"/>
  <c r="G183" i="17"/>
  <c r="G189" i="17"/>
  <c r="G196" i="17"/>
  <c r="G199" i="17"/>
  <c r="G205" i="17"/>
  <c r="G212" i="17"/>
  <c r="G215" i="17"/>
  <c r="G221" i="17"/>
  <c r="G228" i="17"/>
  <c r="G231" i="17"/>
  <c r="G237" i="17"/>
  <c r="G248" i="17"/>
  <c r="G261" i="17"/>
  <c r="G262" i="17"/>
  <c r="G265" i="17"/>
  <c r="G268" i="17"/>
  <c r="G280" i="17"/>
  <c r="G293" i="17"/>
  <c r="G294" i="17"/>
  <c r="G297" i="17"/>
  <c r="G300" i="17"/>
  <c r="G312" i="17"/>
  <c r="G325" i="17"/>
  <c r="G326" i="17"/>
  <c r="G329" i="17"/>
  <c r="G332" i="17"/>
  <c r="G344" i="17"/>
  <c r="G357" i="17"/>
  <c r="G358" i="17"/>
  <c r="G361" i="17"/>
  <c r="G364" i="17"/>
  <c r="G376" i="17"/>
  <c r="G389" i="17"/>
  <c r="G390" i="17"/>
  <c r="G393" i="17"/>
  <c r="G396" i="17"/>
  <c r="G416" i="17"/>
  <c r="G430" i="17"/>
  <c r="G444" i="17"/>
  <c r="G456" i="17"/>
  <c r="G469" i="17"/>
  <c r="G470" i="17"/>
  <c r="G473" i="17"/>
  <c r="G474" i="17"/>
  <c r="G477" i="17"/>
  <c r="G499" i="17"/>
  <c r="G502" i="17"/>
  <c r="G519" i="17"/>
  <c r="G522" i="17"/>
  <c r="G528" i="17"/>
  <c r="G529" i="17"/>
  <c r="G532" i="17"/>
  <c r="G563" i="17"/>
  <c r="G566" i="17"/>
  <c r="G583" i="17"/>
  <c r="G586" i="17"/>
  <c r="G592" i="17"/>
  <c r="G593" i="17"/>
  <c r="G596" i="17"/>
  <c r="G627" i="17"/>
  <c r="G630" i="17"/>
  <c r="G647" i="17"/>
  <c r="G650" i="17"/>
  <c r="G656" i="17"/>
  <c r="G657" i="17"/>
  <c r="G660" i="17"/>
  <c r="G714" i="17"/>
  <c r="G737" i="17"/>
  <c r="G752" i="17"/>
  <c r="G778" i="17"/>
  <c r="G801" i="17"/>
  <c r="G819" i="17"/>
  <c r="G844" i="17"/>
  <c r="G904" i="17"/>
  <c r="G918" i="17"/>
  <c r="G921" i="17"/>
  <c r="G927" i="17"/>
  <c r="G948" i="17"/>
  <c r="G1000" i="17"/>
  <c r="G781" i="17"/>
  <c r="G807" i="17"/>
  <c r="G824" i="17"/>
  <c r="G847" i="17"/>
  <c r="G861" i="17"/>
  <c r="G884" i="17"/>
  <c r="G907" i="17"/>
  <c r="G910" i="17"/>
  <c r="G936" i="17"/>
  <c r="G982" i="17"/>
  <c r="G985" i="17"/>
  <c r="G991" i="17"/>
  <c r="O25" i="18"/>
  <c r="O29" i="18"/>
  <c r="O33" i="18"/>
  <c r="O37" i="18"/>
  <c r="O41" i="18"/>
  <c r="O45" i="18"/>
  <c r="O49" i="18"/>
  <c r="O53" i="18"/>
  <c r="O57" i="18"/>
  <c r="O61" i="18"/>
  <c r="O65" i="18"/>
  <c r="O69" i="18"/>
  <c r="O73" i="18"/>
  <c r="O75" i="18"/>
  <c r="O77" i="18"/>
  <c r="O79" i="18"/>
  <c r="O81" i="18"/>
  <c r="O83" i="18"/>
  <c r="O85" i="18"/>
  <c r="O87" i="18"/>
  <c r="O89" i="18"/>
  <c r="O91" i="18"/>
  <c r="O93" i="18"/>
  <c r="O95" i="18"/>
  <c r="O97" i="18"/>
  <c r="O99" i="18"/>
  <c r="O101" i="18"/>
  <c r="O103" i="18"/>
  <c r="O105" i="18"/>
  <c r="O107" i="18"/>
  <c r="O109" i="18"/>
  <c r="O111" i="18"/>
  <c r="O113" i="18"/>
  <c r="O115" i="18"/>
  <c r="O117" i="18"/>
  <c r="O119" i="18"/>
  <c r="O121" i="18"/>
  <c r="O123" i="18"/>
  <c r="O125" i="18"/>
  <c r="O127" i="18"/>
  <c r="O129" i="18"/>
  <c r="O131" i="18"/>
  <c r="O133" i="18"/>
  <c r="O135" i="18"/>
  <c r="O137" i="18"/>
  <c r="O139" i="18"/>
  <c r="O141" i="18"/>
  <c r="O143" i="18"/>
  <c r="O145" i="18"/>
  <c r="O147" i="18"/>
  <c r="O149" i="18"/>
  <c r="O151" i="18"/>
  <c r="O153" i="18"/>
  <c r="O155" i="18"/>
  <c r="O157" i="18"/>
  <c r="O159" i="18"/>
  <c r="O161" i="18"/>
  <c r="O163" i="18"/>
  <c r="O165" i="18"/>
  <c r="O167" i="18"/>
  <c r="O169" i="18"/>
  <c r="O171" i="18"/>
  <c r="O173" i="18"/>
  <c r="O175" i="18"/>
  <c r="O177" i="18"/>
  <c r="O179" i="18"/>
  <c r="O181" i="18"/>
  <c r="O183" i="18"/>
  <c r="O185" i="18"/>
  <c r="O187" i="18"/>
  <c r="O189" i="18"/>
  <c r="O191" i="18"/>
  <c r="O193" i="18"/>
  <c r="O195" i="18"/>
  <c r="O197" i="18"/>
  <c r="O199" i="18"/>
  <c r="O201" i="18"/>
  <c r="O203" i="18"/>
  <c r="O205" i="18"/>
  <c r="O207" i="18"/>
  <c r="O209" i="18"/>
  <c r="O211" i="18"/>
  <c r="O213" i="18"/>
  <c r="O215" i="18"/>
  <c r="O217" i="18"/>
  <c r="G675" i="17"/>
  <c r="G678" i="17"/>
  <c r="G691" i="17"/>
  <c r="G694" i="17"/>
  <c r="G707" i="17"/>
  <c r="G710" i="17"/>
  <c r="G713" i="17"/>
  <c r="G719" i="17"/>
  <c r="G722" i="17"/>
  <c r="G745" i="17"/>
  <c r="G751" i="17"/>
  <c r="G754" i="17"/>
  <c r="G777" i="17"/>
  <c r="G783" i="17"/>
  <c r="G786" i="17"/>
  <c r="G809" i="17"/>
  <c r="G818" i="17"/>
  <c r="G823" i="17"/>
  <c r="G843" i="17"/>
  <c r="G846" i="17"/>
  <c r="G854" i="17"/>
  <c r="G857" i="17"/>
  <c r="G865" i="17"/>
  <c r="G883" i="17"/>
  <c r="G894" i="17"/>
  <c r="G897" i="17"/>
  <c r="G915" i="17"/>
  <c r="G926" i="17"/>
  <c r="G929" i="17"/>
  <c r="G947" i="17"/>
  <c r="G958" i="17"/>
  <c r="G961" i="17"/>
  <c r="G979" i="17"/>
  <c r="G990" i="17"/>
  <c r="G993" i="17"/>
  <c r="O2" i="18"/>
  <c r="O4" i="18"/>
  <c r="O14" i="18"/>
  <c r="O22" i="18"/>
  <c r="O30" i="18"/>
  <c r="O38" i="18"/>
  <c r="O46" i="18"/>
  <c r="O78" i="18"/>
  <c r="O86" i="18"/>
  <c r="O94" i="18"/>
  <c r="O102" i="18"/>
  <c r="O110" i="18"/>
  <c r="O118" i="18"/>
  <c r="O126" i="18"/>
  <c r="O134" i="18"/>
  <c r="O142" i="18"/>
  <c r="O150" i="18"/>
  <c r="O158" i="18"/>
  <c r="O166" i="18"/>
  <c r="O174" i="18"/>
  <c r="O182" i="18"/>
  <c r="O190" i="18"/>
  <c r="O198" i="18"/>
  <c r="O206" i="18"/>
  <c r="O214" i="18"/>
  <c r="O222" i="18"/>
  <c r="O225" i="18"/>
  <c r="O227" i="18"/>
  <c r="O229" i="18"/>
  <c r="O231" i="18"/>
  <c r="O233" i="18"/>
  <c r="O235" i="18"/>
  <c r="O237" i="18"/>
  <c r="O239" i="18"/>
  <c r="O241" i="18"/>
  <c r="O243" i="18"/>
  <c r="O245" i="18"/>
  <c r="O247" i="18"/>
  <c r="O249" i="18"/>
  <c r="O251" i="18"/>
  <c r="O253" i="18"/>
  <c r="O255" i="18"/>
  <c r="O257" i="18"/>
  <c r="O259" i="18"/>
  <c r="O261" i="18"/>
  <c r="O263" i="18"/>
  <c r="O265" i="18"/>
  <c r="O267" i="18"/>
  <c r="O269" i="18"/>
  <c r="O271" i="18"/>
  <c r="O273" i="18"/>
  <c r="O275" i="18"/>
  <c r="O277" i="18"/>
  <c r="O279" i="18"/>
  <c r="O283" i="18"/>
  <c r="O287" i="18"/>
  <c r="O291" i="18"/>
  <c r="O295" i="18"/>
  <c r="O299" i="18"/>
  <c r="O303" i="18"/>
  <c r="O307" i="18"/>
  <c r="O311" i="18"/>
  <c r="O315" i="18"/>
  <c r="O319" i="18"/>
  <c r="O323" i="18"/>
  <c r="O219" i="18"/>
  <c r="G408" i="17"/>
  <c r="G421" i="17"/>
  <c r="G422" i="17"/>
  <c r="G425" i="17"/>
  <c r="G428" i="17"/>
  <c r="G440" i="17"/>
  <c r="G453" i="17"/>
  <c r="G454" i="17"/>
  <c r="G457" i="17"/>
  <c r="G460" i="17"/>
  <c r="G472" i="17"/>
  <c r="G482" i="17"/>
  <c r="G488" i="17"/>
  <c r="G495" i="17"/>
  <c r="G498" i="17"/>
  <c r="G504" i="17"/>
  <c r="G511" i="17"/>
  <c r="G514" i="17"/>
  <c r="G520" i="17"/>
  <c r="G527" i="17"/>
  <c r="G530" i="17"/>
  <c r="G536" i="17"/>
  <c r="G543" i="17"/>
  <c r="G546" i="17"/>
  <c r="G552" i="17"/>
  <c r="G559" i="17"/>
  <c r="G562" i="17"/>
  <c r="G568" i="17"/>
  <c r="G575" i="17"/>
  <c r="G578" i="17"/>
  <c r="G584" i="17"/>
  <c r="G591" i="17"/>
  <c r="G594" i="17"/>
  <c r="G600" i="17"/>
  <c r="G607" i="17"/>
  <c r="G610" i="17"/>
  <c r="G616" i="17"/>
  <c r="G623" i="17"/>
  <c r="G626" i="17"/>
  <c r="G632" i="17"/>
  <c r="G639" i="17"/>
  <c r="G642" i="17"/>
  <c r="G648" i="17"/>
  <c r="G655" i="17"/>
  <c r="G658" i="17"/>
  <c r="G664" i="17"/>
  <c r="G671" i="17"/>
  <c r="G674" i="17"/>
  <c r="G680" i="17"/>
  <c r="G687" i="17"/>
  <c r="G690" i="17"/>
  <c r="G696" i="17"/>
  <c r="G703" i="17"/>
  <c r="G706" i="17"/>
  <c r="G721" i="17"/>
  <c r="G727" i="17"/>
  <c r="G730" i="17"/>
  <c r="G732" i="17"/>
  <c r="G753" i="17"/>
  <c r="G759" i="17"/>
  <c r="G762" i="17"/>
  <c r="G764" i="17"/>
  <c r="G785" i="17"/>
  <c r="G791" i="17"/>
  <c r="G794" i="17"/>
  <c r="G796" i="17"/>
  <c r="G817" i="17"/>
  <c r="G822" i="17"/>
  <c r="G825" i="17"/>
  <c r="G828" i="17"/>
  <c r="G834" i="17"/>
  <c r="G839" i="17"/>
  <c r="G851" i="17"/>
  <c r="G862" i="17"/>
  <c r="G873" i="17"/>
  <c r="G876" i="17"/>
  <c r="G887" i="17"/>
  <c r="G891" i="17"/>
  <c r="G905" i="17"/>
  <c r="G908" i="17"/>
  <c r="G919" i="17"/>
  <c r="G923" i="17"/>
  <c r="G937" i="17"/>
  <c r="G940" i="17"/>
  <c r="G951" i="17"/>
  <c r="G955" i="17"/>
  <c r="G969" i="17"/>
  <c r="G972" i="17"/>
  <c r="G983" i="17"/>
  <c r="G987" i="17"/>
  <c r="O3" i="18"/>
  <c r="O11" i="18"/>
  <c r="O12" i="18"/>
  <c r="O15" i="18"/>
  <c r="O16" i="18"/>
  <c r="O19" i="18"/>
  <c r="O20" i="18"/>
  <c r="O23" i="18"/>
  <c r="O24" i="18"/>
  <c r="O27" i="18"/>
  <c r="O28" i="18"/>
  <c r="O31" i="18"/>
  <c r="O32" i="18"/>
  <c r="O35" i="18"/>
  <c r="O36" i="18"/>
  <c r="O39" i="18"/>
  <c r="O40" i="18"/>
  <c r="O43" i="18"/>
  <c r="O44" i="18"/>
  <c r="O47" i="18"/>
  <c r="O48" i="18"/>
  <c r="O51" i="18"/>
  <c r="O52" i="18"/>
  <c r="O55" i="18"/>
  <c r="O56" i="18"/>
  <c r="O59" i="18"/>
  <c r="O60" i="18"/>
  <c r="O63" i="18"/>
  <c r="O64" i="18"/>
  <c r="O67" i="18"/>
  <c r="O68" i="18"/>
  <c r="O72" i="18"/>
  <c r="O76" i="18"/>
  <c r="O80" i="18"/>
  <c r="O84" i="18"/>
  <c r="O88" i="18"/>
  <c r="O92" i="18"/>
  <c r="O96" i="18"/>
  <c r="O100" i="18"/>
  <c r="O327" i="18"/>
  <c r="O331" i="18"/>
  <c r="O335" i="18"/>
  <c r="O339" i="18"/>
  <c r="O343" i="18"/>
  <c r="O347" i="18"/>
  <c r="O349" i="18"/>
  <c r="O351" i="18"/>
  <c r="O353" i="18"/>
  <c r="O355" i="18"/>
  <c r="O357" i="18"/>
  <c r="O359" i="18"/>
  <c r="O361" i="18"/>
  <c r="O363" i="18"/>
  <c r="O365" i="18"/>
  <c r="O367" i="18"/>
  <c r="O369" i="18"/>
  <c r="O371" i="18"/>
  <c r="O373" i="18"/>
  <c r="O375" i="18"/>
  <c r="O377" i="18"/>
  <c r="O379" i="18"/>
  <c r="O381" i="18"/>
  <c r="O383" i="18"/>
  <c r="O385" i="18"/>
  <c r="O387" i="18"/>
  <c r="O389" i="18"/>
  <c r="O391" i="18"/>
  <c r="O393" i="18"/>
  <c r="O395" i="18"/>
  <c r="O397" i="18"/>
  <c r="O399" i="18"/>
  <c r="O401" i="18"/>
  <c r="O403" i="18"/>
  <c r="O405" i="18"/>
  <c r="O407" i="18"/>
  <c r="O409" i="18"/>
  <c r="O411" i="18"/>
  <c r="O413" i="18"/>
  <c r="O415" i="18"/>
  <c r="O417" i="18"/>
  <c r="O419" i="18"/>
  <c r="O421" i="18"/>
  <c r="O423" i="18"/>
  <c r="O425" i="18"/>
  <c r="O427" i="18"/>
  <c r="O429" i="18"/>
  <c r="O431" i="18"/>
  <c r="O433" i="18"/>
  <c r="O435" i="18"/>
  <c r="O437" i="18"/>
  <c r="O439" i="18"/>
  <c r="O441" i="18"/>
  <c r="O443" i="18"/>
  <c r="O445" i="18"/>
  <c r="O447" i="18"/>
  <c r="O449" i="18"/>
  <c r="O451" i="18"/>
  <c r="O453" i="18"/>
  <c r="O455" i="18"/>
  <c r="O457" i="18"/>
  <c r="O459" i="18"/>
  <c r="O461" i="18"/>
  <c r="O463" i="18"/>
  <c r="O465" i="18"/>
  <c r="O467" i="18"/>
  <c r="O469" i="18"/>
  <c r="O471" i="18"/>
  <c r="O473" i="18"/>
  <c r="O228" i="18"/>
  <c r="O230" i="18"/>
  <c r="O236" i="18"/>
  <c r="O238" i="18"/>
  <c r="O244" i="18"/>
  <c r="O246" i="18"/>
  <c r="O252" i="18"/>
  <c r="O254" i="18"/>
  <c r="O260" i="18"/>
  <c r="O262" i="18"/>
  <c r="O268" i="18"/>
  <c r="O270" i="18"/>
  <c r="O276" i="18"/>
  <c r="O278" i="18"/>
  <c r="O496" i="18"/>
  <c r="O504" i="18"/>
  <c r="O512" i="18"/>
  <c r="O520" i="18"/>
  <c r="O530" i="18"/>
  <c r="O534" i="18"/>
  <c r="O546" i="18"/>
  <c r="O550" i="18"/>
  <c r="O558" i="18"/>
  <c r="O566" i="18"/>
  <c r="O574" i="18"/>
  <c r="O582" i="18"/>
  <c r="O104" i="18"/>
  <c r="O108" i="18"/>
  <c r="O112" i="18"/>
  <c r="O116" i="18"/>
  <c r="O120" i="18"/>
  <c r="O124" i="18"/>
  <c r="O128" i="18"/>
  <c r="O132" i="18"/>
  <c r="O136" i="18"/>
  <c r="O140" i="18"/>
  <c r="O144" i="18"/>
  <c r="O148" i="18"/>
  <c r="O152" i="18"/>
  <c r="O156" i="18"/>
  <c r="O160" i="18"/>
  <c r="O164" i="18"/>
  <c r="O168" i="18"/>
  <c r="O172" i="18"/>
  <c r="O176" i="18"/>
  <c r="O180" i="18"/>
  <c r="O184" i="18"/>
  <c r="O188" i="18"/>
  <c r="O192" i="18"/>
  <c r="O196" i="18"/>
  <c r="O200" i="18"/>
  <c r="O204" i="18"/>
  <c r="O208" i="18"/>
  <c r="O212" i="18"/>
  <c r="O216" i="18"/>
  <c r="O220" i="18"/>
  <c r="O223" i="18"/>
  <c r="O226" i="18"/>
  <c r="O232" i="18"/>
  <c r="O234" i="18"/>
  <c r="O240" i="18"/>
  <c r="O242" i="18"/>
  <c r="O248" i="18"/>
  <c r="O250" i="18"/>
  <c r="O256" i="18"/>
  <c r="O258" i="18"/>
  <c r="O264" i="18"/>
  <c r="O266" i="18"/>
  <c r="O272" i="18"/>
  <c r="O274" i="18"/>
  <c r="O282" i="18"/>
  <c r="O286" i="18"/>
  <c r="O290" i="18"/>
  <c r="O294" i="18"/>
  <c r="O298" i="18"/>
  <c r="O302" i="18"/>
  <c r="O306" i="18"/>
  <c r="O310" i="18"/>
  <c r="O314" i="18"/>
  <c r="O318" i="18"/>
  <c r="O322" i="18"/>
  <c r="O326" i="18"/>
  <c r="O330" i="18"/>
  <c r="O334" i="18"/>
  <c r="O338" i="18"/>
  <c r="O342" i="18"/>
  <c r="O346" i="18"/>
  <c r="O348" i="18"/>
  <c r="O352" i="18"/>
  <c r="O356" i="18"/>
  <c r="O360" i="18"/>
  <c r="O364" i="18"/>
  <c r="O368" i="18"/>
  <c r="O372" i="18"/>
  <c r="O376" i="18"/>
  <c r="O380" i="18"/>
  <c r="O384" i="18"/>
  <c r="O388" i="18"/>
  <c r="O392" i="18"/>
  <c r="O396" i="18"/>
  <c r="O400" i="18"/>
  <c r="O404" i="18"/>
  <c r="O408" i="18"/>
  <c r="O412" i="18"/>
  <c r="O416" i="18"/>
  <c r="O420" i="18"/>
  <c r="O424" i="18"/>
  <c r="O428" i="18"/>
  <c r="O432" i="18"/>
  <c r="O436" i="18"/>
  <c r="O440" i="18"/>
  <c r="O475" i="18"/>
  <c r="O477" i="18"/>
  <c r="O479" i="18"/>
  <c r="O481" i="18"/>
  <c r="O483" i="18"/>
  <c r="O485" i="18"/>
  <c r="O487" i="18"/>
  <c r="O489" i="18"/>
  <c r="O492" i="18"/>
  <c r="O497" i="18"/>
  <c r="O500" i="18"/>
  <c r="O505" i="18"/>
  <c r="O508" i="18"/>
  <c r="O513" i="18"/>
  <c r="O516" i="18"/>
  <c r="O521" i="18"/>
  <c r="O524" i="18"/>
  <c r="O528" i="18"/>
  <c r="O532" i="18"/>
  <c r="O536" i="18"/>
  <c r="O540" i="18"/>
  <c r="O544" i="18"/>
  <c r="O548" i="18"/>
  <c r="O552" i="18"/>
  <c r="O556" i="18"/>
  <c r="O560" i="18"/>
  <c r="O564" i="18"/>
  <c r="O568" i="18"/>
  <c r="O572" i="18"/>
  <c r="O576" i="18"/>
  <c r="O580" i="18"/>
  <c r="O584" i="18"/>
  <c r="O588" i="18"/>
  <c r="O592" i="18"/>
  <c r="O596" i="18"/>
  <c r="O600" i="18"/>
  <c r="O604" i="18"/>
  <c r="O608" i="18"/>
  <c r="O612" i="18"/>
  <c r="O616" i="18"/>
  <c r="O620" i="18"/>
  <c r="O624" i="18"/>
  <c r="O628" i="18"/>
  <c r="O632" i="18"/>
  <c r="O636" i="18"/>
  <c r="O640" i="18"/>
  <c r="O644" i="18"/>
  <c r="O648" i="18"/>
  <c r="O652" i="18"/>
  <c r="O656" i="18"/>
  <c r="O660" i="18"/>
  <c r="O664" i="18"/>
  <c r="O668" i="18"/>
  <c r="O672" i="18"/>
  <c r="O676" i="18"/>
  <c r="O680" i="18"/>
  <c r="O684" i="18"/>
  <c r="O688" i="18"/>
  <c r="O692" i="18"/>
  <c r="O696" i="18"/>
  <c r="O839" i="18"/>
  <c r="O845" i="18"/>
  <c r="O853" i="18"/>
  <c r="O861" i="18"/>
  <c r="O863" i="18"/>
  <c r="O869" i="18"/>
  <c r="O871" i="18"/>
  <c r="O877" i="18"/>
  <c r="O879" i="18"/>
  <c r="O885" i="18"/>
  <c r="O887" i="18"/>
  <c r="O893" i="18"/>
  <c r="O895" i="18"/>
  <c r="O901" i="18"/>
  <c r="O903" i="18"/>
  <c r="O909" i="18"/>
  <c r="O913" i="18"/>
  <c r="O917" i="18"/>
  <c r="O921" i="18"/>
  <c r="O925" i="18"/>
  <c r="O929" i="18"/>
  <c r="O933" i="18"/>
  <c r="O937" i="18"/>
  <c r="O941" i="18"/>
  <c r="O945" i="18"/>
  <c r="O590" i="18"/>
  <c r="O598" i="18"/>
  <c r="O606" i="18"/>
  <c r="O614" i="18"/>
  <c r="O701" i="18"/>
  <c r="O705" i="18"/>
  <c r="O709" i="18"/>
  <c r="O713" i="18"/>
  <c r="O717" i="18"/>
  <c r="O721" i="18"/>
  <c r="O725" i="18"/>
  <c r="O729" i="18"/>
  <c r="O733" i="18"/>
  <c r="O737" i="18"/>
  <c r="O741" i="18"/>
  <c r="O745" i="18"/>
  <c r="O749" i="18"/>
  <c r="O753" i="18"/>
  <c r="O757" i="18"/>
  <c r="O761" i="18"/>
  <c r="O765" i="18"/>
  <c r="O769" i="18"/>
  <c r="O773" i="18"/>
  <c r="O777" i="18"/>
  <c r="O781" i="18"/>
  <c r="O785" i="18"/>
  <c r="O789" i="18"/>
  <c r="O793" i="18"/>
  <c r="O797" i="18"/>
  <c r="O801" i="18"/>
  <c r="O805" i="18"/>
  <c r="O809" i="18"/>
  <c r="O813" i="18"/>
  <c r="O817" i="18"/>
  <c r="O821" i="18"/>
  <c r="O825" i="18"/>
  <c r="O829" i="18"/>
  <c r="O833" i="18"/>
  <c r="O865" i="18"/>
  <c r="O881" i="18"/>
  <c r="O994" i="18"/>
  <c r="O444" i="18"/>
  <c r="O448" i="18"/>
  <c r="O452" i="18"/>
  <c r="O456" i="18"/>
  <c r="O460" i="18"/>
  <c r="O464" i="18"/>
  <c r="O468" i="18"/>
  <c r="O472" i="18"/>
  <c r="O476" i="18"/>
  <c r="O480" i="18"/>
  <c r="O484" i="18"/>
  <c r="O488" i="18"/>
  <c r="O495" i="18"/>
  <c r="O503" i="18"/>
  <c r="O511" i="18"/>
  <c r="O519" i="18"/>
  <c r="O702" i="18"/>
  <c r="O706" i="18"/>
  <c r="O710" i="18"/>
  <c r="O714" i="18"/>
  <c r="O718" i="18"/>
  <c r="O722" i="18"/>
  <c r="O726" i="18"/>
  <c r="O730" i="18"/>
  <c r="O734" i="18"/>
  <c r="O738" i="18"/>
  <c r="O742" i="18"/>
  <c r="O746" i="18"/>
  <c r="O750" i="18"/>
  <c r="O754" i="18"/>
  <c r="O758" i="18"/>
  <c r="O762" i="18"/>
  <c r="O766" i="18"/>
  <c r="O770" i="18"/>
  <c r="O774" i="18"/>
  <c r="O778" i="18"/>
  <c r="O782" i="18"/>
  <c r="O786" i="18"/>
  <c r="O790" i="18"/>
  <c r="O794" i="18"/>
  <c r="O798" i="18"/>
  <c r="O802" i="18"/>
  <c r="O806" i="18"/>
  <c r="O810" i="18"/>
  <c r="O814" i="18"/>
  <c r="O818" i="18"/>
  <c r="O822" i="18"/>
  <c r="O826" i="18"/>
  <c r="O830" i="18"/>
  <c r="O834" i="18"/>
  <c r="O842" i="18"/>
  <c r="O846" i="18"/>
  <c r="O854" i="18"/>
  <c r="O856" i="18"/>
  <c r="O862" i="18"/>
  <c r="O864" i="18"/>
  <c r="O878" i="18"/>
  <c r="O880" i="18"/>
  <c r="O888" i="18"/>
  <c r="O894" i="18"/>
  <c r="O896" i="18"/>
  <c r="O902" i="18"/>
  <c r="O904" i="18"/>
  <c r="O952" i="18"/>
  <c r="O960" i="18"/>
  <c r="O968" i="18"/>
  <c r="O976" i="18"/>
  <c r="O984" i="18"/>
  <c r="O992" i="18"/>
  <c r="O1000" i="18"/>
  <c r="H4" i="16"/>
  <c r="H6" i="16"/>
  <c r="J4" i="17"/>
  <c r="J7" i="17"/>
  <c r="J6" i="17"/>
  <c r="M6" i="17" s="1"/>
  <c r="J5" i="17"/>
  <c r="H5" i="16"/>
  <c r="K4" i="17"/>
  <c r="G7" i="17"/>
  <c r="G9" i="17"/>
  <c r="K5" i="17"/>
  <c r="K7" i="17"/>
  <c r="G15" i="17"/>
  <c r="G23" i="17"/>
  <c r="G31" i="17"/>
  <c r="G39" i="17"/>
  <c r="G47" i="17"/>
  <c r="G55" i="17"/>
  <c r="G63" i="17"/>
  <c r="G71" i="17"/>
  <c r="G79" i="17"/>
  <c r="G87" i="17"/>
  <c r="G95" i="17"/>
  <c r="G103" i="17"/>
  <c r="G247" i="17"/>
  <c r="G255" i="17"/>
  <c r="G263" i="17"/>
  <c r="G271" i="17"/>
  <c r="G279" i="17"/>
  <c r="G287" i="17"/>
  <c r="G295" i="17"/>
  <c r="G303" i="17"/>
  <c r="G311" i="17"/>
  <c r="G319" i="17"/>
  <c r="G327" i="17"/>
  <c r="G335" i="17"/>
  <c r="G343" i="17"/>
  <c r="G351" i="17"/>
  <c r="G359" i="17"/>
  <c r="G367" i="17"/>
  <c r="G375" i="17"/>
  <c r="G383" i="17"/>
  <c r="G391" i="17"/>
  <c r="G399" i="17"/>
  <c r="G407" i="17"/>
  <c r="G415" i="17"/>
  <c r="G423" i="17"/>
  <c r="G431" i="17"/>
  <c r="G439" i="17"/>
  <c r="G447" i="17"/>
  <c r="G455" i="17"/>
  <c r="G463" i="17"/>
  <c r="G471" i="17"/>
  <c r="G479" i="17"/>
  <c r="G243" i="17"/>
  <c r="G251" i="17"/>
  <c r="G259" i="17"/>
  <c r="G267" i="17"/>
  <c r="G275" i="17"/>
  <c r="G283" i="17"/>
  <c r="G291" i="17"/>
  <c r="G299" i="17"/>
  <c r="G307" i="17"/>
  <c r="G315" i="17"/>
  <c r="G323" i="17"/>
  <c r="G331" i="17"/>
  <c r="G339" i="17"/>
  <c r="G347" i="17"/>
  <c r="G355" i="17"/>
  <c r="G363" i="17"/>
  <c r="G371" i="17"/>
  <c r="G379" i="17"/>
  <c r="G387" i="17"/>
  <c r="G395" i="17"/>
  <c r="G403" i="17"/>
  <c r="G411" i="17"/>
  <c r="G419" i="17"/>
  <c r="G427" i="17"/>
  <c r="G435" i="17"/>
  <c r="G443" i="17"/>
  <c r="G451" i="17"/>
  <c r="G459" i="17"/>
  <c r="G467" i="17"/>
  <c r="G475" i="17"/>
  <c r="G810" i="17"/>
  <c r="G826" i="17"/>
  <c r="G842" i="17"/>
  <c r="G858" i="17"/>
  <c r="S6" i="18"/>
  <c r="S7" i="18"/>
  <c r="G718" i="17"/>
  <c r="G726" i="17"/>
  <c r="G734" i="17"/>
  <c r="G742" i="17"/>
  <c r="G750" i="17"/>
  <c r="G758" i="17"/>
  <c r="G766" i="17"/>
  <c r="G774" i="17"/>
  <c r="G782" i="17"/>
  <c r="G790" i="17"/>
  <c r="G798" i="17"/>
  <c r="G806" i="17"/>
  <c r="O18" i="18"/>
  <c r="O26" i="18"/>
  <c r="O34" i="18"/>
  <c r="O42" i="18"/>
  <c r="R7" i="18"/>
  <c r="R6" i="18"/>
  <c r="R4" i="18"/>
  <c r="R5" i="18"/>
  <c r="S4" i="18"/>
  <c r="S5" i="18"/>
  <c r="O71" i="18"/>
  <c r="O74" i="18"/>
  <c r="O82" i="18"/>
  <c r="O90" i="18"/>
  <c r="O98" i="18"/>
  <c r="O106" i="18"/>
  <c r="O114" i="18"/>
  <c r="O122" i="18"/>
  <c r="O130" i="18"/>
  <c r="O138" i="18"/>
  <c r="O146" i="18"/>
  <c r="O154" i="18"/>
  <c r="O162" i="18"/>
  <c r="O170" i="18"/>
  <c r="O178" i="18"/>
  <c r="O186" i="18"/>
  <c r="O194" i="18"/>
  <c r="O202" i="18"/>
  <c r="O210" i="18"/>
  <c r="O218" i="18"/>
  <c r="G874" i="17"/>
  <c r="G882" i="17"/>
  <c r="G890" i="17"/>
  <c r="G898" i="17"/>
  <c r="G906" i="17"/>
  <c r="G914" i="17"/>
  <c r="G922" i="17"/>
  <c r="G930" i="17"/>
  <c r="G938" i="17"/>
  <c r="G946" i="17"/>
  <c r="G954" i="17"/>
  <c r="G962" i="17"/>
  <c r="G970" i="17"/>
  <c r="G978" i="17"/>
  <c r="G986" i="17"/>
  <c r="G994" i="17"/>
  <c r="O50" i="18"/>
  <c r="O54" i="18"/>
  <c r="O58" i="18"/>
  <c r="O62" i="18"/>
  <c r="O66" i="18"/>
  <c r="O70" i="18"/>
  <c r="O280" i="18"/>
  <c r="O284" i="18"/>
  <c r="O288" i="18"/>
  <c r="O292" i="18"/>
  <c r="O296" i="18"/>
  <c r="O300" i="18"/>
  <c r="O304" i="18"/>
  <c r="O308" i="18"/>
  <c r="O312" i="18"/>
  <c r="O316" i="18"/>
  <c r="O320" i="18"/>
  <c r="O324" i="18"/>
  <c r="O328" i="18"/>
  <c r="O332" i="18"/>
  <c r="O336" i="18"/>
  <c r="O340" i="18"/>
  <c r="O344" i="18"/>
  <c r="O221" i="18"/>
  <c r="O281" i="18"/>
  <c r="O285" i="18"/>
  <c r="O289" i="18"/>
  <c r="O293" i="18"/>
  <c r="O297" i="18"/>
  <c r="O301" i="18"/>
  <c r="O305" i="18"/>
  <c r="O309" i="18"/>
  <c r="O313" i="18"/>
  <c r="O317" i="18"/>
  <c r="O321" i="18"/>
  <c r="O325" i="18"/>
  <c r="O329" i="18"/>
  <c r="O333" i="18"/>
  <c r="O337" i="18"/>
  <c r="O341" i="18"/>
  <c r="O345" i="18"/>
  <c r="O529" i="18"/>
  <c r="O490" i="18"/>
  <c r="O498" i="18"/>
  <c r="O506" i="18"/>
  <c r="O514" i="18"/>
  <c r="O522" i="18"/>
  <c r="O527" i="18"/>
  <c r="O543" i="18"/>
  <c r="O494" i="18"/>
  <c r="O502" i="18"/>
  <c r="O510" i="18"/>
  <c r="O518" i="18"/>
  <c r="O526" i="18"/>
  <c r="O542" i="18"/>
  <c r="O554" i="18"/>
  <c r="O562" i="18"/>
  <c r="O570" i="18"/>
  <c r="O578" i="18"/>
  <c r="O586" i="18"/>
  <c r="O594" i="18"/>
  <c r="O602" i="18"/>
  <c r="O610" i="18"/>
  <c r="O531" i="18"/>
  <c r="O538" i="18"/>
  <c r="O547" i="18"/>
  <c r="O618" i="18"/>
  <c r="O622" i="18"/>
  <c r="O626" i="18"/>
  <c r="O630" i="18"/>
  <c r="O634" i="18"/>
  <c r="O638" i="18"/>
  <c r="O642" i="18"/>
  <c r="O646" i="18"/>
  <c r="O650" i="18"/>
  <c r="O654" i="18"/>
  <c r="O658" i="18"/>
  <c r="O662" i="18"/>
  <c r="O666" i="18"/>
  <c r="O670" i="18"/>
  <c r="O674" i="18"/>
  <c r="O678" i="18"/>
  <c r="O682" i="18"/>
  <c r="O686" i="18"/>
  <c r="O690" i="18"/>
  <c r="O694" i="18"/>
  <c r="O698" i="18"/>
  <c r="O703" i="18"/>
  <c r="O711" i="18"/>
  <c r="O719" i="18"/>
  <c r="O727" i="18"/>
  <c r="O735" i="18"/>
  <c r="O743" i="18"/>
  <c r="O751" i="18"/>
  <c r="O759" i="18"/>
  <c r="O767" i="18"/>
  <c r="O775" i="18"/>
  <c r="O783" i="18"/>
  <c r="O791" i="18"/>
  <c r="O799" i="18"/>
  <c r="O807" i="18"/>
  <c r="O815" i="18"/>
  <c r="O823" i="18"/>
  <c r="O831" i="18"/>
  <c r="O551" i="18"/>
  <c r="O555" i="18"/>
  <c r="O559" i="18"/>
  <c r="O563" i="18"/>
  <c r="O567" i="18"/>
  <c r="O571" i="18"/>
  <c r="O575" i="18"/>
  <c r="O579" i="18"/>
  <c r="O583" i="18"/>
  <c r="O587" i="18"/>
  <c r="O591" i="18"/>
  <c r="O595" i="18"/>
  <c r="O599" i="18"/>
  <c r="O603" i="18"/>
  <c r="O607" i="18"/>
  <c r="O611" i="18"/>
  <c r="O615" i="18"/>
  <c r="O619" i="18"/>
  <c r="O623" i="18"/>
  <c r="O627" i="18"/>
  <c r="O631" i="18"/>
  <c r="O635" i="18"/>
  <c r="O639" i="18"/>
  <c r="O643" i="18"/>
  <c r="O647" i="18"/>
  <c r="O651" i="18"/>
  <c r="O655" i="18"/>
  <c r="O659" i="18"/>
  <c r="O663" i="18"/>
  <c r="O667" i="18"/>
  <c r="O671" i="18"/>
  <c r="O675" i="18"/>
  <c r="O679" i="18"/>
  <c r="O683" i="18"/>
  <c r="O687" i="18"/>
  <c r="O691" i="18"/>
  <c r="O695" i="18"/>
  <c r="O699" i="18"/>
  <c r="O848" i="18"/>
  <c r="O700" i="18"/>
  <c r="O704" i="18"/>
  <c r="O708" i="18"/>
  <c r="O712" i="18"/>
  <c r="O716" i="18"/>
  <c r="O720" i="18"/>
  <c r="O724" i="18"/>
  <c r="O728" i="18"/>
  <c r="O732" i="18"/>
  <c r="O736" i="18"/>
  <c r="O740" i="18"/>
  <c r="O744" i="18"/>
  <c r="O748" i="18"/>
  <c r="O752" i="18"/>
  <c r="O756" i="18"/>
  <c r="O760" i="18"/>
  <c r="O764" i="18"/>
  <c r="O768" i="18"/>
  <c r="O772" i="18"/>
  <c r="O776" i="18"/>
  <c r="O780" i="18"/>
  <c r="O784" i="18"/>
  <c r="O788" i="18"/>
  <c r="O792" i="18"/>
  <c r="O796" i="18"/>
  <c r="O800" i="18"/>
  <c r="O804" i="18"/>
  <c r="O808" i="18"/>
  <c r="O812" i="18"/>
  <c r="O816" i="18"/>
  <c r="O820" i="18"/>
  <c r="O824" i="18"/>
  <c r="O828" i="18"/>
  <c r="O832" i="18"/>
  <c r="O836" i="18"/>
  <c r="O841" i="18"/>
  <c r="O843" i="18"/>
  <c r="O872" i="18"/>
  <c r="O847" i="18"/>
  <c r="O866" i="18"/>
  <c r="O882" i="18"/>
  <c r="O840" i="18"/>
  <c r="O844" i="18"/>
  <c r="O852" i="18"/>
  <c r="O860" i="18"/>
  <c r="O868" i="18"/>
  <c r="O876" i="18"/>
  <c r="O884" i="18"/>
  <c r="O892" i="18"/>
  <c r="O900" i="18"/>
  <c r="O908" i="18"/>
  <c r="O912" i="18"/>
  <c r="O916" i="18"/>
  <c r="O920" i="18"/>
  <c r="O924" i="18"/>
  <c r="O928" i="18"/>
  <c r="O932" i="18"/>
  <c r="O936" i="18"/>
  <c r="O940" i="18"/>
  <c r="O944" i="18"/>
  <c r="O948" i="18"/>
  <c r="O950" i="18"/>
  <c r="O956" i="18"/>
  <c r="O958" i="18"/>
  <c r="O964" i="18"/>
  <c r="O966" i="18"/>
  <c r="O972" i="18"/>
  <c r="O974" i="18"/>
  <c r="O980" i="18"/>
  <c r="O982" i="18"/>
  <c r="O988" i="18"/>
  <c r="O990" i="18"/>
  <c r="O996" i="18"/>
  <c r="O998" i="18"/>
  <c r="E3" i="20"/>
  <c r="E5" i="20"/>
  <c r="E2" i="20"/>
  <c r="E4" i="20"/>
  <c r="I16" i="2"/>
  <c r="C27" i="23" l="1"/>
  <c r="D18" i="23"/>
  <c r="U8" i="22"/>
  <c r="S9" i="22"/>
  <c r="I6" i="16"/>
  <c r="G9" i="16"/>
  <c r="G10" i="16" s="1"/>
  <c r="I7" i="16"/>
  <c r="W4" i="18"/>
  <c r="O7" i="17"/>
  <c r="Q7" i="17" s="1"/>
  <c r="O5" i="17"/>
  <c r="W5" i="18"/>
  <c r="K10" i="17"/>
  <c r="M7" i="17"/>
  <c r="K8" i="17"/>
  <c r="O4" i="17"/>
  <c r="I8" i="16"/>
  <c r="H9" i="16"/>
  <c r="H10" i="16" s="1"/>
  <c r="R8" i="18"/>
  <c r="R9" i="18" s="1"/>
  <c r="R10" i="18"/>
  <c r="U7" i="18"/>
  <c r="S10" i="18"/>
  <c r="S8" i="18"/>
  <c r="W7" i="18"/>
  <c r="O6" i="17"/>
  <c r="Q6" i="17" s="1"/>
  <c r="W6" i="18"/>
  <c r="Y6" i="18" s="1"/>
  <c r="U6" i="18"/>
  <c r="J10" i="17"/>
  <c r="J8" i="17"/>
  <c r="J9" i="17" s="1"/>
  <c r="C28" i="23" l="1"/>
  <c r="D19" i="23"/>
  <c r="O8" i="17"/>
  <c r="Q8" i="17" s="1"/>
  <c r="W10" i="18"/>
  <c r="Y7" i="18"/>
  <c r="W8" i="18"/>
  <c r="U8" i="18"/>
  <c r="S9" i="18"/>
  <c r="K9" i="17"/>
  <c r="M8" i="17"/>
  <c r="O10" i="17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14" i="5"/>
  <c r="B8" i="5"/>
  <c r="E15" i="5"/>
  <c r="F15" i="5" s="1"/>
  <c r="I13" i="4"/>
  <c r="B13" i="4"/>
  <c r="E4" i="4"/>
  <c r="I1" i="4" l="1"/>
  <c r="D38" i="4"/>
  <c r="B38" i="4"/>
  <c r="C29" i="23"/>
  <c r="D20" i="23"/>
  <c r="D21" i="23" s="1"/>
  <c r="O9" i="17"/>
  <c r="Y8" i="18"/>
  <c r="W9" i="18"/>
  <c r="C15" i="5"/>
  <c r="E62" i="5"/>
  <c r="F62" i="5" s="1"/>
  <c r="E61" i="5"/>
  <c r="F61" i="5" s="1"/>
  <c r="E57" i="5"/>
  <c r="F57" i="5" s="1"/>
  <c r="E53" i="5"/>
  <c r="F53" i="5" s="1"/>
  <c r="E49" i="5"/>
  <c r="F49" i="5" s="1"/>
  <c r="E45" i="5"/>
  <c r="F45" i="5" s="1"/>
  <c r="E41" i="5"/>
  <c r="F41" i="5" s="1"/>
  <c r="E37" i="5"/>
  <c r="F37" i="5" s="1"/>
  <c r="E33" i="5"/>
  <c r="F33" i="5" s="1"/>
  <c r="E29" i="5"/>
  <c r="F29" i="5" s="1"/>
  <c r="E25" i="5"/>
  <c r="F25" i="5" s="1"/>
  <c r="E21" i="5"/>
  <c r="F21" i="5" s="1"/>
  <c r="E17" i="5"/>
  <c r="F17" i="5" s="1"/>
  <c r="E54" i="5"/>
  <c r="F54" i="5" s="1"/>
  <c r="E46" i="5"/>
  <c r="F46" i="5" s="1"/>
  <c r="E38" i="5"/>
  <c r="F38" i="5" s="1"/>
  <c r="E30" i="5"/>
  <c r="F30" i="5" s="1"/>
  <c r="E22" i="5"/>
  <c r="F22" i="5" s="1"/>
  <c r="E14" i="5"/>
  <c r="F14" i="5" s="1"/>
  <c r="E60" i="5"/>
  <c r="F60" i="5" s="1"/>
  <c r="E56" i="5"/>
  <c r="F56" i="5" s="1"/>
  <c r="E52" i="5"/>
  <c r="F52" i="5" s="1"/>
  <c r="E48" i="5"/>
  <c r="F48" i="5" s="1"/>
  <c r="E44" i="5"/>
  <c r="F44" i="5" s="1"/>
  <c r="E40" i="5"/>
  <c r="F40" i="5" s="1"/>
  <c r="E36" i="5"/>
  <c r="F36" i="5" s="1"/>
  <c r="E32" i="5"/>
  <c r="F32" i="5" s="1"/>
  <c r="E28" i="5"/>
  <c r="F28" i="5" s="1"/>
  <c r="E24" i="5"/>
  <c r="F24" i="5" s="1"/>
  <c r="E20" i="5"/>
  <c r="F20" i="5" s="1"/>
  <c r="E16" i="5"/>
  <c r="F16" i="5" s="1"/>
  <c r="E58" i="5"/>
  <c r="F58" i="5" s="1"/>
  <c r="E50" i="5"/>
  <c r="F50" i="5" s="1"/>
  <c r="E42" i="5"/>
  <c r="F42" i="5" s="1"/>
  <c r="E34" i="5"/>
  <c r="F34" i="5" s="1"/>
  <c r="E26" i="5"/>
  <c r="F26" i="5" s="1"/>
  <c r="E18" i="5"/>
  <c r="F18" i="5" s="1"/>
  <c r="E63" i="5"/>
  <c r="F63" i="5" s="1"/>
  <c r="E59" i="5"/>
  <c r="F59" i="5" s="1"/>
  <c r="E55" i="5"/>
  <c r="F55" i="5" s="1"/>
  <c r="E51" i="5"/>
  <c r="F51" i="5" s="1"/>
  <c r="E47" i="5"/>
  <c r="F47" i="5" s="1"/>
  <c r="E43" i="5"/>
  <c r="F43" i="5" s="1"/>
  <c r="E39" i="5"/>
  <c r="F39" i="5" s="1"/>
  <c r="E35" i="5"/>
  <c r="F35" i="5" s="1"/>
  <c r="E31" i="5"/>
  <c r="F31" i="5" s="1"/>
  <c r="E27" i="5"/>
  <c r="F27" i="5" s="1"/>
  <c r="E23" i="5"/>
  <c r="F23" i="5" s="1"/>
  <c r="E19" i="5"/>
  <c r="F19" i="5" s="1"/>
  <c r="J24" i="4"/>
  <c r="B6" i="3"/>
  <c r="B7" i="3" s="1"/>
  <c r="B8" i="3" s="1"/>
  <c r="H6" i="3"/>
  <c r="H7" i="3"/>
  <c r="D10" i="4" l="1"/>
  <c r="G10" i="4" s="1"/>
  <c r="B10" i="4"/>
  <c r="C10" i="4" s="1"/>
  <c r="Q2" i="4"/>
  <c r="B41" i="4"/>
  <c r="B42" i="4" s="1"/>
  <c r="B39" i="4"/>
  <c r="B40" i="4" s="1"/>
  <c r="D42" i="4"/>
  <c r="D40" i="4"/>
  <c r="C30" i="23"/>
  <c r="C31" i="23" s="1"/>
  <c r="D22" i="23"/>
  <c r="H8" i="3"/>
  <c r="G15" i="5"/>
  <c r="C14" i="5"/>
  <c r="G14" i="5" s="1"/>
  <c r="C20" i="5"/>
  <c r="C22" i="5"/>
  <c r="C19" i="5"/>
  <c r="C51" i="5"/>
  <c r="C24" i="5"/>
  <c r="C40" i="5"/>
  <c r="C56" i="5"/>
  <c r="C30" i="5"/>
  <c r="C17" i="5"/>
  <c r="C33" i="5"/>
  <c r="C49" i="5"/>
  <c r="C62" i="5"/>
  <c r="C47" i="5"/>
  <c r="C63" i="5"/>
  <c r="C36" i="5"/>
  <c r="C29" i="5"/>
  <c r="C61" i="5"/>
  <c r="C35" i="5"/>
  <c r="C50" i="5"/>
  <c r="C23" i="5"/>
  <c r="C39" i="5"/>
  <c r="C55" i="5"/>
  <c r="C26" i="5"/>
  <c r="C58" i="5"/>
  <c r="C28" i="5"/>
  <c r="C44" i="5"/>
  <c r="C60" i="5"/>
  <c r="C38" i="5"/>
  <c r="C21" i="5"/>
  <c r="C37" i="5"/>
  <c r="C53" i="5"/>
  <c r="C31" i="5"/>
  <c r="C42" i="5"/>
  <c r="C52" i="5"/>
  <c r="C54" i="5"/>
  <c r="C45" i="5"/>
  <c r="C18" i="5"/>
  <c r="C27" i="5"/>
  <c r="C43" i="5"/>
  <c r="C59" i="5"/>
  <c r="C34" i="5"/>
  <c r="C16" i="5"/>
  <c r="C32" i="5"/>
  <c r="C48" i="5"/>
  <c r="C46" i="5"/>
  <c r="C25" i="5"/>
  <c r="C41" i="5"/>
  <c r="C57" i="5"/>
  <c r="B14" i="2"/>
  <c r="C14" i="2"/>
  <c r="E14" i="2"/>
  <c r="F14" i="2" s="1"/>
  <c r="B15" i="2"/>
  <c r="C15" i="2"/>
  <c r="E15" i="2"/>
  <c r="F15" i="2"/>
  <c r="B16" i="2"/>
  <c r="C16" i="2"/>
  <c r="E16" i="2"/>
  <c r="F16" i="2"/>
  <c r="B17" i="2"/>
  <c r="C17" i="2"/>
  <c r="E17" i="2"/>
  <c r="F17" i="2" s="1"/>
  <c r="B18" i="2"/>
  <c r="C18" i="2"/>
  <c r="G18" i="2" s="1"/>
  <c r="E18" i="2"/>
  <c r="F18" i="2"/>
  <c r="B19" i="2"/>
  <c r="C19" i="2"/>
  <c r="G19" i="2" s="1"/>
  <c r="E19" i="2"/>
  <c r="F19" i="2"/>
  <c r="B20" i="2"/>
  <c r="C20" i="2"/>
  <c r="G20" i="2" s="1"/>
  <c r="E20" i="2"/>
  <c r="F20" i="2"/>
  <c r="B21" i="2"/>
  <c r="C21" i="2"/>
  <c r="E21" i="2"/>
  <c r="F21" i="2" s="1"/>
  <c r="B22" i="2"/>
  <c r="C22" i="2"/>
  <c r="E22" i="2"/>
  <c r="F22" i="2" s="1"/>
  <c r="B23" i="2"/>
  <c r="C23" i="2"/>
  <c r="E23" i="2"/>
  <c r="F23" i="2" s="1"/>
  <c r="B24" i="2"/>
  <c r="C24" i="2"/>
  <c r="E24" i="2"/>
  <c r="F24" i="2" s="1"/>
  <c r="B25" i="2"/>
  <c r="C25" i="2"/>
  <c r="E25" i="2"/>
  <c r="F25" i="2" s="1"/>
  <c r="B26" i="2"/>
  <c r="C26" i="2"/>
  <c r="E26" i="2"/>
  <c r="F26" i="2"/>
  <c r="B27" i="2"/>
  <c r="C27" i="2"/>
  <c r="E27" i="2"/>
  <c r="F27" i="2"/>
  <c r="B28" i="2"/>
  <c r="C28" i="2"/>
  <c r="E28" i="2"/>
  <c r="F28" i="2"/>
  <c r="B29" i="2"/>
  <c r="C29" i="2"/>
  <c r="E29" i="2"/>
  <c r="F29" i="2" s="1"/>
  <c r="B30" i="2"/>
  <c r="C30" i="2"/>
  <c r="E30" i="2"/>
  <c r="F30" i="2"/>
  <c r="B31" i="2"/>
  <c r="C31" i="2"/>
  <c r="E31" i="2"/>
  <c r="F31" i="2"/>
  <c r="B32" i="2"/>
  <c r="C32" i="2"/>
  <c r="E32" i="2"/>
  <c r="F32" i="2"/>
  <c r="B33" i="2"/>
  <c r="C33" i="2"/>
  <c r="E33" i="2"/>
  <c r="F33" i="2" s="1"/>
  <c r="B34" i="2"/>
  <c r="C34" i="2"/>
  <c r="G34" i="2" s="1"/>
  <c r="E34" i="2"/>
  <c r="F34" i="2"/>
  <c r="B35" i="2"/>
  <c r="C35" i="2"/>
  <c r="G35" i="2" s="1"/>
  <c r="E35" i="2"/>
  <c r="F35" i="2"/>
  <c r="B36" i="2"/>
  <c r="C36" i="2"/>
  <c r="G36" i="2" s="1"/>
  <c r="E36" i="2"/>
  <c r="F36" i="2"/>
  <c r="B37" i="2"/>
  <c r="C37" i="2"/>
  <c r="E37" i="2"/>
  <c r="F37" i="2" s="1"/>
  <c r="B38" i="2"/>
  <c r="C38" i="2"/>
  <c r="E38" i="2"/>
  <c r="F38" i="2" s="1"/>
  <c r="B39" i="2"/>
  <c r="C39" i="2"/>
  <c r="E39" i="2"/>
  <c r="F39" i="2" s="1"/>
  <c r="B40" i="2"/>
  <c r="C40" i="2"/>
  <c r="E40" i="2"/>
  <c r="F40" i="2" s="1"/>
  <c r="B41" i="2"/>
  <c r="C41" i="2"/>
  <c r="E41" i="2"/>
  <c r="F41" i="2" s="1"/>
  <c r="B42" i="2"/>
  <c r="C42" i="2"/>
  <c r="E42" i="2"/>
  <c r="F42" i="2"/>
  <c r="B43" i="2"/>
  <c r="C43" i="2"/>
  <c r="E43" i="2"/>
  <c r="F43" i="2"/>
  <c r="B44" i="2"/>
  <c r="C44" i="2"/>
  <c r="E44" i="2"/>
  <c r="F44" i="2"/>
  <c r="B45" i="2"/>
  <c r="C45" i="2"/>
  <c r="E45" i="2"/>
  <c r="F45" i="2" s="1"/>
  <c r="B46" i="2"/>
  <c r="C46" i="2"/>
  <c r="E46" i="2"/>
  <c r="F46" i="2"/>
  <c r="B47" i="2"/>
  <c r="C47" i="2"/>
  <c r="E47" i="2"/>
  <c r="F47" i="2"/>
  <c r="B48" i="2"/>
  <c r="C48" i="2"/>
  <c r="E48" i="2"/>
  <c r="F48" i="2"/>
  <c r="B49" i="2"/>
  <c r="C49" i="2"/>
  <c r="E49" i="2"/>
  <c r="F49" i="2" s="1"/>
  <c r="B50" i="2"/>
  <c r="C50" i="2"/>
  <c r="G50" i="2" s="1"/>
  <c r="E50" i="2"/>
  <c r="F50" i="2"/>
  <c r="B51" i="2"/>
  <c r="C51" i="2"/>
  <c r="G51" i="2" s="1"/>
  <c r="E51" i="2"/>
  <c r="F51" i="2"/>
  <c r="B52" i="2"/>
  <c r="C52" i="2"/>
  <c r="G52" i="2" s="1"/>
  <c r="E52" i="2"/>
  <c r="F52" i="2"/>
  <c r="B53" i="2"/>
  <c r="C53" i="2"/>
  <c r="E53" i="2"/>
  <c r="F53" i="2" s="1"/>
  <c r="B54" i="2"/>
  <c r="C54" i="2"/>
  <c r="E54" i="2"/>
  <c r="F54" i="2" s="1"/>
  <c r="B55" i="2"/>
  <c r="C55" i="2"/>
  <c r="E55" i="2"/>
  <c r="F55" i="2" s="1"/>
  <c r="B56" i="2"/>
  <c r="C56" i="2"/>
  <c r="E56" i="2"/>
  <c r="F56" i="2" s="1"/>
  <c r="B57" i="2"/>
  <c r="C57" i="2"/>
  <c r="E57" i="2"/>
  <c r="F57" i="2" s="1"/>
  <c r="B58" i="2"/>
  <c r="C58" i="2"/>
  <c r="E58" i="2"/>
  <c r="F58" i="2"/>
  <c r="B59" i="2"/>
  <c r="C59" i="2"/>
  <c r="E59" i="2"/>
  <c r="F59" i="2"/>
  <c r="B60" i="2"/>
  <c r="C60" i="2"/>
  <c r="E60" i="2"/>
  <c r="F60" i="2"/>
  <c r="B61" i="2"/>
  <c r="C61" i="2"/>
  <c r="E61" i="2"/>
  <c r="F61" i="2" s="1"/>
  <c r="B62" i="2"/>
  <c r="C62" i="2"/>
  <c r="E62" i="2"/>
  <c r="F62" i="2"/>
  <c r="B63" i="2"/>
  <c r="C63" i="2"/>
  <c r="E63" i="2"/>
  <c r="F63" i="2"/>
  <c r="I15" i="4" l="1"/>
  <c r="I16" i="4" s="1"/>
  <c r="I17" i="4" s="1"/>
  <c r="I18" i="4" s="1"/>
  <c r="E10" i="4"/>
  <c r="F10" i="4" s="1"/>
  <c r="G55" i="2"/>
  <c r="G40" i="2"/>
  <c r="G38" i="2"/>
  <c r="G24" i="2"/>
  <c r="G22" i="2"/>
  <c r="G60" i="2"/>
  <c r="G58" i="2"/>
  <c r="G44" i="2"/>
  <c r="G42" i="2"/>
  <c r="G28" i="2"/>
  <c r="G26" i="2"/>
  <c r="G63" i="2"/>
  <c r="G62" i="2"/>
  <c r="G48" i="2"/>
  <c r="G47" i="2"/>
  <c r="G46" i="2"/>
  <c r="G32" i="2"/>
  <c r="G31" i="2"/>
  <c r="G30" i="2"/>
  <c r="G16" i="2"/>
  <c r="G15" i="2"/>
  <c r="E42" i="4"/>
  <c r="D41" i="4"/>
  <c r="G56" i="2"/>
  <c r="G54" i="2"/>
  <c r="G39" i="2"/>
  <c r="G23" i="2"/>
  <c r="G59" i="2"/>
  <c r="G43" i="2"/>
  <c r="G27" i="2"/>
  <c r="E40" i="4"/>
  <c r="D39" i="4"/>
  <c r="C32" i="23"/>
  <c r="D23" i="23"/>
  <c r="G58" i="5"/>
  <c r="G62" i="5"/>
  <c r="G41" i="5"/>
  <c r="G32" i="5"/>
  <c r="G34" i="5"/>
  <c r="G43" i="5"/>
  <c r="G18" i="5"/>
  <c r="G54" i="5"/>
  <c r="G53" i="5"/>
  <c r="G21" i="5"/>
  <c r="G60" i="5"/>
  <c r="G28" i="5"/>
  <c r="G39" i="5"/>
  <c r="G50" i="5"/>
  <c r="G61" i="5"/>
  <c r="G36" i="5"/>
  <c r="G47" i="5"/>
  <c r="G49" i="5"/>
  <c r="G17" i="5"/>
  <c r="G56" i="5"/>
  <c r="G24" i="5"/>
  <c r="G57" i="5"/>
  <c r="G16" i="5"/>
  <c r="I14" i="5" s="1"/>
  <c r="I15" i="5" s="1"/>
  <c r="G27" i="5"/>
  <c r="G45" i="5"/>
  <c r="G52" i="5"/>
  <c r="G31" i="5"/>
  <c r="G37" i="5"/>
  <c r="G38" i="5"/>
  <c r="G44" i="5"/>
  <c r="G55" i="5"/>
  <c r="G23" i="5"/>
  <c r="G35" i="5"/>
  <c r="G29" i="5"/>
  <c r="G63" i="5"/>
  <c r="G33" i="5"/>
  <c r="G30" i="5"/>
  <c r="G40" i="5"/>
  <c r="G51" i="5"/>
  <c r="G22" i="5"/>
  <c r="G25" i="5"/>
  <c r="G48" i="5"/>
  <c r="G59" i="5"/>
  <c r="G46" i="5"/>
  <c r="G42" i="5"/>
  <c r="G26" i="5"/>
  <c r="G19" i="5"/>
  <c r="G20" i="5"/>
  <c r="G49" i="2"/>
  <c r="G45" i="2"/>
  <c r="G41" i="2"/>
  <c r="G37" i="2"/>
  <c r="G33" i="2"/>
  <c r="G29" i="2"/>
  <c r="G25" i="2"/>
  <c r="G21" i="2"/>
  <c r="G17" i="2"/>
  <c r="G14" i="2"/>
  <c r="G61" i="2"/>
  <c r="G57" i="2"/>
  <c r="G53" i="2"/>
  <c r="I14" i="4" l="1"/>
  <c r="I14" i="2"/>
  <c r="I15" i="2" s="1"/>
  <c r="I17" i="2" s="1"/>
  <c r="C33" i="23"/>
  <c r="D24" i="23"/>
  <c r="O37" i="22"/>
  <c r="O101" i="22"/>
  <c r="O277" i="22"/>
  <c r="O521" i="22"/>
  <c r="O866" i="22"/>
  <c r="O910" i="22"/>
  <c r="O958" i="22"/>
  <c r="O994" i="22"/>
  <c r="O22" i="22"/>
  <c r="O42" i="22"/>
  <c r="O63" i="22"/>
  <c r="O86" i="22"/>
  <c r="O114" i="22"/>
  <c r="O134" i="22"/>
  <c r="O157" i="22"/>
  <c r="O175" i="22"/>
  <c r="O206" i="22"/>
  <c r="O234" i="22"/>
  <c r="O263" i="22"/>
  <c r="O286" i="22"/>
  <c r="O314" i="22"/>
  <c r="O385" i="22"/>
  <c r="O411" i="22"/>
  <c r="O435" i="22"/>
  <c r="O465" i="22"/>
  <c r="O483" i="22"/>
  <c r="O513" i="22"/>
  <c r="O539" i="22"/>
  <c r="O563" i="22"/>
  <c r="O593" i="22"/>
  <c r="O625" i="22"/>
  <c r="O657" i="22"/>
  <c r="O689" i="22"/>
  <c r="O721" i="22"/>
  <c r="O753" i="22"/>
  <c r="O785" i="22"/>
  <c r="O817" i="22"/>
  <c r="O110" i="22"/>
  <c r="O226" i="22"/>
  <c r="O290" i="22"/>
  <c r="O346" i="22"/>
  <c r="O378" i="22"/>
  <c r="O430" i="22"/>
  <c r="O480" i="22"/>
  <c r="O528" i="22"/>
  <c r="O591" i="22"/>
  <c r="O783" i="22"/>
  <c r="O858" i="22"/>
  <c r="O887" i="22"/>
  <c r="O922" i="22"/>
  <c r="O951" i="22"/>
  <c r="O986" i="22"/>
  <c r="O27" i="22"/>
  <c r="O59" i="22"/>
  <c r="O91" i="22"/>
  <c r="O123" i="22"/>
  <c r="O155" i="22"/>
  <c r="O187" i="22"/>
  <c r="O219" i="22"/>
  <c r="O251" i="22"/>
  <c r="O283" i="22"/>
  <c r="O315" i="22"/>
  <c r="O345" i="22"/>
  <c r="O367" i="22"/>
  <c r="O391" i="22"/>
  <c r="O429" i="22"/>
  <c r="O471" i="22"/>
  <c r="O517" i="22"/>
  <c r="O551" i="22"/>
  <c r="O596" i="22"/>
  <c r="O636" i="22"/>
  <c r="O671" i="22"/>
  <c r="O708" i="22"/>
  <c r="O743" i="22"/>
  <c r="O788" i="22"/>
  <c r="O823" i="22"/>
  <c r="O857" i="22"/>
  <c r="O891" i="22"/>
  <c r="O921" i="22"/>
  <c r="O953" i="22"/>
  <c r="O981" i="22"/>
  <c r="O24" i="22"/>
  <c r="O88" i="22"/>
  <c r="O52" i="22"/>
  <c r="O10" i="22"/>
  <c r="O880" i="22"/>
  <c r="O5" i="22"/>
  <c r="O125" i="22"/>
  <c r="O190" i="22"/>
  <c r="O329" i="22"/>
  <c r="O449" i="22"/>
  <c r="O577" i="22"/>
  <c r="O673" i="22"/>
  <c r="O6" i="22"/>
  <c r="O318" i="22"/>
  <c r="O558" i="22"/>
  <c r="O876" i="22"/>
  <c r="O43" i="22"/>
  <c r="O139" i="22"/>
  <c r="O299" i="22"/>
  <c r="O377" i="22"/>
  <c r="O573" i="22"/>
  <c r="O692" i="22"/>
  <c r="O881" i="22"/>
  <c r="O963" i="22"/>
  <c r="O13" i="22"/>
  <c r="O109" i="22"/>
  <c r="O848" i="22"/>
  <c r="O912" i="22"/>
  <c r="O14" i="22"/>
  <c r="O46" i="22"/>
  <c r="O103" i="22"/>
  <c r="O138" i="22"/>
  <c r="O191" i="22"/>
  <c r="O237" i="22"/>
  <c r="O302" i="22"/>
  <c r="O386" i="22"/>
  <c r="O213" i="22"/>
  <c r="O974" i="22"/>
  <c r="O54" i="22"/>
  <c r="O166" i="22"/>
  <c r="O247" i="22"/>
  <c r="O419" i="22"/>
  <c r="O499" i="22"/>
  <c r="O641" i="22"/>
  <c r="O737" i="22"/>
  <c r="O258" i="22"/>
  <c r="O400" i="22"/>
  <c r="O847" i="22"/>
  <c r="O940" i="22"/>
  <c r="O107" i="22"/>
  <c r="O203" i="22"/>
  <c r="O355" i="22"/>
  <c r="O453" i="22"/>
  <c r="O652" i="22"/>
  <c r="O767" i="22"/>
  <c r="O939" i="22"/>
  <c r="O56" i="22"/>
  <c r="O77" i="22"/>
  <c r="O293" i="22"/>
  <c r="O894" i="22"/>
  <c r="O962" i="22"/>
  <c r="O34" i="22"/>
  <c r="O66" i="22"/>
  <c r="O126" i="22"/>
  <c r="O158" i="22"/>
  <c r="O222" i="22"/>
  <c r="O266" i="22"/>
  <c r="O330" i="22"/>
  <c r="O414" i="22"/>
  <c r="O478" i="22"/>
  <c r="O514" i="22"/>
  <c r="O581" i="22"/>
  <c r="O629" i="22"/>
  <c r="O709" i="22"/>
  <c r="O757" i="22"/>
  <c r="O8" i="22"/>
  <c r="O236" i="22"/>
  <c r="O366" i="22"/>
  <c r="O432" i="22"/>
  <c r="O486" i="22"/>
  <c r="O534" i="22"/>
  <c r="O623" i="22"/>
  <c r="O815" i="22"/>
  <c r="O863" i="22"/>
  <c r="O890" i="22"/>
  <c r="O927" i="22"/>
  <c r="O954" i="22"/>
  <c r="O991" i="22"/>
  <c r="O33" i="22"/>
  <c r="O65" i="22"/>
  <c r="O97" i="22"/>
  <c r="O127" i="22"/>
  <c r="O159" i="22"/>
  <c r="O193" i="22"/>
  <c r="O225" i="22"/>
  <c r="O257" i="22"/>
  <c r="O289" i="22"/>
  <c r="O321" i="22"/>
  <c r="O347" i="22"/>
  <c r="O369" i="22"/>
  <c r="O397" i="22"/>
  <c r="O437" i="22"/>
  <c r="O477" i="22"/>
  <c r="O519" i="22"/>
  <c r="O557" i="22"/>
  <c r="O599" i="22"/>
  <c r="O639" i="22"/>
  <c r="O676" i="22"/>
  <c r="O711" i="22"/>
  <c r="O748" i="22"/>
  <c r="O791" i="22"/>
  <c r="O828" i="22"/>
  <c r="O859" i="22"/>
  <c r="O895" i="22"/>
  <c r="O923" i="22"/>
  <c r="O955" i="22"/>
  <c r="O985" i="22"/>
  <c r="O32" i="22"/>
  <c r="O96" i="22"/>
  <c r="O60" i="22"/>
  <c r="O164" i="22"/>
  <c r="O85" i="22"/>
  <c r="O457" i="22"/>
  <c r="O898" i="22"/>
  <c r="O984" i="22"/>
  <c r="O38" i="22"/>
  <c r="O79" i="22"/>
  <c r="O130" i="22"/>
  <c r="O173" i="22"/>
  <c r="O223" i="22"/>
  <c r="O282" i="22"/>
  <c r="O334" i="22"/>
  <c r="O433" i="22"/>
  <c r="O481" i="22"/>
  <c r="O531" i="22"/>
  <c r="O585" i="22"/>
  <c r="O649" i="22"/>
  <c r="O713" i="22"/>
  <c r="O777" i="22"/>
  <c r="O94" i="22"/>
  <c r="O274" i="22"/>
  <c r="O370" i="22"/>
  <c r="O464" i="22"/>
  <c r="O566" i="22"/>
  <c r="O854" i="22"/>
  <c r="O918" i="22"/>
  <c r="O982" i="22"/>
  <c r="O57" i="22"/>
  <c r="O119" i="22"/>
  <c r="O185" i="22"/>
  <c r="O249" i="22"/>
  <c r="O313" i="22"/>
  <c r="O363" i="22"/>
  <c r="O423" i="22"/>
  <c r="O509" i="22"/>
  <c r="O588" i="22"/>
  <c r="O668" i="22"/>
  <c r="O740" i="22"/>
  <c r="O820" i="22"/>
  <c r="O889" i="22"/>
  <c r="O949" i="22"/>
  <c r="O16" i="22"/>
  <c r="O44" i="22"/>
  <c r="O36" i="22"/>
  <c r="O137" i="22"/>
  <c r="O198" i="22"/>
  <c r="O262" i="22"/>
  <c r="O120" i="22"/>
  <c r="O184" i="22"/>
  <c r="O248" i="22"/>
  <c r="O312" i="22"/>
  <c r="O373" i="22"/>
  <c r="O348" i="22"/>
  <c r="O380" i="22"/>
  <c r="O875" i="22"/>
  <c r="O424" i="22"/>
  <c r="O488" i="22"/>
  <c r="O552" i="22"/>
  <c r="O972" i="22"/>
  <c r="O640" i="22"/>
  <c r="O704" i="22"/>
  <c r="O638" i="22"/>
  <c r="O702" i="22"/>
  <c r="O736" i="22"/>
  <c r="O768" i="22"/>
  <c r="O930" i="22"/>
  <c r="O74" i="22"/>
  <c r="O401" i="22"/>
  <c r="O529" i="22"/>
  <c r="O194" i="22"/>
  <c r="O454" i="22"/>
  <c r="O75" i="22"/>
  <c r="O235" i="22"/>
  <c r="O612" i="22"/>
  <c r="O804" i="22"/>
  <c r="O45" i="22"/>
  <c r="O425" i="22"/>
  <c r="O23" i="22"/>
  <c r="O78" i="22"/>
  <c r="O207" i="22"/>
  <c r="O279" i="22"/>
  <c r="O441" i="22"/>
  <c r="O491" i="22"/>
  <c r="O530" i="22"/>
  <c r="O693" i="22"/>
  <c r="O741" i="22"/>
  <c r="O805" i="22"/>
  <c r="O300" i="22"/>
  <c r="O384" i="22"/>
  <c r="O462" i="22"/>
  <c r="O850" i="22"/>
  <c r="O978" i="22"/>
  <c r="O113" i="22"/>
  <c r="O241" i="22"/>
  <c r="O359" i="22"/>
  <c r="O501" i="22"/>
  <c r="O660" i="22"/>
  <c r="O807" i="22"/>
  <c r="O945" i="22"/>
  <c r="O479" i="22"/>
  <c r="O856" i="22"/>
  <c r="O106" i="22"/>
  <c r="O303" i="22"/>
  <c r="O561" i="22"/>
  <c r="O809" i="22"/>
  <c r="O518" i="22"/>
  <c r="O25" i="22"/>
  <c r="O281" i="22"/>
  <c r="O549" i="22"/>
  <c r="O853" i="22"/>
  <c r="O148" i="22"/>
  <c r="O294" i="22"/>
  <c r="O341" i="22"/>
  <c r="O392" i="22"/>
  <c r="O608" i="22"/>
  <c r="O720" i="22"/>
  <c r="O800" i="22"/>
  <c r="O832" i="22"/>
  <c r="O404" i="22"/>
  <c r="O846" i="22"/>
  <c r="O31" i="22"/>
  <c r="O301" i="22"/>
  <c r="O475" i="22"/>
  <c r="O801" i="22"/>
  <c r="O362" i="22"/>
  <c r="O11" i="22"/>
  <c r="O171" i="22"/>
  <c r="O535" i="22"/>
  <c r="O727" i="22"/>
  <c r="O100" i="22"/>
  <c r="O229" i="22"/>
  <c r="O1000" i="22"/>
  <c r="O55" i="22"/>
  <c r="O183" i="22"/>
  <c r="O250" i="22"/>
  <c r="O427" i="22"/>
  <c r="O569" i="22"/>
  <c r="O613" i="22"/>
  <c r="O677" i="22"/>
  <c r="O789" i="22"/>
  <c r="O172" i="22"/>
  <c r="O268" i="22"/>
  <c r="O512" i="22"/>
  <c r="O879" i="22"/>
  <c r="O17" i="22"/>
  <c r="O143" i="22"/>
  <c r="O273" i="22"/>
  <c r="O379" i="22"/>
  <c r="O541" i="22"/>
  <c r="O695" i="22"/>
  <c r="O849" i="22"/>
  <c r="O971" i="22"/>
  <c r="O108" i="22"/>
  <c r="O942" i="22"/>
  <c r="O150" i="22"/>
  <c r="O403" i="22"/>
  <c r="O617" i="22"/>
  <c r="O210" i="22"/>
  <c r="O751" i="22"/>
  <c r="O89" i="22"/>
  <c r="O343" i="22"/>
  <c r="O628" i="22"/>
  <c r="O917" i="22"/>
  <c r="O124" i="22"/>
  <c r="O152" i="22"/>
  <c r="O332" i="22"/>
  <c r="O456" i="22"/>
  <c r="O664" i="22"/>
  <c r="O752" i="22"/>
  <c r="O69" i="22"/>
  <c r="O98" i="22"/>
  <c r="O705" i="22"/>
  <c r="O502" i="22"/>
  <c r="O413" i="22"/>
  <c r="O843" i="22"/>
  <c r="O936" i="22"/>
  <c r="O87" i="22"/>
  <c r="O402" i="22"/>
  <c r="O597" i="22"/>
  <c r="O821" i="22"/>
  <c r="O322" i="22"/>
  <c r="O719" i="22"/>
  <c r="O81" i="22"/>
  <c r="O337" i="22"/>
  <c r="O615" i="22"/>
  <c r="O913" i="22"/>
  <c r="O245" i="22"/>
  <c r="O253" i="22"/>
  <c r="O745" i="22"/>
  <c r="O946" i="22"/>
  <c r="O469" i="22"/>
  <c r="O80" i="22"/>
  <c r="O280" i="22"/>
  <c r="O842" i="22"/>
  <c r="O500" i="22"/>
  <c r="O595" i="22"/>
  <c r="O909" i="22"/>
  <c r="O254" i="22"/>
  <c r="O589" i="22"/>
  <c r="O35" i="22"/>
  <c r="O195" i="22"/>
  <c r="O565" i="22"/>
  <c r="O865" i="22"/>
  <c r="O156" i="22"/>
  <c r="O308" i="22"/>
  <c r="O394" i="22"/>
  <c r="O614" i="22"/>
  <c r="O969" i="22"/>
  <c r="O635" i="22"/>
  <c r="O901" i="22"/>
  <c r="O271" i="22"/>
  <c r="O609" i="22"/>
  <c r="O975" i="22"/>
  <c r="O335" i="22"/>
  <c r="O326" i="22"/>
  <c r="O872" i="22"/>
  <c r="O170" i="22"/>
  <c r="O317" i="22"/>
  <c r="O466" i="22"/>
  <c r="O555" i="22"/>
  <c r="O661" i="22"/>
  <c r="O773" i="22"/>
  <c r="O406" i="22"/>
  <c r="O560" i="22"/>
  <c r="O49" i="22"/>
  <c r="O305" i="22"/>
  <c r="O580" i="22"/>
  <c r="O883" i="22"/>
  <c r="O21" i="22"/>
  <c r="O202" i="22"/>
  <c r="O681" i="22"/>
  <c r="O882" i="22"/>
  <c r="O389" i="22"/>
  <c r="O979" i="22"/>
  <c r="O216" i="22"/>
  <c r="O520" i="22"/>
  <c r="O784" i="22"/>
  <c r="O937" i="22"/>
  <c r="O564" i="22"/>
  <c r="O659" i="22"/>
  <c r="O819" i="22"/>
  <c r="O933" i="22"/>
  <c r="O682" i="22"/>
  <c r="O778" i="22"/>
  <c r="O941" i="22"/>
  <c r="O93" i="22"/>
  <c r="O944" i="22"/>
  <c r="O39" i="22"/>
  <c r="O154" i="22"/>
  <c r="O231" i="22"/>
  <c r="O409" i="22"/>
  <c r="O482" i="22"/>
  <c r="O621" i="22"/>
  <c r="O717" i="22"/>
  <c r="O220" i="22"/>
  <c r="O374" i="22"/>
  <c r="O759" i="22"/>
  <c r="O919" i="22"/>
  <c r="O67" i="22"/>
  <c r="O163" i="22"/>
  <c r="O323" i="22"/>
  <c r="O405" i="22"/>
  <c r="O604" i="22"/>
  <c r="O716" i="22"/>
  <c r="O897" i="22"/>
  <c r="O987" i="22"/>
  <c r="O84" i="22"/>
  <c r="O180" i="22"/>
  <c r="O128" i="22"/>
  <c r="O224" i="22"/>
  <c r="O447" i="22"/>
  <c r="O368" i="22"/>
  <c r="O426" i="22"/>
  <c r="O522" i="22"/>
  <c r="O648" i="22"/>
  <c r="O622" i="22"/>
  <c r="O742" i="22"/>
  <c r="O790" i="22"/>
  <c r="O412" i="22"/>
  <c r="O508" i="22"/>
  <c r="O667" i="22"/>
  <c r="O763" i="22"/>
  <c r="O956" i="22"/>
  <c r="O626" i="22"/>
  <c r="O786" i="22"/>
  <c r="O884" i="22"/>
  <c r="O309" i="22"/>
  <c r="O920" i="22"/>
  <c r="O71" i="22"/>
  <c r="O218" i="22"/>
  <c r="O523" i="22"/>
  <c r="O701" i="22"/>
  <c r="O448" i="22"/>
  <c r="O903" i="22"/>
  <c r="O201" i="22"/>
  <c r="O375" i="22"/>
  <c r="O764" i="22"/>
  <c r="O961" i="22"/>
  <c r="O214" i="22"/>
  <c r="O200" i="22"/>
  <c r="O431" i="22"/>
  <c r="O504" i="22"/>
  <c r="O662" i="22"/>
  <c r="O776" i="22"/>
  <c r="O548" i="22"/>
  <c r="O739" i="22"/>
  <c r="O666" i="22"/>
  <c r="O861" i="22"/>
  <c r="O47" i="22"/>
  <c r="O186" i="22"/>
  <c r="O497" i="22"/>
  <c r="O665" i="22"/>
  <c r="O494" i="22"/>
  <c r="O998" i="22"/>
  <c r="O543" i="22"/>
  <c r="O72" i="22"/>
  <c r="O463" i="22"/>
  <c r="O600" i="22"/>
  <c r="O556" i="22"/>
  <c r="O892" i="22"/>
  <c r="O325" i="22"/>
  <c r="O70" i="22"/>
  <c r="O319" i="22"/>
  <c r="O515" i="22"/>
  <c r="O829" i="22"/>
  <c r="O438" i="22"/>
  <c r="O51" i="22"/>
  <c r="O243" i="22"/>
  <c r="O583" i="22"/>
  <c r="O812" i="22"/>
  <c r="O20" i="22"/>
  <c r="O260" i="22"/>
  <c r="O365" i="22"/>
  <c r="O938" i="22"/>
  <c r="O632" i="22"/>
  <c r="O696" i="22"/>
  <c r="O396" i="22"/>
  <c r="O587" i="22"/>
  <c r="O928" i="22"/>
  <c r="O706" i="22"/>
  <c r="O878" i="22"/>
  <c r="O19" i="22"/>
  <c r="O775" i="22"/>
  <c r="O140" i="22"/>
  <c r="O575" i="22"/>
  <c r="O506" i="22"/>
  <c r="O428" i="22"/>
  <c r="O811" i="22"/>
  <c r="O996" i="22"/>
  <c r="O755" i="22"/>
  <c r="O860" i="22"/>
  <c r="O618" i="22"/>
  <c r="O714" i="22"/>
  <c r="O877" i="22"/>
  <c r="O973" i="22"/>
  <c r="O862" i="22"/>
  <c r="O990" i="22"/>
  <c r="O111" i="22"/>
  <c r="O174" i="22"/>
  <c r="O311" i="22"/>
  <c r="O434" i="22"/>
  <c r="O562" i="22"/>
  <c r="O653" i="22"/>
  <c r="O813" i="22"/>
  <c r="O284" i="22"/>
  <c r="O526" i="22"/>
  <c r="O855" i="22"/>
  <c r="O7" i="22"/>
  <c r="O99" i="22"/>
  <c r="O259" i="22"/>
  <c r="O351" i="22"/>
  <c r="O525" i="22"/>
  <c r="O644" i="22"/>
  <c r="O831" i="22"/>
  <c r="O929" i="22"/>
  <c r="O68" i="22"/>
  <c r="O132" i="22"/>
  <c r="O276" i="22"/>
  <c r="O160" i="22"/>
  <c r="O320" i="22"/>
  <c r="O336" i="22"/>
  <c r="O888" i="22"/>
  <c r="O458" i="22"/>
  <c r="O584" i="22"/>
  <c r="O672" i="22"/>
  <c r="O710" i="22"/>
  <c r="O758" i="22"/>
  <c r="O841" i="22"/>
  <c r="O444" i="22"/>
  <c r="O603" i="22"/>
  <c r="O699" i="22"/>
  <c r="O864" i="22"/>
  <c r="O992" i="22"/>
  <c r="O722" i="22"/>
  <c r="O818" i="22"/>
  <c r="O980" i="22"/>
  <c r="O834" i="22"/>
  <c r="O970" i="22"/>
  <c r="O122" i="22"/>
  <c r="O418" i="22"/>
  <c r="O574" i="22"/>
  <c r="O252" i="22"/>
  <c r="O550" i="22"/>
  <c r="O73" i="22"/>
  <c r="O265" i="22"/>
  <c r="O607" i="22"/>
  <c r="O835" i="22"/>
  <c r="O92" i="22"/>
  <c r="O278" i="22"/>
  <c r="O511" i="22"/>
  <c r="O952" i="22"/>
  <c r="O654" i="22"/>
  <c r="O712" i="22"/>
  <c r="O420" i="22"/>
  <c r="O611" i="22"/>
  <c r="O960" i="22"/>
  <c r="O730" i="22"/>
  <c r="O181" i="22"/>
  <c r="O90" i="22"/>
  <c r="O387" i="22"/>
  <c r="O545" i="22"/>
  <c r="O178" i="22"/>
  <c r="O631" i="22"/>
  <c r="O339" i="22"/>
  <c r="O700" i="22"/>
  <c r="O208" i="22"/>
  <c r="O442" i="22"/>
  <c r="O782" i="22"/>
  <c r="O619" i="22"/>
  <c r="O868" i="22"/>
  <c r="O968" i="22"/>
  <c r="O215" i="22"/>
  <c r="O417" i="22"/>
  <c r="O697" i="22"/>
  <c r="O242" i="22"/>
  <c r="O902" i="22"/>
  <c r="O115" i="22"/>
  <c r="O421" i="22"/>
  <c r="O663" i="22"/>
  <c r="O28" i="22"/>
  <c r="O129" i="22"/>
  <c r="O240" i="22"/>
  <c r="O344" i="22"/>
  <c r="O538" i="22"/>
  <c r="O680" i="22"/>
  <c r="O798" i="22"/>
  <c r="O460" i="22"/>
  <c r="O779" i="22"/>
  <c r="O578" i="22"/>
  <c r="O900" i="22"/>
  <c r="O390" i="22"/>
  <c r="O461" i="22"/>
  <c r="O851" i="22"/>
  <c r="O144" i="22"/>
  <c r="O360" i="22"/>
  <c r="O750" i="22"/>
  <c r="O492" i="22"/>
  <c r="O738" i="22"/>
  <c r="O926" i="22"/>
  <c r="O50" i="22"/>
  <c r="O142" i="22"/>
  <c r="O239" i="22"/>
  <c r="O395" i="22"/>
  <c r="O498" i="22"/>
  <c r="O605" i="22"/>
  <c r="O733" i="22"/>
  <c r="O188" i="22"/>
  <c r="O398" i="22"/>
  <c r="O655" i="22"/>
  <c r="O935" i="22"/>
  <c r="O41" i="22"/>
  <c r="O167" i="22"/>
  <c r="O297" i="22"/>
  <c r="O407" i="22"/>
  <c r="O567" i="22"/>
  <c r="O724" i="22"/>
  <c r="O867" i="22"/>
  <c r="O993" i="22"/>
  <c r="O255" i="22"/>
  <c r="O121" i="22"/>
  <c r="O246" i="22"/>
  <c r="O168" i="22"/>
  <c r="O296" i="22"/>
  <c r="O340" i="22"/>
  <c r="O559" i="22"/>
  <c r="O472" i="22"/>
  <c r="O906" i="22"/>
  <c r="O728" i="22"/>
  <c r="O643" i="22"/>
  <c r="O762" i="22"/>
  <c r="O760" i="22"/>
  <c r="O707" i="22"/>
  <c r="O826" i="22"/>
  <c r="O824" i="22"/>
  <c r="O833" i="22"/>
  <c r="O957" i="22"/>
  <c r="O792" i="22"/>
  <c r="O771" i="22"/>
  <c r="O893" i="22"/>
  <c r="O393" i="22"/>
  <c r="O146" i="22"/>
  <c r="O769" i="22"/>
  <c r="O687" i="22"/>
  <c r="O493" i="22"/>
  <c r="O907" i="22"/>
  <c r="O976" i="22"/>
  <c r="O117" i="22"/>
  <c r="O505" i="22"/>
  <c r="O725" i="22"/>
  <c r="O350" i="22"/>
  <c r="O914" i="22"/>
  <c r="O177" i="22"/>
  <c r="O415" i="22"/>
  <c r="O732" i="22"/>
  <c r="O1001" i="22"/>
  <c r="O15" i="22"/>
  <c r="O451" i="22"/>
  <c r="O338" i="22"/>
  <c r="O151" i="22"/>
  <c r="O703" i="22"/>
  <c r="O169" i="22"/>
  <c r="O364" i="22"/>
  <c r="O606" i="22"/>
  <c r="O816" i="22"/>
  <c r="O436" i="22"/>
  <c r="O532" i="22"/>
  <c r="O691" i="22"/>
  <c r="O787" i="22"/>
  <c r="O988" i="22"/>
  <c r="O650" i="22"/>
  <c r="O810" i="22"/>
  <c r="O261" i="22"/>
  <c r="O904" i="22"/>
  <c r="O62" i="22"/>
  <c r="O133" i="22"/>
  <c r="O382" i="22"/>
  <c r="O510" i="22"/>
  <c r="O749" i="22"/>
  <c r="O102" i="22"/>
  <c r="O422" i="22"/>
  <c r="O576" i="22"/>
  <c r="O950" i="22"/>
  <c r="O291" i="22"/>
  <c r="O439" i="22"/>
  <c r="O756" i="22"/>
  <c r="O40" i="22"/>
  <c r="O212" i="22"/>
  <c r="O256" i="22"/>
  <c r="O349" i="22"/>
  <c r="O399" i="22"/>
  <c r="O554" i="22"/>
  <c r="O646" i="22"/>
  <c r="O726" i="22"/>
  <c r="O806" i="22"/>
  <c r="O540" i="22"/>
  <c r="O795" i="22"/>
  <c r="O658" i="22"/>
  <c r="O754" i="22"/>
  <c r="O916" i="22"/>
  <c r="O53" i="22"/>
  <c r="O61" i="22"/>
  <c r="O30" i="22"/>
  <c r="O270" i="22"/>
  <c r="O473" i="22"/>
  <c r="O765" i="22"/>
  <c r="O358" i="22"/>
  <c r="O967" i="22"/>
  <c r="O135" i="22"/>
  <c r="O445" i="22"/>
  <c r="O684" i="22"/>
  <c r="O48" i="22"/>
  <c r="O153" i="22"/>
  <c r="O264" i="22"/>
  <c r="O356" i="22"/>
  <c r="O568" i="22"/>
  <c r="O590" i="22"/>
  <c r="O808" i="22"/>
  <c r="O484" i="22"/>
  <c r="O803" i="22"/>
  <c r="O602" i="22"/>
  <c r="O925" i="22"/>
  <c r="O199" i="22"/>
  <c r="O238" i="22"/>
  <c r="O443" i="22"/>
  <c r="O729" i="22"/>
  <c r="O306" i="22"/>
  <c r="O83" i="22"/>
  <c r="O383" i="22"/>
  <c r="O116" i="22"/>
  <c r="O333" i="22"/>
  <c r="O598" i="22"/>
  <c r="O905" i="22"/>
  <c r="O674" i="22"/>
  <c r="O197" i="22"/>
  <c r="O118" i="22"/>
  <c r="O269" i="22"/>
  <c r="O571" i="22"/>
  <c r="O761" i="22"/>
  <c r="O544" i="22"/>
  <c r="O966" i="22"/>
  <c r="O307" i="22"/>
  <c r="O503" i="22"/>
  <c r="O885" i="22"/>
  <c r="O3" i="22"/>
  <c r="O324" i="22"/>
  <c r="O304" i="22"/>
  <c r="O410" i="22"/>
  <c r="O908" i="22"/>
  <c r="O734" i="22"/>
  <c r="O830" i="22"/>
  <c r="O651" i="22"/>
  <c r="O837" i="22"/>
  <c r="O770" i="22"/>
  <c r="O964" i="22"/>
  <c r="O147" i="22"/>
  <c r="O620" i="22"/>
  <c r="O161" i="22"/>
  <c r="O272" i="22"/>
  <c r="O656" i="22"/>
  <c r="O814" i="22"/>
  <c r="O965" i="22"/>
  <c r="O932" i="22"/>
  <c r="O911" i="22"/>
  <c r="O553" i="22"/>
  <c r="O450" i="22"/>
  <c r="O204" i="22"/>
  <c r="O943" i="22"/>
  <c r="O64" i="22"/>
  <c r="O217" i="22"/>
  <c r="O686" i="22"/>
  <c r="O896" i="22"/>
  <c r="O845" i="22"/>
  <c r="O205" i="22"/>
  <c r="O537" i="22"/>
  <c r="O886" i="22"/>
  <c r="O227" i="22"/>
  <c r="O959" i="22"/>
  <c r="O244" i="22"/>
  <c r="O995" i="22"/>
  <c r="O287" i="22"/>
  <c r="O209" i="22"/>
  <c r="O58" i="22"/>
  <c r="O780" i="22"/>
  <c r="O468" i="22"/>
  <c r="O746" i="22"/>
  <c r="O489" i="22"/>
  <c r="O459" i="22"/>
  <c r="O781" i="22"/>
  <c r="O131" i="22"/>
  <c r="O485" i="22"/>
  <c r="O145" i="22"/>
  <c r="O288" i="22"/>
  <c r="O582" i="22"/>
  <c r="O822" i="22"/>
  <c r="O594" i="22"/>
  <c r="O948" i="22"/>
  <c r="O637" i="22"/>
  <c r="O9" i="22"/>
  <c r="O136" i="22"/>
  <c r="O592" i="22"/>
  <c r="O794" i="22"/>
  <c r="O295" i="22"/>
  <c r="O915" i="22"/>
  <c r="O718" i="22"/>
  <c r="O467" i="22"/>
  <c r="O838" i="22"/>
  <c r="O196" i="22"/>
  <c r="O474" i="22"/>
  <c r="O642" i="22"/>
  <c r="O275" i="22"/>
  <c r="O683" i="22"/>
  <c r="O490" i="22"/>
  <c r="O688" i="22"/>
  <c r="O731" i="22"/>
  <c r="O690" i="22"/>
  <c r="O165" i="22"/>
  <c r="O4" i="22"/>
  <c r="O899" i="22"/>
  <c r="O328" i="22"/>
  <c r="O675" i="22"/>
  <c r="O989" i="22"/>
  <c r="O870" i="22"/>
  <c r="O292" i="22"/>
  <c r="O26" i="22"/>
  <c r="O633" i="22"/>
  <c r="O735" i="22"/>
  <c r="O176" i="22"/>
  <c r="O524" i="22"/>
  <c r="O836" i="22"/>
  <c r="O381" i="22"/>
  <c r="O610" i="22"/>
  <c r="O95" i="22"/>
  <c r="O298" i="22"/>
  <c r="O546" i="22"/>
  <c r="O797" i="22"/>
  <c r="O496" i="22"/>
  <c r="O999" i="22"/>
  <c r="O233" i="22"/>
  <c r="O487" i="22"/>
  <c r="O799" i="22"/>
  <c r="O112" i="22"/>
  <c r="O182" i="22"/>
  <c r="O232" i="22"/>
  <c r="O372" i="22"/>
  <c r="O536" i="22"/>
  <c r="O388" i="22"/>
  <c r="O678" i="22"/>
  <c r="O997" i="22"/>
  <c r="O579" i="22"/>
  <c r="O624" i="22"/>
  <c r="O634" i="22"/>
  <c r="O221" i="22"/>
  <c r="O267" i="22"/>
  <c r="O542" i="22"/>
  <c r="O772" i="22"/>
  <c r="O416" i="22"/>
  <c r="O495" i="22"/>
  <c r="O627" i="22"/>
  <c r="O586" i="22"/>
  <c r="O18" i="22"/>
  <c r="O285" i="22"/>
  <c r="O342" i="22"/>
  <c r="O983" i="22"/>
  <c r="O679" i="22"/>
  <c r="O104" i="22"/>
  <c r="O352" i="22"/>
  <c r="O844" i="22"/>
  <c r="O476" i="22"/>
  <c r="O827" i="22"/>
  <c r="O874" i="22"/>
  <c r="O327" i="22"/>
  <c r="O331" i="22"/>
  <c r="O76" i="22"/>
  <c r="O744" i="22"/>
  <c r="O869" i="22"/>
  <c r="O601" i="22"/>
  <c r="O211" i="22"/>
  <c r="O747" i="22"/>
  <c r="O162" i="22"/>
  <c r="O179" i="22"/>
  <c r="O947" i="22"/>
  <c r="O630" i="22"/>
  <c r="O715" i="22"/>
  <c r="O977" i="22"/>
  <c r="O670" i="22"/>
  <c r="O547" i="22"/>
  <c r="O149" i="22"/>
  <c r="O645" i="22"/>
  <c r="O455" i="22"/>
  <c r="O507" i="22"/>
  <c r="O230" i="22"/>
  <c r="O723" i="22"/>
  <c r="O29" i="22"/>
  <c r="O82" i="22"/>
  <c r="O685" i="22"/>
  <c r="O470" i="22"/>
  <c r="O371" i="22"/>
  <c r="O796" i="22"/>
  <c r="O192" i="22"/>
  <c r="O527" i="22"/>
  <c r="O774" i="22"/>
  <c r="O572" i="22"/>
  <c r="O852" i="22"/>
  <c r="O840" i="22"/>
  <c r="O839" i="22"/>
  <c r="O533" i="22"/>
  <c r="O440" i="22"/>
  <c r="O873" i="22"/>
  <c r="O141" i="22"/>
  <c r="O793" i="22"/>
  <c r="O570" i="22"/>
  <c r="O802" i="22"/>
  <c r="O354" i="22"/>
  <c r="O361" i="22"/>
  <c r="O376" i="22"/>
  <c r="O766" i="22"/>
  <c r="O934" i="22"/>
  <c r="O228" i="22"/>
  <c r="O825" i="22"/>
  <c r="O189" i="22"/>
  <c r="O446" i="22"/>
  <c r="O669" i="22"/>
  <c r="O316" i="22"/>
  <c r="O871" i="22"/>
  <c r="O105" i="22"/>
  <c r="O353" i="22"/>
  <c r="O647" i="22"/>
  <c r="O931" i="22"/>
  <c r="O12" i="22"/>
  <c r="O310" i="22"/>
  <c r="O357" i="22"/>
  <c r="O408" i="22"/>
  <c r="O616" i="22"/>
  <c r="O924" i="22"/>
  <c r="O452" i="22"/>
  <c r="O694" i="22"/>
  <c r="O698" i="22"/>
  <c r="O516" i="22"/>
  <c r="O2" i="22"/>
  <c r="C34" i="23" l="1"/>
  <c r="D25" i="23"/>
  <c r="D26" i="23" s="1"/>
  <c r="W5" i="22"/>
  <c r="AB4" i="22" s="1"/>
  <c r="W7" i="22"/>
  <c r="Y7" i="22" s="1"/>
  <c r="W4" i="22"/>
  <c r="AB3" i="22" s="1"/>
  <c r="W6" i="22"/>
  <c r="Y6" i="22" s="1"/>
  <c r="C35" i="23" l="1"/>
  <c r="C36" i="23" s="1"/>
  <c r="D27" i="23"/>
  <c r="AB5" i="22"/>
  <c r="AB6" i="22" s="1"/>
  <c r="W8" i="22"/>
  <c r="Y8" i="22" s="1"/>
  <c r="W10" i="22"/>
  <c r="C37" i="23" l="1"/>
  <c r="D28" i="23"/>
  <c r="AB7" i="22"/>
  <c r="AB8" i="22" s="1"/>
  <c r="W9" i="22"/>
  <c r="C38" i="23" l="1"/>
  <c r="D29" i="23"/>
  <c r="AB9" i="22"/>
  <c r="C39" i="23" l="1"/>
  <c r="D30" i="23"/>
  <c r="AD1" i="22"/>
  <c r="AE1" i="22" s="1"/>
  <c r="AG1" i="22" s="1"/>
  <c r="C40" i="23" l="1"/>
  <c r="D31" i="23"/>
  <c r="D32" i="23" s="1"/>
  <c r="AF1" i="22"/>
  <c r="D33" i="23" l="1"/>
  <c r="C41" i="23"/>
  <c r="C42" i="23" s="1"/>
  <c r="AD2" i="22"/>
  <c r="AE2" i="22" s="1"/>
  <c r="C43" i="23" l="1"/>
  <c r="D34" i="23"/>
  <c r="AF2" i="22"/>
  <c r="AG2" i="22"/>
  <c r="AD3" i="22"/>
  <c r="AE3" i="22" s="1"/>
  <c r="C44" i="23" l="1"/>
  <c r="D35" i="23"/>
  <c r="AF3" i="22"/>
  <c r="AG3" i="22"/>
  <c r="AD4" i="22"/>
  <c r="AE4" i="22" s="1"/>
  <c r="C45" i="23" l="1"/>
  <c r="D36" i="23"/>
  <c r="AF4" i="22"/>
  <c r="AG4" i="22"/>
  <c r="AD5" i="22"/>
  <c r="AE5" i="22" s="1"/>
  <c r="C46" i="23" l="1"/>
  <c r="D37" i="23"/>
  <c r="AF5" i="22"/>
  <c r="AG5" i="22"/>
  <c r="AD6" i="22"/>
  <c r="AE6" i="22" s="1"/>
  <c r="C47" i="23" l="1"/>
  <c r="D38" i="23"/>
  <c r="AF6" i="22"/>
  <c r="AG6" i="22"/>
  <c r="AD7" i="22"/>
  <c r="AE7" i="22" s="1"/>
  <c r="C48" i="23" l="1"/>
  <c r="D39" i="23"/>
  <c r="D40" i="23" s="1"/>
  <c r="AF7" i="22"/>
  <c r="AG7" i="22"/>
  <c r="AD8" i="22"/>
  <c r="AE8" i="22" s="1"/>
  <c r="C49" i="23" l="1"/>
  <c r="C50" i="23" s="1"/>
  <c r="D41" i="23"/>
  <c r="AF8" i="22"/>
  <c r="AG8" i="22"/>
  <c r="AD9" i="22"/>
  <c r="AE9" i="22" s="1"/>
  <c r="C51" i="23" l="1"/>
  <c r="D42" i="23"/>
  <c r="AF9" i="22"/>
  <c r="AG9" i="22"/>
  <c r="AD10" i="22"/>
  <c r="AE10" i="22" s="1"/>
  <c r="C52" i="23" l="1"/>
  <c r="D43" i="23"/>
  <c r="AF10" i="22"/>
  <c r="AG10" i="22"/>
  <c r="AD11" i="22"/>
  <c r="AE11" i="22" s="1"/>
  <c r="AD12" i="22" s="1"/>
  <c r="AE12" i="22" s="1"/>
  <c r="D44" i="23" l="1"/>
  <c r="C53" i="23"/>
  <c r="AF12" i="22"/>
  <c r="AG12" i="22"/>
  <c r="AD13" i="22"/>
  <c r="AE13" i="22" s="1"/>
  <c r="AF11" i="22"/>
  <c r="AG11" i="22"/>
  <c r="C54" i="23" l="1"/>
  <c r="D45" i="23"/>
  <c r="AG13" i="22"/>
  <c r="AF13" i="22"/>
  <c r="AD14" i="22"/>
  <c r="AE14" i="22" s="1"/>
  <c r="C55" i="23" l="1"/>
  <c r="D46" i="23"/>
  <c r="AD15" i="22"/>
  <c r="AE15" i="22" s="1"/>
  <c r="AF14" i="22"/>
  <c r="AG14" i="22"/>
  <c r="C56" i="23" l="1"/>
  <c r="D47" i="23"/>
  <c r="D48" i="23" s="1"/>
  <c r="AF15" i="22"/>
  <c r="AH14" i="22" s="1"/>
  <c r="AG15" i="22"/>
  <c r="C57" i="23" l="1"/>
  <c r="C58" i="23" s="1"/>
  <c r="D49" i="23"/>
  <c r="AI15" i="22"/>
  <c r="AI2" i="22"/>
  <c r="AI3" i="22"/>
  <c r="AI4" i="22"/>
  <c r="AI5" i="22"/>
  <c r="AI6" i="22"/>
  <c r="AI7" i="22"/>
  <c r="AI8" i="22"/>
  <c r="AI9" i="22"/>
  <c r="AI10" i="22"/>
  <c r="AI11" i="22"/>
  <c r="AI12" i="22"/>
  <c r="AI13" i="22"/>
  <c r="AD17" i="22"/>
  <c r="AE17" i="22" s="1"/>
  <c r="AG17" i="22" s="1"/>
  <c r="AI14" i="22"/>
  <c r="AH1" i="22"/>
  <c r="AH15" i="22"/>
  <c r="AH2" i="22"/>
  <c r="AH3" i="22"/>
  <c r="AH4" i="22"/>
  <c r="AH5" i="22"/>
  <c r="AH6" i="22"/>
  <c r="AH7" i="22"/>
  <c r="AH8" i="22"/>
  <c r="AH9" i="22"/>
  <c r="AH10" i="22"/>
  <c r="AH12" i="22"/>
  <c r="AH11" i="22"/>
  <c r="AH13" i="22"/>
  <c r="AI1" i="22"/>
  <c r="AK1" i="22" s="1"/>
  <c r="C59" i="23" l="1"/>
  <c r="D50" i="23"/>
  <c r="AD18" i="22"/>
  <c r="AE18" i="22" s="1"/>
  <c r="AD19" i="22" s="1"/>
  <c r="AE19" i="22" s="1"/>
  <c r="AF17" i="22"/>
  <c r="AK10" i="22"/>
  <c r="AK6" i="22"/>
  <c r="AJ14" i="22"/>
  <c r="AJ15" i="22"/>
  <c r="AJ11" i="22"/>
  <c r="AK13" i="22"/>
  <c r="AJ12" i="22"/>
  <c r="AK14" i="22"/>
  <c r="AK2" i="22"/>
  <c r="AJ13" i="22"/>
  <c r="AK12" i="22"/>
  <c r="AJ9" i="22"/>
  <c r="AJ5" i="22"/>
  <c r="AK7" i="22"/>
  <c r="AK3" i="22"/>
  <c r="AJ7" i="22"/>
  <c r="AJ3" i="22"/>
  <c r="AK9" i="22"/>
  <c r="AK5" i="22"/>
  <c r="AJ10" i="22"/>
  <c r="AJ6" i="22"/>
  <c r="AK11" i="22"/>
  <c r="AK8" i="22"/>
  <c r="AK4" i="22"/>
  <c r="AJ8" i="22"/>
  <c r="AJ4" i="22"/>
  <c r="AJ1" i="22"/>
  <c r="AJ2" i="22"/>
  <c r="C60" i="23" l="1"/>
  <c r="D51" i="23"/>
  <c r="D52" i="23" s="1"/>
  <c r="AF18" i="22"/>
  <c r="AG18" i="22"/>
  <c r="AK15" i="22"/>
  <c r="AD20" i="22"/>
  <c r="AE20" i="22" s="1"/>
  <c r="AF19" i="22"/>
  <c r="AG19" i="22"/>
  <c r="D53" i="23" l="1"/>
  <c r="D54" i="23" s="1"/>
  <c r="C61" i="23"/>
  <c r="C62" i="23" s="1"/>
  <c r="AD21" i="22"/>
  <c r="AE21" i="22" s="1"/>
  <c r="AF20" i="22"/>
  <c r="AG20" i="22"/>
  <c r="C63" i="23" l="1"/>
  <c r="C64" i="23" s="1"/>
  <c r="D55" i="23"/>
  <c r="AD22" i="22"/>
  <c r="AE22" i="22" s="1"/>
  <c r="AG21" i="22"/>
  <c r="AF21" i="22"/>
  <c r="C65" i="23" l="1"/>
  <c r="D56" i="23"/>
  <c r="AD23" i="22"/>
  <c r="AE23" i="22" s="1"/>
  <c r="AF22" i="22"/>
  <c r="AG22" i="22"/>
  <c r="C66" i="23" l="1"/>
  <c r="D57" i="23"/>
  <c r="AD24" i="22"/>
  <c r="AE24" i="22" s="1"/>
  <c r="AF23" i="22"/>
  <c r="AG23" i="22"/>
  <c r="C67" i="23" l="1"/>
  <c r="D58" i="23"/>
  <c r="AD25" i="22"/>
  <c r="AE25" i="22" s="1"/>
  <c r="AF24" i="22"/>
  <c r="AG24" i="22"/>
  <c r="C68" i="23" l="1"/>
  <c r="D59" i="23"/>
  <c r="AD26" i="22"/>
  <c r="AE26" i="22" s="1"/>
  <c r="AG25" i="22"/>
  <c r="AF25" i="22"/>
  <c r="D60" i="23" l="1"/>
  <c r="D61" i="23" s="1"/>
  <c r="D62" i="23" s="1"/>
  <c r="C69" i="23"/>
  <c r="AD27" i="22"/>
  <c r="AE27" i="22" s="1"/>
  <c r="AF26" i="22"/>
  <c r="AG26" i="22"/>
  <c r="C70" i="23" l="1"/>
  <c r="C71" i="23" s="1"/>
  <c r="C72" i="23" s="1"/>
  <c r="D63" i="23"/>
  <c r="AD28" i="22"/>
  <c r="AE28" i="22" s="1"/>
  <c r="AG27" i="22"/>
  <c r="AF27" i="22"/>
  <c r="C73" i="23" l="1"/>
  <c r="D64" i="23"/>
  <c r="AD29" i="22"/>
  <c r="AE29" i="22" s="1"/>
  <c r="AF28" i="22"/>
  <c r="AG28" i="22"/>
  <c r="D65" i="23" l="1"/>
  <c r="C74" i="23"/>
  <c r="AD30" i="22"/>
  <c r="AE30" i="22" s="1"/>
  <c r="AG29" i="22"/>
  <c r="AF29" i="22"/>
  <c r="C75" i="23" l="1"/>
  <c r="D66" i="23"/>
  <c r="D67" i="23" s="1"/>
  <c r="AD31" i="22"/>
  <c r="AE31" i="22" s="1"/>
  <c r="AF30" i="22"/>
  <c r="AG30" i="22"/>
  <c r="D68" i="23" l="1"/>
  <c r="D69" i="23" s="1"/>
  <c r="C76" i="23"/>
  <c r="C77" i="23" s="1"/>
  <c r="AD32" i="22"/>
  <c r="AE32" i="22" s="1"/>
  <c r="AF31" i="22"/>
  <c r="AG31" i="22"/>
  <c r="C78" i="23" l="1"/>
  <c r="C79" i="23" s="1"/>
  <c r="D70" i="23"/>
  <c r="AD33" i="22"/>
  <c r="AE33" i="22" s="1"/>
  <c r="AF32" i="22"/>
  <c r="AG32" i="22"/>
  <c r="D71" i="23" l="1"/>
  <c r="C80" i="23"/>
  <c r="AD34" i="22"/>
  <c r="AE34" i="22" s="1"/>
  <c r="AG33" i="22"/>
  <c r="AF33" i="22"/>
  <c r="C81" i="23" l="1"/>
  <c r="D72" i="23"/>
  <c r="AD35" i="22"/>
  <c r="AE35" i="22" s="1"/>
  <c r="AG34" i="22"/>
  <c r="AF34" i="22"/>
  <c r="C82" i="23" l="1"/>
  <c r="D73" i="23"/>
  <c r="AD36" i="22"/>
  <c r="AE36" i="22" s="1"/>
  <c r="AF35" i="22"/>
  <c r="AG35" i="22"/>
  <c r="C83" i="23" l="1"/>
  <c r="D74" i="23"/>
  <c r="AD37" i="22"/>
  <c r="AE37" i="22" s="1"/>
  <c r="AF36" i="22"/>
  <c r="AG36" i="22"/>
  <c r="C84" i="23" l="1"/>
  <c r="D75" i="23"/>
  <c r="AD38" i="22"/>
  <c r="AE38" i="22" s="1"/>
  <c r="AG37" i="22"/>
  <c r="AF37" i="22"/>
  <c r="C85" i="23" l="1"/>
  <c r="D76" i="23"/>
  <c r="AD39" i="22"/>
  <c r="AE39" i="22" s="1"/>
  <c r="AF38" i="22"/>
  <c r="AG38" i="22"/>
  <c r="C86" i="23" l="1"/>
  <c r="D77" i="23"/>
  <c r="AD40" i="22"/>
  <c r="AE40" i="22" s="1"/>
  <c r="AF39" i="22"/>
  <c r="AG39" i="22"/>
  <c r="C87" i="23" l="1"/>
  <c r="D78" i="23"/>
  <c r="AD41" i="22"/>
  <c r="AE41" i="22" s="1"/>
  <c r="AF40" i="22"/>
  <c r="AG40" i="22"/>
  <c r="C88" i="23" l="1"/>
  <c r="D79" i="23"/>
  <c r="AD42" i="22"/>
  <c r="AE42" i="22" s="1"/>
  <c r="AG41" i="22"/>
  <c r="AF41" i="22"/>
  <c r="C89" i="23" l="1"/>
  <c r="D80" i="23"/>
  <c r="AD43" i="22"/>
  <c r="AE43" i="22" s="1"/>
  <c r="AF42" i="22"/>
  <c r="AG42" i="22"/>
  <c r="C90" i="23" l="1"/>
  <c r="D81" i="23"/>
  <c r="AD44" i="22"/>
  <c r="AE44" i="22" s="1"/>
  <c r="AG43" i="22"/>
  <c r="AF43" i="22"/>
  <c r="C91" i="23" l="1"/>
  <c r="D82" i="23"/>
  <c r="AD45" i="22"/>
  <c r="AE45" i="22" s="1"/>
  <c r="AF44" i="22"/>
  <c r="AG44" i="22"/>
  <c r="C92" i="23" l="1"/>
  <c r="D83" i="23"/>
  <c r="D84" i="23" s="1"/>
  <c r="AD46" i="22"/>
  <c r="AE46" i="22" s="1"/>
  <c r="AG45" i="22"/>
  <c r="AF45" i="22"/>
  <c r="C93" i="23" l="1"/>
  <c r="C94" i="23" s="1"/>
  <c r="D85" i="23"/>
  <c r="AD47" i="22"/>
  <c r="AE47" i="22" s="1"/>
  <c r="AF46" i="22"/>
  <c r="AG46" i="22"/>
  <c r="D86" i="23" l="1"/>
  <c r="C95" i="23"/>
  <c r="AD48" i="22"/>
  <c r="AE48" i="22" s="1"/>
  <c r="AF47" i="22"/>
  <c r="AG47" i="22"/>
  <c r="D87" i="23" l="1"/>
  <c r="C96" i="23"/>
  <c r="AD49" i="22"/>
  <c r="AE49" i="22" s="1"/>
  <c r="AF48" i="22"/>
  <c r="AG48" i="22"/>
  <c r="C97" i="23" l="1"/>
  <c r="D88" i="23"/>
  <c r="AD50" i="22"/>
  <c r="AE50" i="22" s="1"/>
  <c r="AG49" i="22"/>
  <c r="AF49" i="22"/>
  <c r="D89" i="23" l="1"/>
  <c r="C98" i="23"/>
  <c r="AD51" i="22"/>
  <c r="AE51" i="22" s="1"/>
  <c r="AG50" i="22"/>
  <c r="AF50" i="22"/>
  <c r="D90" i="23" l="1"/>
  <c r="C99" i="23"/>
  <c r="AD52" i="22"/>
  <c r="AE52" i="22" s="1"/>
  <c r="AF51" i="22"/>
  <c r="AG51" i="22"/>
  <c r="D91" i="23" l="1"/>
  <c r="C100" i="23"/>
  <c r="AD53" i="22"/>
  <c r="AE53" i="22" s="1"/>
  <c r="AF52" i="22"/>
  <c r="AG52" i="22"/>
  <c r="D92" i="23" l="1"/>
  <c r="D93" i="23" s="1"/>
  <c r="C101" i="23"/>
  <c r="AD54" i="22"/>
  <c r="AE54" i="22" s="1"/>
  <c r="AG53" i="22"/>
  <c r="AF53" i="22"/>
  <c r="D94" i="23" l="1"/>
  <c r="C102" i="23"/>
  <c r="C103" i="23" s="1"/>
  <c r="AD55" i="22"/>
  <c r="AE55" i="22" s="1"/>
  <c r="AF54" i="22"/>
  <c r="AG54" i="22"/>
  <c r="C104" i="23" l="1"/>
  <c r="D95" i="23"/>
  <c r="AD56" i="22"/>
  <c r="AE56" i="22" s="1"/>
  <c r="AG55" i="22"/>
  <c r="AF55" i="22"/>
  <c r="C105" i="23" l="1"/>
  <c r="D96" i="23"/>
  <c r="AD57" i="22"/>
  <c r="AE57" i="22" s="1"/>
  <c r="AF56" i="22"/>
  <c r="AG56" i="22"/>
  <c r="C106" i="23" l="1"/>
  <c r="D97" i="23"/>
  <c r="AD58" i="22"/>
  <c r="AE58" i="22" s="1"/>
  <c r="AG57" i="22"/>
  <c r="AF57" i="22"/>
  <c r="C107" i="23" l="1"/>
  <c r="D98" i="23"/>
  <c r="AD59" i="22"/>
  <c r="AE59" i="22" s="1"/>
  <c r="AF58" i="22"/>
  <c r="AG58" i="22"/>
  <c r="D99" i="23" l="1"/>
  <c r="D100" i="23" s="1"/>
  <c r="C108" i="23"/>
  <c r="AD60" i="22"/>
  <c r="AE60" i="22" s="1"/>
  <c r="AG59" i="22"/>
  <c r="AF59" i="22"/>
  <c r="D101" i="23" l="1"/>
  <c r="D102" i="23" s="1"/>
  <c r="C109" i="23"/>
  <c r="C110" i="23" s="1"/>
  <c r="AD61" i="22"/>
  <c r="AE61" i="22" s="1"/>
  <c r="AF60" i="22"/>
  <c r="AG60" i="22"/>
  <c r="C111" i="23" l="1"/>
  <c r="C112" i="23" s="1"/>
  <c r="D103" i="23"/>
  <c r="AD62" i="22"/>
  <c r="AE62" i="22" s="1"/>
  <c r="AG61" i="22"/>
  <c r="AF61" i="22"/>
  <c r="C113" i="23" l="1"/>
  <c r="D104" i="23"/>
  <c r="AD63" i="22"/>
  <c r="AE63" i="22" s="1"/>
  <c r="AG62" i="22"/>
  <c r="AF62" i="22"/>
  <c r="C114" i="23" l="1"/>
  <c r="D105" i="23"/>
  <c r="AD64" i="22"/>
  <c r="AE64" i="22" s="1"/>
  <c r="AF63" i="22"/>
  <c r="AG63" i="22"/>
  <c r="D106" i="23" l="1"/>
  <c r="C115" i="23"/>
  <c r="AD65" i="22"/>
  <c r="AE65" i="22" s="1"/>
  <c r="AF64" i="22"/>
  <c r="AG64" i="22"/>
  <c r="C116" i="23" l="1"/>
  <c r="D107" i="23"/>
  <c r="AD66" i="22"/>
  <c r="AE66" i="22" s="1"/>
  <c r="AG65" i="22"/>
  <c r="AF65" i="22"/>
  <c r="C117" i="23" l="1"/>
  <c r="D108" i="23"/>
  <c r="AD67" i="22"/>
  <c r="AE67" i="22" s="1"/>
  <c r="AG66" i="22"/>
  <c r="AF66" i="22"/>
  <c r="C118" i="23" l="1"/>
  <c r="D109" i="23"/>
  <c r="D110" i="23" s="1"/>
  <c r="AD68" i="22"/>
  <c r="AE68" i="22" s="1"/>
  <c r="AG67" i="22"/>
  <c r="AF67" i="22"/>
  <c r="D111" i="23" l="1"/>
  <c r="D112" i="23" s="1"/>
  <c r="C119" i="23"/>
  <c r="C120" i="23" s="1"/>
  <c r="AD69" i="22"/>
  <c r="AE69" i="22" s="1"/>
  <c r="AF68" i="22"/>
  <c r="AG68" i="22"/>
  <c r="C121" i="23" l="1"/>
  <c r="C122" i="23" s="1"/>
  <c r="D113" i="23"/>
  <c r="AD70" i="22"/>
  <c r="AE70" i="22" s="1"/>
  <c r="AG69" i="22"/>
  <c r="AF69" i="22"/>
  <c r="C123" i="23" l="1"/>
  <c r="D114" i="23"/>
  <c r="D115" i="23" s="1"/>
  <c r="AD71" i="22"/>
  <c r="AE71" i="22" s="1"/>
  <c r="AF70" i="22"/>
  <c r="AG70" i="22"/>
  <c r="C124" i="23" l="1"/>
  <c r="C125" i="23" s="1"/>
  <c r="D116" i="23"/>
  <c r="AD72" i="22"/>
  <c r="AE72" i="22" s="1"/>
  <c r="AG71" i="22"/>
  <c r="AF71" i="22"/>
  <c r="C126" i="23" l="1"/>
  <c r="D117" i="23"/>
  <c r="AD73" i="22"/>
  <c r="AE73" i="22" s="1"/>
  <c r="AF72" i="22"/>
  <c r="AG72" i="22"/>
  <c r="C127" i="23" l="1"/>
  <c r="D118" i="23"/>
  <c r="AD74" i="22"/>
  <c r="AE74" i="22" s="1"/>
  <c r="AG73" i="22"/>
  <c r="AF73" i="22"/>
  <c r="C128" i="23" l="1"/>
  <c r="D119" i="23"/>
  <c r="AD75" i="22"/>
  <c r="AE75" i="22" s="1"/>
  <c r="AG74" i="22"/>
  <c r="AF74" i="22"/>
  <c r="C129" i="23" l="1"/>
  <c r="D120" i="23"/>
  <c r="AD76" i="22"/>
  <c r="AE76" i="22" s="1"/>
  <c r="AG75" i="22"/>
  <c r="AF75" i="22"/>
  <c r="C130" i="23" l="1"/>
  <c r="D121" i="23"/>
  <c r="AD77" i="22"/>
  <c r="AE77" i="22" s="1"/>
  <c r="AF76" i="22"/>
  <c r="AG76" i="22"/>
  <c r="C131" i="23" l="1"/>
  <c r="D122" i="23"/>
  <c r="AD78" i="22"/>
  <c r="AE78" i="22" s="1"/>
  <c r="AG77" i="22"/>
  <c r="AF77" i="22"/>
  <c r="C132" i="23" l="1"/>
  <c r="D123" i="23"/>
  <c r="AD79" i="22"/>
  <c r="AE79" i="22" s="1"/>
  <c r="AG78" i="22"/>
  <c r="AF78" i="22"/>
  <c r="C133" i="23" l="1"/>
  <c r="D124" i="23"/>
  <c r="AD80" i="22"/>
  <c r="AE80" i="22" s="1"/>
  <c r="AF79" i="22"/>
  <c r="AG79" i="22"/>
  <c r="C134" i="23" l="1"/>
  <c r="D125" i="23"/>
  <c r="AD81" i="22"/>
  <c r="AE81" i="22" s="1"/>
  <c r="AF80" i="22"/>
  <c r="AG80" i="22"/>
  <c r="C135" i="23" l="1"/>
  <c r="D126" i="23"/>
  <c r="AD82" i="22"/>
  <c r="AE82" i="22" s="1"/>
  <c r="AG81" i="22"/>
  <c r="AF81" i="22"/>
  <c r="C136" i="23" l="1"/>
  <c r="D127" i="23"/>
  <c r="AD83" i="22"/>
  <c r="AE83" i="22" s="1"/>
  <c r="AG82" i="22"/>
  <c r="AF82" i="22"/>
  <c r="C137" i="23" l="1"/>
  <c r="D128" i="23"/>
  <c r="AD84" i="22"/>
  <c r="AE84" i="22" s="1"/>
  <c r="AF83" i="22"/>
  <c r="AG83" i="22"/>
  <c r="C138" i="23" l="1"/>
  <c r="D129" i="23"/>
  <c r="AD85" i="22"/>
  <c r="AE85" i="22" s="1"/>
  <c r="AF84" i="22"/>
  <c r="AG84" i="22"/>
  <c r="C139" i="23" l="1"/>
  <c r="D130" i="23"/>
  <c r="AD86" i="22"/>
  <c r="AE86" i="22" s="1"/>
  <c r="AG85" i="22"/>
  <c r="AF85" i="22"/>
  <c r="C140" i="23" l="1"/>
  <c r="D131" i="23"/>
  <c r="AD87" i="22"/>
  <c r="AE87" i="22" s="1"/>
  <c r="AF86" i="22"/>
  <c r="AG86" i="22"/>
  <c r="C141" i="23" l="1"/>
  <c r="D132" i="23"/>
  <c r="AD88" i="22"/>
  <c r="AE88" i="22" s="1"/>
  <c r="AG87" i="22"/>
  <c r="AF87" i="22"/>
  <c r="C142" i="23" l="1"/>
  <c r="D133" i="23"/>
  <c r="AD89" i="22"/>
  <c r="AE89" i="22" s="1"/>
  <c r="AF88" i="22"/>
  <c r="AG88" i="22"/>
  <c r="C143" i="23" l="1"/>
  <c r="D134" i="23"/>
  <c r="AD90" i="22"/>
  <c r="AE90" i="22" s="1"/>
  <c r="AG89" i="22"/>
  <c r="AF89" i="22"/>
  <c r="C144" i="23" l="1"/>
  <c r="D135" i="23"/>
  <c r="AD91" i="22"/>
  <c r="AE91" i="22" s="1"/>
  <c r="AG90" i="22"/>
  <c r="AF90" i="22"/>
  <c r="C145" i="23" l="1"/>
  <c r="D136" i="23"/>
  <c r="AD92" i="22"/>
  <c r="AE92" i="22" s="1"/>
  <c r="AG91" i="22"/>
  <c r="AF91" i="22"/>
  <c r="C146" i="23" l="1"/>
  <c r="D137" i="23"/>
  <c r="AD93" i="22"/>
  <c r="AE93" i="22" s="1"/>
  <c r="AF92" i="22"/>
  <c r="AG92" i="22"/>
  <c r="C147" i="23" l="1"/>
  <c r="D138" i="23"/>
  <c r="AD94" i="22"/>
  <c r="AE94" i="22" s="1"/>
  <c r="AG93" i="22"/>
  <c r="AF93" i="22"/>
  <c r="C148" i="23" l="1"/>
  <c r="D139" i="23"/>
  <c r="AD95" i="22"/>
  <c r="AE95" i="22" s="1"/>
  <c r="AG94" i="22"/>
  <c r="AF94" i="22"/>
  <c r="C149" i="23" l="1"/>
  <c r="D140" i="23"/>
  <c r="AD96" i="22"/>
  <c r="AE96" i="22" s="1"/>
  <c r="AF95" i="22"/>
  <c r="AG95" i="22"/>
  <c r="C150" i="23" l="1"/>
  <c r="D141" i="23"/>
  <c r="AD97" i="22"/>
  <c r="AE97" i="22" s="1"/>
  <c r="AF96" i="22"/>
  <c r="AG96" i="22"/>
  <c r="C151" i="23" l="1"/>
  <c r="D142" i="23"/>
  <c r="AD98" i="22"/>
  <c r="AE98" i="22" s="1"/>
  <c r="AG97" i="22"/>
  <c r="AF97" i="22"/>
  <c r="C152" i="23" l="1"/>
  <c r="D143" i="23"/>
  <c r="AD99" i="22"/>
  <c r="AE99" i="22" s="1"/>
  <c r="AG98" i="22"/>
  <c r="AF98" i="22"/>
  <c r="C153" i="23" l="1"/>
  <c r="D144" i="23"/>
  <c r="AF99" i="22"/>
  <c r="AD100" i="22"/>
  <c r="AE100" i="22" s="1"/>
  <c r="AG99" i="22"/>
  <c r="C154" i="23" l="1"/>
  <c r="D145" i="23"/>
  <c r="AF100" i="22"/>
  <c r="AG100" i="22"/>
  <c r="AD101" i="22"/>
  <c r="AE101" i="22" s="1"/>
  <c r="C155" i="23" l="1"/>
  <c r="D146" i="23"/>
  <c r="AG101" i="22"/>
  <c r="AF101" i="22"/>
  <c r="AD102" i="22"/>
  <c r="AE102" i="22" s="1"/>
  <c r="C156" i="23" l="1"/>
  <c r="D147" i="23"/>
  <c r="AD103" i="22"/>
  <c r="AE103" i="22" s="1"/>
  <c r="AF102" i="22"/>
  <c r="AG102" i="22"/>
  <c r="C157" i="23" l="1"/>
  <c r="D148" i="23"/>
  <c r="AD104" i="22"/>
  <c r="AE104" i="22" s="1"/>
  <c r="AF103" i="22"/>
  <c r="AG103" i="22"/>
  <c r="C158" i="23" l="1"/>
  <c r="D149" i="23"/>
  <c r="AF104" i="22"/>
  <c r="AD105" i="22"/>
  <c r="AE105" i="22" s="1"/>
  <c r="AG104" i="22"/>
  <c r="C159" i="23" l="1"/>
  <c r="D150" i="23"/>
  <c r="AG105" i="22"/>
  <c r="AD106" i="22"/>
  <c r="AE106" i="22" s="1"/>
  <c r="AF105" i="22"/>
  <c r="C160" i="23" l="1"/>
  <c r="D151" i="23"/>
  <c r="AD107" i="22"/>
  <c r="AE107" i="22" s="1"/>
  <c r="AF106" i="22"/>
  <c r="AG106" i="22"/>
  <c r="C161" i="23" l="1"/>
  <c r="D152" i="23"/>
  <c r="AG107" i="22"/>
  <c r="AD108" i="22"/>
  <c r="AE108" i="22" s="1"/>
  <c r="AF107" i="22"/>
  <c r="C162" i="23" l="1"/>
  <c r="D153" i="23"/>
  <c r="AF108" i="22"/>
  <c r="AG108" i="22"/>
  <c r="AD109" i="22"/>
  <c r="AE109" i="22" s="1"/>
  <c r="C163" i="23" l="1"/>
  <c r="D154" i="23"/>
  <c r="AG109" i="22"/>
  <c r="AF109" i="22"/>
  <c r="AD110" i="22"/>
  <c r="AE110" i="22" s="1"/>
  <c r="C164" i="23" l="1"/>
  <c r="D155" i="23"/>
  <c r="AD111" i="22"/>
  <c r="AE111" i="22" s="1"/>
  <c r="AF110" i="22"/>
  <c r="AG110" i="22"/>
  <c r="C165" i="23" l="1"/>
  <c r="D156" i="23"/>
  <c r="AF111" i="22"/>
  <c r="AD112" i="22"/>
  <c r="AE112" i="22" s="1"/>
  <c r="AG111" i="22"/>
  <c r="C166" i="23" l="1"/>
  <c r="D157" i="23"/>
  <c r="AF112" i="22"/>
  <c r="AD113" i="22"/>
  <c r="AE113" i="22" s="1"/>
  <c r="AG112" i="22"/>
  <c r="C167" i="23" l="1"/>
  <c r="D158" i="23"/>
  <c r="AG113" i="22"/>
  <c r="AF113" i="22"/>
  <c r="AD114" i="22"/>
  <c r="AE114" i="22" s="1"/>
  <c r="C168" i="23" l="1"/>
  <c r="D159" i="23"/>
  <c r="AD115" i="22"/>
  <c r="AE115" i="22" s="1"/>
  <c r="AG114" i="22"/>
  <c r="AF114" i="22"/>
  <c r="C169" i="23" l="1"/>
  <c r="D160" i="23"/>
  <c r="AF115" i="22"/>
  <c r="AG115" i="22"/>
  <c r="AD116" i="22"/>
  <c r="AE116" i="22" s="1"/>
  <c r="C170" i="23" l="1"/>
  <c r="D161" i="23"/>
  <c r="AF116" i="22"/>
  <c r="AG116" i="22"/>
  <c r="AD117" i="22"/>
  <c r="AE117" i="22" s="1"/>
  <c r="C171" i="23" l="1"/>
  <c r="D162" i="23"/>
  <c r="AG117" i="22"/>
  <c r="AF117" i="22"/>
  <c r="AD118" i="22"/>
  <c r="AE118" i="22" s="1"/>
  <c r="C172" i="23" l="1"/>
  <c r="D163" i="23"/>
  <c r="AD119" i="22"/>
  <c r="AE119" i="22" s="1"/>
  <c r="AF118" i="22"/>
  <c r="AG118" i="22"/>
  <c r="C173" i="23" l="1"/>
  <c r="D164" i="23"/>
  <c r="AD120" i="22"/>
  <c r="AE120" i="22" s="1"/>
  <c r="AG119" i="22"/>
  <c r="AF119" i="22"/>
  <c r="C174" i="23" l="1"/>
  <c r="D165" i="23"/>
  <c r="AF120" i="22"/>
  <c r="AG120" i="22"/>
  <c r="AD121" i="22"/>
  <c r="AE121" i="22" s="1"/>
  <c r="C175" i="23" l="1"/>
  <c r="D166" i="23"/>
  <c r="AG121" i="22"/>
  <c r="AD122" i="22"/>
  <c r="AE122" i="22" s="1"/>
  <c r="AF121" i="22"/>
  <c r="C176" i="23" l="1"/>
  <c r="D167" i="23"/>
  <c r="AD123" i="22"/>
  <c r="AE123" i="22" s="1"/>
  <c r="AF122" i="22"/>
  <c r="AG122" i="22"/>
  <c r="C177" i="23" l="1"/>
  <c r="D168" i="23"/>
  <c r="AG123" i="22"/>
  <c r="AD124" i="22"/>
  <c r="AE124" i="22" s="1"/>
  <c r="AF123" i="22"/>
  <c r="C178" i="23" l="1"/>
  <c r="D169" i="23"/>
  <c r="AF124" i="22"/>
  <c r="AG124" i="22"/>
  <c r="AD125" i="22"/>
  <c r="AE125" i="22" s="1"/>
  <c r="C179" i="23" l="1"/>
  <c r="D170" i="23"/>
  <c r="AG125" i="22"/>
  <c r="AF125" i="22"/>
  <c r="AD126" i="22"/>
  <c r="AE126" i="22" s="1"/>
  <c r="C180" i="23" l="1"/>
  <c r="D171" i="23"/>
  <c r="AD127" i="22"/>
  <c r="AE127" i="22" s="1"/>
  <c r="AG126" i="22"/>
  <c r="AF126" i="22"/>
  <c r="C181" i="23" l="1"/>
  <c r="D172" i="23"/>
  <c r="AF127" i="22"/>
  <c r="AG127" i="22"/>
  <c r="AD128" i="22"/>
  <c r="AE128" i="22" s="1"/>
  <c r="C182" i="23" l="1"/>
  <c r="D173" i="23"/>
  <c r="AF128" i="22"/>
  <c r="AD129" i="22"/>
  <c r="AE129" i="22" s="1"/>
  <c r="AG128" i="22"/>
  <c r="C183" i="23" l="1"/>
  <c r="D174" i="23"/>
  <c r="D175" i="23" s="1"/>
  <c r="AG129" i="22"/>
  <c r="AF129" i="22"/>
  <c r="AD130" i="22"/>
  <c r="AE130" i="22" s="1"/>
  <c r="C184" i="23" l="1"/>
  <c r="C185" i="23" s="1"/>
  <c r="D176" i="23"/>
  <c r="AD131" i="22"/>
  <c r="AE131" i="22" s="1"/>
  <c r="AG130" i="22"/>
  <c r="AF130" i="22"/>
  <c r="C186" i="23" l="1"/>
  <c r="D177" i="23"/>
  <c r="AG131" i="22"/>
  <c r="AD132" i="22"/>
  <c r="AE132" i="22" s="1"/>
  <c r="AF131" i="22"/>
  <c r="D178" i="23" l="1"/>
  <c r="C187" i="23"/>
  <c r="AF132" i="22"/>
  <c r="AG132" i="22"/>
  <c r="AD133" i="22"/>
  <c r="AE133" i="22" s="1"/>
  <c r="D179" i="23" l="1"/>
  <c r="D180" i="23" s="1"/>
  <c r="C188" i="23"/>
  <c r="AG133" i="22"/>
  <c r="AD134" i="22"/>
  <c r="AE134" i="22" s="1"/>
  <c r="AF133" i="22"/>
  <c r="D181" i="23" l="1"/>
  <c r="D182" i="23" s="1"/>
  <c r="D183" i="23" s="1"/>
  <c r="C189" i="23"/>
  <c r="C190" i="23" s="1"/>
  <c r="AD135" i="22"/>
  <c r="AE135" i="22" s="1"/>
  <c r="AF134" i="22"/>
  <c r="AG134" i="22"/>
  <c r="C191" i="23" l="1"/>
  <c r="C192" i="23" s="1"/>
  <c r="C193" i="23" s="1"/>
  <c r="D184" i="23"/>
  <c r="D185" i="23" s="1"/>
  <c r="AD136" i="22"/>
  <c r="AE136" i="22" s="1"/>
  <c r="AG135" i="22"/>
  <c r="AF135" i="22"/>
  <c r="C194" i="23" l="1"/>
  <c r="C195" i="23" s="1"/>
  <c r="D186" i="23"/>
  <c r="AF136" i="22"/>
  <c r="AG136" i="22"/>
  <c r="AD137" i="22"/>
  <c r="AE137" i="22" s="1"/>
  <c r="C196" i="23" l="1"/>
  <c r="D187" i="23"/>
  <c r="AG137" i="22"/>
  <c r="AD138" i="22"/>
  <c r="AE138" i="22" s="1"/>
  <c r="AF137" i="22"/>
  <c r="C197" i="23" l="1"/>
  <c r="D188" i="23"/>
  <c r="AD139" i="22"/>
  <c r="AE139" i="22" s="1"/>
  <c r="AG138" i="22"/>
  <c r="AF138" i="22"/>
  <c r="C198" i="23" l="1"/>
  <c r="D189" i="23"/>
  <c r="AG139" i="22"/>
  <c r="AF139" i="22"/>
  <c r="AD140" i="22"/>
  <c r="AE140" i="22" s="1"/>
  <c r="C199" i="23" l="1"/>
  <c r="D190" i="23"/>
  <c r="AF140" i="22"/>
  <c r="AD141" i="22"/>
  <c r="AE141" i="22" s="1"/>
  <c r="AG140" i="22"/>
  <c r="C200" i="23" l="1"/>
  <c r="D191" i="23"/>
  <c r="AG141" i="22"/>
  <c r="AF141" i="22"/>
  <c r="AD142" i="22"/>
  <c r="AE142" i="22" s="1"/>
  <c r="C201" i="23" l="1"/>
  <c r="D192" i="23"/>
  <c r="AD143" i="22"/>
  <c r="AE143" i="22" s="1"/>
  <c r="AG142" i="22"/>
  <c r="AF142" i="22"/>
  <c r="C202" i="23" l="1"/>
  <c r="D193" i="23"/>
  <c r="AF143" i="22"/>
  <c r="AG143" i="22"/>
  <c r="AD144" i="22"/>
  <c r="AE144" i="22" s="1"/>
  <c r="C203" i="23" l="1"/>
  <c r="D194" i="23"/>
  <c r="AF144" i="22"/>
  <c r="AD145" i="22"/>
  <c r="AE145" i="22" s="1"/>
  <c r="AG144" i="22"/>
  <c r="C204" i="23" l="1"/>
  <c r="D195" i="23"/>
  <c r="AG145" i="22"/>
  <c r="AD146" i="22"/>
  <c r="AE146" i="22" s="1"/>
  <c r="AF145" i="22"/>
  <c r="C205" i="23" l="1"/>
  <c r="D196" i="23"/>
  <c r="AD147" i="22"/>
  <c r="AE147" i="22" s="1"/>
  <c r="AG146" i="22"/>
  <c r="AF146" i="22"/>
  <c r="C206" i="23" l="1"/>
  <c r="D197" i="23"/>
  <c r="AD148" i="22"/>
  <c r="AE148" i="22" s="1"/>
  <c r="AG147" i="22"/>
  <c r="AF147" i="22"/>
  <c r="C207" i="23" l="1"/>
  <c r="D198" i="23"/>
  <c r="AF148" i="22"/>
  <c r="AG148" i="22"/>
  <c r="AD149" i="22"/>
  <c r="AE149" i="22" s="1"/>
  <c r="C208" i="23" l="1"/>
  <c r="D199" i="23"/>
  <c r="AG149" i="22"/>
  <c r="AD150" i="22"/>
  <c r="AE150" i="22" s="1"/>
  <c r="AF149" i="22"/>
  <c r="C209" i="23" l="1"/>
  <c r="D200" i="23"/>
  <c r="AD151" i="22"/>
  <c r="AE151" i="22" s="1"/>
  <c r="AF150" i="22"/>
  <c r="AG150" i="22"/>
  <c r="C210" i="23" l="1"/>
  <c r="D201" i="23"/>
  <c r="AD152" i="22"/>
  <c r="AE152" i="22" s="1"/>
  <c r="AF151" i="22"/>
  <c r="AG151" i="22"/>
  <c r="C211" i="23" l="1"/>
  <c r="D202" i="23"/>
  <c r="AF152" i="22"/>
  <c r="AD153" i="22"/>
  <c r="AE153" i="22" s="1"/>
  <c r="AG152" i="22"/>
  <c r="C212" i="23" l="1"/>
  <c r="D203" i="23"/>
  <c r="AG153" i="22"/>
  <c r="AD154" i="22"/>
  <c r="AE154" i="22" s="1"/>
  <c r="AF153" i="22"/>
  <c r="C213" i="23" l="1"/>
  <c r="D204" i="23"/>
  <c r="AD155" i="22"/>
  <c r="AE155" i="22" s="1"/>
  <c r="AG154" i="22"/>
  <c r="AF154" i="22"/>
  <c r="C214" i="23" l="1"/>
  <c r="D205" i="23"/>
  <c r="AG155" i="22"/>
  <c r="AF155" i="22"/>
  <c r="AD156" i="22"/>
  <c r="AE156" i="22" s="1"/>
  <c r="C215" i="23" l="1"/>
  <c r="D206" i="23"/>
  <c r="AF156" i="22"/>
  <c r="AD157" i="22"/>
  <c r="AE157" i="22" s="1"/>
  <c r="AG156" i="22"/>
  <c r="C216" i="23" l="1"/>
  <c r="D207" i="23"/>
  <c r="AG157" i="22"/>
  <c r="AF157" i="22"/>
  <c r="AD158" i="22"/>
  <c r="AE158" i="22" s="1"/>
  <c r="C217" i="23" l="1"/>
  <c r="D208" i="23"/>
  <c r="AD159" i="22"/>
  <c r="AE159" i="22" s="1"/>
  <c r="AF158" i="22"/>
  <c r="AG158" i="22"/>
  <c r="C218" i="23" l="1"/>
  <c r="D209" i="23"/>
  <c r="D210" i="23" s="1"/>
  <c r="AF159" i="22"/>
  <c r="AD160" i="22"/>
  <c r="AE160" i="22" s="1"/>
  <c r="AG159" i="22"/>
  <c r="C219" i="23" l="1"/>
  <c r="C220" i="23" s="1"/>
  <c r="D211" i="23"/>
  <c r="AF160" i="22"/>
  <c r="AD161" i="22"/>
  <c r="AE161" i="22" s="1"/>
  <c r="AG160" i="22"/>
  <c r="D212" i="23" l="1"/>
  <c r="D213" i="23" s="1"/>
  <c r="C221" i="23"/>
  <c r="AG161" i="22"/>
  <c r="AD162" i="22"/>
  <c r="AE162" i="22" s="1"/>
  <c r="AF161" i="22"/>
  <c r="D214" i="23" l="1"/>
  <c r="C222" i="23"/>
  <c r="C223" i="23" s="1"/>
  <c r="AD163" i="22"/>
  <c r="AE163" i="22" s="1"/>
  <c r="AG162" i="22"/>
  <c r="AF162" i="22"/>
  <c r="C224" i="23" l="1"/>
  <c r="D215" i="23"/>
  <c r="AF163" i="22"/>
  <c r="AD164" i="22"/>
  <c r="AE164" i="22" s="1"/>
  <c r="AG163" i="22"/>
  <c r="C225" i="23" l="1"/>
  <c r="D216" i="23"/>
  <c r="D217" i="23" s="1"/>
  <c r="AF164" i="22"/>
  <c r="AG164" i="22"/>
  <c r="AD165" i="22"/>
  <c r="AE165" i="22" s="1"/>
  <c r="D218" i="23" l="1"/>
  <c r="C226" i="23"/>
  <c r="C227" i="23" s="1"/>
  <c r="AG165" i="22"/>
  <c r="AF165" i="22"/>
  <c r="AD166" i="22"/>
  <c r="AE166" i="22" s="1"/>
  <c r="C228" i="23" l="1"/>
  <c r="D219" i="23"/>
  <c r="D220" i="23" s="1"/>
  <c r="AD167" i="22"/>
  <c r="AE167" i="22" s="1"/>
  <c r="AF166" i="22"/>
  <c r="AG166" i="22"/>
  <c r="C229" i="23" l="1"/>
  <c r="C230" i="23" s="1"/>
  <c r="D221" i="23"/>
  <c r="AD168" i="22"/>
  <c r="AE168" i="22" s="1"/>
  <c r="AF167" i="22"/>
  <c r="AG167" i="22"/>
  <c r="C231" i="23" l="1"/>
  <c r="D222" i="23"/>
  <c r="AF168" i="22"/>
  <c r="AD169" i="22"/>
  <c r="AE169" i="22" s="1"/>
  <c r="AG168" i="22"/>
  <c r="C232" i="23" l="1"/>
  <c r="D223" i="23"/>
  <c r="AG169" i="22"/>
  <c r="AD170" i="22"/>
  <c r="AE170" i="22" s="1"/>
  <c r="AF169" i="22"/>
  <c r="C233" i="23" l="1"/>
  <c r="D224" i="23"/>
  <c r="AD171" i="22"/>
  <c r="AE171" i="22" s="1"/>
  <c r="AF170" i="22"/>
  <c r="AG170" i="22"/>
  <c r="C234" i="23" l="1"/>
  <c r="D225" i="23"/>
  <c r="AG171" i="22"/>
  <c r="AD172" i="22"/>
  <c r="AE172" i="22" s="1"/>
  <c r="AF171" i="22"/>
  <c r="C235" i="23" l="1"/>
  <c r="D226" i="23"/>
  <c r="AF172" i="22"/>
  <c r="AG172" i="22"/>
  <c r="AD173" i="22"/>
  <c r="AE173" i="22" s="1"/>
  <c r="C236" i="23" l="1"/>
  <c r="D227" i="23"/>
  <c r="AG173" i="22"/>
  <c r="AF173" i="22"/>
  <c r="AD174" i="22"/>
  <c r="AE174" i="22" s="1"/>
  <c r="C237" i="23" l="1"/>
  <c r="D228" i="23"/>
  <c r="AD175" i="22"/>
  <c r="AE175" i="22" s="1"/>
  <c r="AF174" i="22"/>
  <c r="AG174" i="22"/>
  <c r="C238" i="23" l="1"/>
  <c r="D229" i="23"/>
  <c r="AF175" i="22"/>
  <c r="AD176" i="22"/>
  <c r="AE176" i="22" s="1"/>
  <c r="AG175" i="22"/>
  <c r="C239" i="23" l="1"/>
  <c r="D230" i="23"/>
  <c r="AF176" i="22"/>
  <c r="AD177" i="22"/>
  <c r="AE177" i="22" s="1"/>
  <c r="AG176" i="22"/>
  <c r="C240" i="23" l="1"/>
  <c r="D231" i="23"/>
  <c r="AG177" i="22"/>
  <c r="AF177" i="22"/>
  <c r="AD178" i="22"/>
  <c r="AE178" i="22" s="1"/>
  <c r="C241" i="23" l="1"/>
  <c r="D232" i="23"/>
  <c r="AD179" i="22"/>
  <c r="AE179" i="22" s="1"/>
  <c r="AG178" i="22"/>
  <c r="AF178" i="22"/>
  <c r="D233" i="23" l="1"/>
  <c r="C242" i="23"/>
  <c r="AF179" i="22"/>
  <c r="AG179" i="22"/>
  <c r="AD180" i="22"/>
  <c r="AE180" i="22" s="1"/>
  <c r="C243" i="23" l="1"/>
  <c r="D234" i="23"/>
  <c r="AF180" i="22"/>
  <c r="AG180" i="22"/>
  <c r="AD181" i="22"/>
  <c r="AE181" i="22" s="1"/>
  <c r="C244" i="23" l="1"/>
  <c r="D235" i="23"/>
  <c r="AG181" i="22"/>
  <c r="AF181" i="22"/>
  <c r="AD182" i="22"/>
  <c r="AE182" i="22" s="1"/>
  <c r="C245" i="23" l="1"/>
  <c r="D236" i="23"/>
  <c r="AD183" i="22"/>
  <c r="AE183" i="22" s="1"/>
  <c r="AF182" i="22"/>
  <c r="AG182" i="22"/>
  <c r="C246" i="23" l="1"/>
  <c r="D237" i="23"/>
  <c r="AD184" i="22"/>
  <c r="AE184" i="22" s="1"/>
  <c r="AG183" i="22"/>
  <c r="AF183" i="22"/>
  <c r="C247" i="23" l="1"/>
  <c r="D238" i="23"/>
  <c r="AF184" i="22"/>
  <c r="AG184" i="22"/>
  <c r="AD185" i="22"/>
  <c r="AE185" i="22" s="1"/>
  <c r="C248" i="23" l="1"/>
  <c r="D239" i="23"/>
  <c r="D240" i="23" s="1"/>
  <c r="AG185" i="22"/>
  <c r="AD186" i="22"/>
  <c r="AE186" i="22" s="1"/>
  <c r="AF185" i="22"/>
  <c r="C249" i="23" l="1"/>
  <c r="C250" i="23" s="1"/>
  <c r="D241" i="23"/>
  <c r="AD187" i="22"/>
  <c r="AE187" i="22" s="1"/>
  <c r="AF186" i="22"/>
  <c r="AG186" i="22"/>
  <c r="C251" i="23" l="1"/>
  <c r="D242" i="23"/>
  <c r="AG187" i="22"/>
  <c r="AD188" i="22"/>
  <c r="AE188" i="22" s="1"/>
  <c r="AF187" i="22"/>
  <c r="C252" i="23" l="1"/>
  <c r="D243" i="23"/>
  <c r="AF188" i="22"/>
  <c r="AG188" i="22"/>
  <c r="AD189" i="22"/>
  <c r="AE189" i="22" s="1"/>
  <c r="D244" i="23" l="1"/>
  <c r="C253" i="23"/>
  <c r="AG189" i="22"/>
  <c r="AF189" i="22"/>
  <c r="AD190" i="22"/>
  <c r="AE190" i="22" s="1"/>
  <c r="C254" i="23" l="1"/>
  <c r="D245" i="23"/>
  <c r="AD191" i="22"/>
  <c r="AE191" i="22" s="1"/>
  <c r="AG190" i="22"/>
  <c r="AF190" i="22"/>
  <c r="C255" i="23" l="1"/>
  <c r="D246" i="23"/>
  <c r="AF191" i="22"/>
  <c r="AG191" i="22"/>
  <c r="AD192" i="22"/>
  <c r="AE192" i="22" s="1"/>
  <c r="C256" i="23" l="1"/>
  <c r="D247" i="23"/>
  <c r="AF192" i="22"/>
  <c r="AD193" i="22"/>
  <c r="AE193" i="22" s="1"/>
  <c r="AG192" i="22"/>
  <c r="C257" i="23" l="1"/>
  <c r="D248" i="23"/>
  <c r="AG193" i="22"/>
  <c r="AF193" i="22"/>
  <c r="AD194" i="22"/>
  <c r="AE194" i="22" s="1"/>
  <c r="C258" i="23" l="1"/>
  <c r="D249" i="23"/>
  <c r="AD195" i="22"/>
  <c r="AE195" i="22" s="1"/>
  <c r="AG194" i="22"/>
  <c r="AF194" i="22"/>
  <c r="C259" i="23" l="1"/>
  <c r="D250" i="23"/>
  <c r="AG195" i="22"/>
  <c r="AD196" i="22"/>
  <c r="AE196" i="22" s="1"/>
  <c r="AF195" i="22"/>
  <c r="C260" i="23" l="1"/>
  <c r="D251" i="23"/>
  <c r="AF196" i="22"/>
  <c r="AG196" i="22"/>
  <c r="AD197" i="22"/>
  <c r="AE197" i="22" s="1"/>
  <c r="C261" i="23" l="1"/>
  <c r="D252" i="23"/>
  <c r="AG197" i="22"/>
  <c r="AD198" i="22"/>
  <c r="AE198" i="22" s="1"/>
  <c r="AF197" i="22"/>
  <c r="C262" i="23" l="1"/>
  <c r="D253" i="23"/>
  <c r="AD199" i="22"/>
  <c r="AE199" i="22" s="1"/>
  <c r="AF198" i="22"/>
  <c r="AG198" i="22"/>
  <c r="C263" i="23" l="1"/>
  <c r="D254" i="23"/>
  <c r="AD200" i="22"/>
  <c r="AE200" i="22" s="1"/>
  <c r="AG199" i="22"/>
  <c r="AF199" i="22"/>
  <c r="C264" i="23" l="1"/>
  <c r="D255" i="23"/>
  <c r="AF200" i="22"/>
  <c r="AG200" i="22"/>
  <c r="AD201" i="22"/>
  <c r="AE201" i="22" s="1"/>
  <c r="C265" i="23" l="1"/>
  <c r="D256" i="23"/>
  <c r="AG201" i="22"/>
  <c r="AD202" i="22"/>
  <c r="AE202" i="22" s="1"/>
  <c r="AF201" i="22"/>
  <c r="C266" i="23" l="1"/>
  <c r="D257" i="23"/>
  <c r="AD203" i="22"/>
  <c r="AE203" i="22" s="1"/>
  <c r="AG202" i="22"/>
  <c r="AF202" i="22"/>
  <c r="C267" i="23" l="1"/>
  <c r="D258" i="23"/>
  <c r="AG203" i="22"/>
  <c r="AF203" i="22"/>
  <c r="AD204" i="22"/>
  <c r="AE204" i="22" s="1"/>
  <c r="C268" i="23" l="1"/>
  <c r="D259" i="23"/>
  <c r="AF204" i="22"/>
  <c r="AD205" i="22"/>
  <c r="AE205" i="22" s="1"/>
  <c r="AG204" i="22"/>
  <c r="C269" i="23" l="1"/>
  <c r="D260" i="23"/>
  <c r="AG205" i="22"/>
  <c r="AF205" i="22"/>
  <c r="AD206" i="22"/>
  <c r="AE206" i="22" s="1"/>
  <c r="C270" i="23" l="1"/>
  <c r="D261" i="23"/>
  <c r="AG206" i="22"/>
  <c r="AD207" i="22"/>
  <c r="AE207" i="22" s="1"/>
  <c r="AF206" i="22"/>
  <c r="C271" i="23" l="1"/>
  <c r="D262" i="23"/>
  <c r="AG207" i="22"/>
  <c r="AF207" i="22"/>
  <c r="AD208" i="22"/>
  <c r="AE208" i="22" s="1"/>
  <c r="C272" i="23" l="1"/>
  <c r="D263" i="23"/>
  <c r="AG208" i="22"/>
  <c r="AD209" i="22"/>
  <c r="AE209" i="22" s="1"/>
  <c r="AF208" i="22"/>
  <c r="C273" i="23" l="1"/>
  <c r="D264" i="23"/>
  <c r="AG209" i="22"/>
  <c r="AF209" i="22"/>
  <c r="AD210" i="22"/>
  <c r="AE210" i="22" s="1"/>
  <c r="C274" i="23" l="1"/>
  <c r="D265" i="23"/>
  <c r="AG210" i="22"/>
  <c r="AD211" i="22"/>
  <c r="AE211" i="22" s="1"/>
  <c r="AF210" i="22"/>
  <c r="C275" i="23" l="1"/>
  <c r="D266" i="23"/>
  <c r="AG211" i="22"/>
  <c r="AD212" i="22"/>
  <c r="AE212" i="22" s="1"/>
  <c r="AF211" i="22"/>
  <c r="C276" i="23" l="1"/>
  <c r="D267" i="23"/>
  <c r="AG212" i="22"/>
  <c r="AF212" i="22"/>
  <c r="AD213" i="22"/>
  <c r="AE213" i="22" s="1"/>
  <c r="C277" i="23" l="1"/>
  <c r="D268" i="23"/>
  <c r="AG213" i="22"/>
  <c r="AF213" i="22"/>
  <c r="AD214" i="22"/>
  <c r="AE214" i="22" s="1"/>
  <c r="C278" i="23" l="1"/>
  <c r="D269" i="23"/>
  <c r="AG214" i="22"/>
  <c r="AD215" i="22"/>
  <c r="AE215" i="22" s="1"/>
  <c r="AF214" i="22"/>
  <c r="C279" i="23" l="1"/>
  <c r="D270" i="23"/>
  <c r="AG215" i="22"/>
  <c r="AD216" i="22"/>
  <c r="AE216" i="22" s="1"/>
  <c r="AF215" i="22"/>
  <c r="C280" i="23" l="1"/>
  <c r="D271" i="23"/>
  <c r="AG216" i="22"/>
  <c r="AF216" i="22"/>
  <c r="AD217" i="22"/>
  <c r="AE217" i="22" s="1"/>
  <c r="C281" i="23" l="1"/>
  <c r="D272" i="23"/>
  <c r="AG217" i="22"/>
  <c r="AF217" i="22"/>
  <c r="AD218" i="22"/>
  <c r="AE218" i="22" s="1"/>
  <c r="C282" i="23" l="1"/>
  <c r="D273" i="23"/>
  <c r="AG218" i="22"/>
  <c r="AD219" i="22"/>
  <c r="AE219" i="22" s="1"/>
  <c r="AF218" i="22"/>
  <c r="C283" i="23" l="1"/>
  <c r="D274" i="23"/>
  <c r="AG219" i="22"/>
  <c r="AF219" i="22"/>
  <c r="AD220" i="22"/>
  <c r="AE220" i="22" s="1"/>
  <c r="C284" i="23" l="1"/>
  <c r="D275" i="23"/>
  <c r="AG220" i="22"/>
  <c r="AD221" i="22"/>
  <c r="AE221" i="22" s="1"/>
  <c r="AF220" i="22"/>
  <c r="C285" i="23" l="1"/>
  <c r="D276" i="23"/>
  <c r="AG221" i="22"/>
  <c r="AF221" i="22"/>
  <c r="AD222" i="22"/>
  <c r="AE222" i="22" s="1"/>
  <c r="C286" i="23" l="1"/>
  <c r="D277" i="23"/>
  <c r="AG222" i="22"/>
  <c r="AD223" i="22"/>
  <c r="AE223" i="22" s="1"/>
  <c r="AF222" i="22"/>
  <c r="C287" i="23" l="1"/>
  <c r="D278" i="23"/>
  <c r="AG223" i="22"/>
  <c r="AF223" i="22"/>
  <c r="AD224" i="22"/>
  <c r="AE224" i="22" s="1"/>
  <c r="C288" i="23" l="1"/>
  <c r="D279" i="23"/>
  <c r="AG224" i="22"/>
  <c r="AD225" i="22"/>
  <c r="AE225" i="22" s="1"/>
  <c r="AF224" i="22"/>
  <c r="C289" i="23" l="1"/>
  <c r="D280" i="23"/>
  <c r="AG225" i="22"/>
  <c r="AF225" i="22"/>
  <c r="AD226" i="22"/>
  <c r="AE226" i="22" s="1"/>
  <c r="C290" i="23" l="1"/>
  <c r="D281" i="23"/>
  <c r="AG226" i="22"/>
  <c r="AD227" i="22"/>
  <c r="AE227" i="22" s="1"/>
  <c r="AF226" i="22"/>
  <c r="C291" i="23" l="1"/>
  <c r="D282" i="23"/>
  <c r="AG227" i="22"/>
  <c r="AD228" i="22"/>
  <c r="AE228" i="22" s="1"/>
  <c r="AF227" i="22"/>
  <c r="C292" i="23" l="1"/>
  <c r="D283" i="23"/>
  <c r="AG228" i="22"/>
  <c r="AF228" i="22"/>
  <c r="AD229" i="22"/>
  <c r="AE229" i="22" s="1"/>
  <c r="C293" i="23" l="1"/>
  <c r="D284" i="23"/>
  <c r="AG229" i="22"/>
  <c r="AF229" i="22"/>
  <c r="AD230" i="22"/>
  <c r="AE230" i="22" s="1"/>
  <c r="C294" i="23" l="1"/>
  <c r="D285" i="23"/>
  <c r="AG230" i="22"/>
  <c r="AD231" i="22"/>
  <c r="AE231" i="22" s="1"/>
  <c r="AF230" i="22"/>
  <c r="C295" i="23" l="1"/>
  <c r="D286" i="23"/>
  <c r="AG231" i="22"/>
  <c r="AD232" i="22"/>
  <c r="AE232" i="22" s="1"/>
  <c r="AF231" i="22"/>
  <c r="C296" i="23" l="1"/>
  <c r="D287" i="23"/>
  <c r="AG232" i="22"/>
  <c r="AF232" i="22"/>
  <c r="AD233" i="22"/>
  <c r="AE233" i="22" s="1"/>
  <c r="C297" i="23" l="1"/>
  <c r="D288" i="23"/>
  <c r="AG233" i="22"/>
  <c r="AF233" i="22"/>
  <c r="AD234" i="22"/>
  <c r="AE234" i="22" s="1"/>
  <c r="C298" i="23" l="1"/>
  <c r="D289" i="23"/>
  <c r="AG234" i="22"/>
  <c r="AD235" i="22"/>
  <c r="AE235" i="22" s="1"/>
  <c r="AF234" i="22"/>
  <c r="C299" i="23" l="1"/>
  <c r="D290" i="23"/>
  <c r="AG235" i="22"/>
  <c r="AF235" i="22"/>
  <c r="AD236" i="22"/>
  <c r="AE236" i="22" s="1"/>
  <c r="C300" i="23" l="1"/>
  <c r="D291" i="23"/>
  <c r="AG236" i="22"/>
  <c r="AF236" i="22"/>
  <c r="AD237" i="22"/>
  <c r="AE237" i="22" s="1"/>
  <c r="C301" i="23" l="1"/>
  <c r="D292" i="23"/>
  <c r="AG237" i="22"/>
  <c r="AF237" i="22"/>
  <c r="AD238" i="22"/>
  <c r="AE238" i="22" s="1"/>
  <c r="C302" i="23" l="1"/>
  <c r="D293" i="23"/>
  <c r="AG238" i="22"/>
  <c r="AD239" i="22"/>
  <c r="AE239" i="22" s="1"/>
  <c r="AF238" i="22"/>
  <c r="C303" i="23" l="1"/>
  <c r="D294" i="23"/>
  <c r="AG239" i="22"/>
  <c r="AF239" i="22"/>
  <c r="AD240" i="22"/>
  <c r="AE240" i="22" s="1"/>
  <c r="C304" i="23" l="1"/>
  <c r="D295" i="23"/>
  <c r="AG240" i="22"/>
  <c r="AD241" i="22"/>
  <c r="AE241" i="22" s="1"/>
  <c r="AF240" i="22"/>
  <c r="D296" i="23" l="1"/>
  <c r="C305" i="23"/>
  <c r="AG241" i="22"/>
  <c r="AF241" i="22"/>
  <c r="AD242" i="22"/>
  <c r="AE242" i="22" s="1"/>
  <c r="C306" i="23" l="1"/>
  <c r="D297" i="23"/>
  <c r="AG242" i="22"/>
  <c r="AD243" i="22"/>
  <c r="AE243" i="22" s="1"/>
  <c r="AF242" i="22"/>
  <c r="C307" i="23" l="1"/>
  <c r="D298" i="23"/>
  <c r="AG243" i="22"/>
  <c r="AF243" i="22"/>
  <c r="AD244" i="22"/>
  <c r="AE244" i="22" s="1"/>
  <c r="C308" i="23" l="1"/>
  <c r="D299" i="23"/>
  <c r="AG244" i="22"/>
  <c r="AF244" i="22"/>
  <c r="AD245" i="22"/>
  <c r="AE245" i="22" s="1"/>
  <c r="C309" i="23" l="1"/>
  <c r="D300" i="23"/>
  <c r="AG245" i="22"/>
  <c r="AF245" i="22"/>
  <c r="AD246" i="22"/>
  <c r="AE246" i="22" s="1"/>
  <c r="C310" i="23" l="1"/>
  <c r="D301" i="23"/>
  <c r="AG246" i="22"/>
  <c r="AD247" i="22"/>
  <c r="AE247" i="22" s="1"/>
  <c r="AF246" i="22"/>
  <c r="C311" i="23" l="1"/>
  <c r="D302" i="23"/>
  <c r="AG247" i="22"/>
  <c r="AD248" i="22"/>
  <c r="AE248" i="22" s="1"/>
  <c r="AF247" i="22"/>
  <c r="C312" i="23" l="1"/>
  <c r="D303" i="23"/>
  <c r="AG248" i="22"/>
  <c r="AF248" i="22"/>
  <c r="AD249" i="22"/>
  <c r="AE249" i="22" s="1"/>
  <c r="C313" i="23" l="1"/>
  <c r="D304" i="23"/>
  <c r="AG249" i="22"/>
  <c r="AF249" i="22"/>
  <c r="AD250" i="22"/>
  <c r="AE250" i="22" s="1"/>
  <c r="C314" i="23" l="1"/>
  <c r="D305" i="23"/>
  <c r="AG250" i="22"/>
  <c r="AD251" i="22"/>
  <c r="AE251" i="22" s="1"/>
  <c r="AF250" i="22"/>
  <c r="C315" i="23" l="1"/>
  <c r="D306" i="23"/>
  <c r="AG251" i="22"/>
  <c r="AF251" i="22"/>
  <c r="AD252" i="22"/>
  <c r="AE252" i="22" s="1"/>
  <c r="C316" i="23" l="1"/>
  <c r="D307" i="23"/>
  <c r="AG252" i="22"/>
  <c r="AD253" i="22"/>
  <c r="AE253" i="22" s="1"/>
  <c r="AF252" i="22"/>
  <c r="C317" i="23" l="1"/>
  <c r="D308" i="23"/>
  <c r="AG253" i="22"/>
  <c r="AF253" i="22"/>
  <c r="AD254" i="22"/>
  <c r="AE254" i="22" s="1"/>
  <c r="C318" i="23" l="1"/>
  <c r="D309" i="23"/>
  <c r="AG254" i="22"/>
  <c r="AD255" i="22"/>
  <c r="AE255" i="22" s="1"/>
  <c r="AF254" i="22"/>
  <c r="C319" i="23" l="1"/>
  <c r="D310" i="23"/>
  <c r="AG255" i="22"/>
  <c r="AF255" i="22"/>
  <c r="AD256" i="22"/>
  <c r="AE256" i="22" s="1"/>
  <c r="C320" i="23" l="1"/>
  <c r="D311" i="23"/>
  <c r="AG256" i="22"/>
  <c r="AD257" i="22"/>
  <c r="AE257" i="22" s="1"/>
  <c r="AF256" i="22"/>
  <c r="C321" i="23" l="1"/>
  <c r="D312" i="23"/>
  <c r="AG257" i="22"/>
  <c r="AF257" i="22"/>
  <c r="AD258" i="22"/>
  <c r="AE258" i="22" s="1"/>
  <c r="C322" i="23" l="1"/>
  <c r="D313" i="23"/>
  <c r="AG258" i="22"/>
  <c r="AD259" i="22"/>
  <c r="AE259" i="22" s="1"/>
  <c r="AF258" i="22"/>
  <c r="C323" i="23" l="1"/>
  <c r="D314" i="23"/>
  <c r="AG259" i="22"/>
  <c r="AD260" i="22"/>
  <c r="AE260" i="22" s="1"/>
  <c r="AF259" i="22"/>
  <c r="C324" i="23" l="1"/>
  <c r="D315" i="23"/>
  <c r="AG260" i="22"/>
  <c r="AF260" i="22"/>
  <c r="AD261" i="22"/>
  <c r="AE261" i="22" s="1"/>
  <c r="C325" i="23" l="1"/>
  <c r="D316" i="23"/>
  <c r="AG261" i="22"/>
  <c r="AF261" i="22"/>
  <c r="AD262" i="22"/>
  <c r="AE262" i="22" s="1"/>
  <c r="C326" i="23" l="1"/>
  <c r="D317" i="23"/>
  <c r="AG262" i="22"/>
  <c r="AD263" i="22"/>
  <c r="AE263" i="22" s="1"/>
  <c r="AF262" i="22"/>
  <c r="C327" i="23" l="1"/>
  <c r="D318" i="23"/>
  <c r="AG263" i="22"/>
  <c r="AD264" i="22"/>
  <c r="AE264" i="22" s="1"/>
  <c r="AF263" i="22"/>
  <c r="C328" i="23" l="1"/>
  <c r="D319" i="23"/>
  <c r="AG264" i="22"/>
  <c r="AF264" i="22"/>
  <c r="AD265" i="22"/>
  <c r="AE265" i="22" s="1"/>
  <c r="C329" i="23" l="1"/>
  <c r="D320" i="23"/>
  <c r="AG265" i="22"/>
  <c r="AF265" i="22"/>
  <c r="AD266" i="22"/>
  <c r="AE266" i="22" s="1"/>
  <c r="C330" i="23" l="1"/>
  <c r="D321" i="23"/>
  <c r="AG266" i="22"/>
  <c r="AD267" i="22"/>
  <c r="AE267" i="22" s="1"/>
  <c r="AF266" i="22"/>
  <c r="C331" i="23" l="1"/>
  <c r="D322" i="23"/>
  <c r="AG267" i="22"/>
  <c r="AF267" i="22"/>
  <c r="AD268" i="22"/>
  <c r="AE268" i="22" s="1"/>
  <c r="C332" i="23" l="1"/>
  <c r="D323" i="23"/>
  <c r="AG268" i="22"/>
  <c r="AD269" i="22"/>
  <c r="AE269" i="22" s="1"/>
  <c r="AF268" i="22"/>
  <c r="C333" i="23" l="1"/>
  <c r="D324" i="23"/>
  <c r="AG269" i="22"/>
  <c r="AF269" i="22"/>
  <c r="AD270" i="22"/>
  <c r="AE270" i="22" s="1"/>
  <c r="C334" i="23" l="1"/>
  <c r="D325" i="23"/>
  <c r="AG270" i="22"/>
  <c r="AD271" i="22"/>
  <c r="AE271" i="22" s="1"/>
  <c r="AF270" i="22"/>
  <c r="C335" i="23" l="1"/>
  <c r="D326" i="23"/>
  <c r="AG271" i="22"/>
  <c r="AF271" i="22"/>
  <c r="AD272" i="22"/>
  <c r="AE272" i="22" s="1"/>
  <c r="C336" i="23" l="1"/>
  <c r="D327" i="23"/>
  <c r="AG272" i="22"/>
  <c r="AD273" i="22"/>
  <c r="AE273" i="22" s="1"/>
  <c r="AF272" i="22"/>
  <c r="C337" i="23" l="1"/>
  <c r="D328" i="23"/>
  <c r="AG273" i="22"/>
  <c r="AF273" i="22"/>
  <c r="AD274" i="22"/>
  <c r="AE274" i="22" s="1"/>
  <c r="C338" i="23" l="1"/>
  <c r="D329" i="23"/>
  <c r="AG274" i="22"/>
  <c r="AD275" i="22"/>
  <c r="AE275" i="22" s="1"/>
  <c r="AF274" i="22"/>
  <c r="C339" i="23" l="1"/>
  <c r="D330" i="23"/>
  <c r="AG275" i="22"/>
  <c r="AD276" i="22"/>
  <c r="AE276" i="22" s="1"/>
  <c r="AF275" i="22"/>
  <c r="C340" i="23" l="1"/>
  <c r="D331" i="23"/>
  <c r="AG276" i="22"/>
  <c r="AF276" i="22"/>
  <c r="AD277" i="22"/>
  <c r="AE277" i="22" s="1"/>
  <c r="C341" i="23" l="1"/>
  <c r="D332" i="23"/>
  <c r="AG277" i="22"/>
  <c r="AF277" i="22"/>
  <c r="AD278" i="22"/>
  <c r="AE278" i="22" s="1"/>
  <c r="C342" i="23" l="1"/>
  <c r="D333" i="23"/>
  <c r="AG278" i="22"/>
  <c r="AD279" i="22"/>
  <c r="AE279" i="22" s="1"/>
  <c r="AF278" i="22"/>
  <c r="C343" i="23" l="1"/>
  <c r="D334" i="23"/>
  <c r="AG279" i="22"/>
  <c r="AD280" i="22"/>
  <c r="AE280" i="22" s="1"/>
  <c r="AF279" i="22"/>
  <c r="C344" i="23" l="1"/>
  <c r="D335" i="23"/>
  <c r="AG280" i="22"/>
  <c r="AF280" i="22"/>
  <c r="AD281" i="22"/>
  <c r="AE281" i="22" s="1"/>
  <c r="C345" i="23" l="1"/>
  <c r="D336" i="23"/>
  <c r="AG281" i="22"/>
  <c r="AF281" i="22"/>
  <c r="AD282" i="22"/>
  <c r="AE282" i="22" s="1"/>
  <c r="C346" i="23" l="1"/>
  <c r="D337" i="23"/>
  <c r="AG282" i="22"/>
  <c r="AD283" i="22"/>
  <c r="AE283" i="22" s="1"/>
  <c r="AF282" i="22"/>
  <c r="C347" i="23" l="1"/>
  <c r="D338" i="23"/>
  <c r="AG283" i="22"/>
  <c r="AF283" i="22"/>
  <c r="AD284" i="22"/>
  <c r="AE284" i="22" s="1"/>
  <c r="C348" i="23" l="1"/>
  <c r="D339" i="23"/>
  <c r="AG284" i="22"/>
  <c r="AD285" i="22"/>
  <c r="AE285" i="22" s="1"/>
  <c r="AF284" i="22"/>
  <c r="C349" i="23" l="1"/>
  <c r="D340" i="23"/>
  <c r="AG285" i="22"/>
  <c r="AF285" i="22"/>
  <c r="AD286" i="22"/>
  <c r="AE286" i="22" s="1"/>
  <c r="C350" i="23" l="1"/>
  <c r="D341" i="23"/>
  <c r="AG286" i="22"/>
  <c r="AD287" i="22"/>
  <c r="AE287" i="22" s="1"/>
  <c r="AF286" i="22"/>
  <c r="C351" i="23" l="1"/>
  <c r="D342" i="23"/>
  <c r="AG287" i="22"/>
  <c r="AF287" i="22"/>
  <c r="AD288" i="22"/>
  <c r="AE288" i="22" s="1"/>
  <c r="C352" i="23" l="1"/>
  <c r="D343" i="23"/>
  <c r="AG288" i="22"/>
  <c r="AD289" i="22"/>
  <c r="AE289" i="22" s="1"/>
  <c r="AF288" i="22"/>
  <c r="C353" i="23" l="1"/>
  <c r="D344" i="23"/>
  <c r="AG289" i="22"/>
  <c r="AF289" i="22"/>
  <c r="AD290" i="22"/>
  <c r="AE290" i="22" s="1"/>
  <c r="C354" i="23" l="1"/>
  <c r="D345" i="23"/>
  <c r="AG290" i="22"/>
  <c r="AD291" i="22"/>
  <c r="AE291" i="22" s="1"/>
  <c r="AF290" i="22"/>
  <c r="C355" i="23" l="1"/>
  <c r="D346" i="23"/>
  <c r="AG291" i="22"/>
  <c r="AD292" i="22"/>
  <c r="AE292" i="22" s="1"/>
  <c r="AF291" i="22"/>
  <c r="C356" i="23" l="1"/>
  <c r="D347" i="23"/>
  <c r="AG292" i="22"/>
  <c r="AF292" i="22"/>
  <c r="AD293" i="22"/>
  <c r="AE293" i="22" s="1"/>
  <c r="C357" i="23" l="1"/>
  <c r="D348" i="23"/>
  <c r="AG293" i="22"/>
  <c r="AF293" i="22"/>
  <c r="AD294" i="22"/>
  <c r="AE294" i="22" s="1"/>
  <c r="C358" i="23" l="1"/>
  <c r="D349" i="23"/>
  <c r="AG294" i="22"/>
  <c r="AD295" i="22"/>
  <c r="AE295" i="22" s="1"/>
  <c r="AF294" i="22"/>
  <c r="C359" i="23" l="1"/>
  <c r="D350" i="23"/>
  <c r="AG295" i="22"/>
  <c r="AD296" i="22"/>
  <c r="AE296" i="22" s="1"/>
  <c r="AF295" i="22"/>
  <c r="C360" i="23" l="1"/>
  <c r="D351" i="23"/>
  <c r="AG296" i="22"/>
  <c r="AF296" i="22"/>
  <c r="AD297" i="22"/>
  <c r="AE297" i="22" s="1"/>
  <c r="C361" i="23" l="1"/>
  <c r="D352" i="23"/>
  <c r="AG297" i="22"/>
  <c r="AF297" i="22"/>
  <c r="AD298" i="22"/>
  <c r="AE298" i="22" s="1"/>
  <c r="C362" i="23" l="1"/>
  <c r="D353" i="23"/>
  <c r="AG298" i="22"/>
  <c r="AD299" i="22"/>
  <c r="AE299" i="22" s="1"/>
  <c r="AF298" i="22"/>
  <c r="C363" i="23" l="1"/>
  <c r="D354" i="23"/>
  <c r="AG299" i="22"/>
  <c r="AF299" i="22"/>
  <c r="AD300" i="22"/>
  <c r="AE300" i="22" s="1"/>
  <c r="C364" i="23" l="1"/>
  <c r="D355" i="23"/>
  <c r="AG300" i="22"/>
  <c r="AF300" i="22"/>
  <c r="AD301" i="22"/>
  <c r="AE301" i="22" s="1"/>
  <c r="C365" i="23" l="1"/>
  <c r="D356" i="23"/>
  <c r="AG301" i="22"/>
  <c r="AF301" i="22"/>
  <c r="AD302" i="22"/>
  <c r="AE302" i="22" s="1"/>
  <c r="C366" i="23" l="1"/>
  <c r="D357" i="23"/>
  <c r="AG302" i="22"/>
  <c r="AD303" i="22"/>
  <c r="AE303" i="22" s="1"/>
  <c r="AF302" i="22"/>
  <c r="C367" i="23" l="1"/>
  <c r="D358" i="23"/>
  <c r="AG303" i="22"/>
  <c r="AF303" i="22"/>
  <c r="AD304" i="22"/>
  <c r="AE304" i="22" s="1"/>
  <c r="C368" i="23" l="1"/>
  <c r="D359" i="23"/>
  <c r="AG304" i="22"/>
  <c r="AD305" i="22"/>
  <c r="AE305" i="22" s="1"/>
  <c r="AF304" i="22"/>
  <c r="C369" i="23" l="1"/>
  <c r="D360" i="23"/>
  <c r="AG305" i="22"/>
  <c r="AF305" i="22"/>
  <c r="AD306" i="22"/>
  <c r="AE306" i="22" s="1"/>
  <c r="C370" i="23" l="1"/>
  <c r="D361" i="23"/>
  <c r="AG306" i="22"/>
  <c r="AD307" i="22"/>
  <c r="AE307" i="22" s="1"/>
  <c r="AF306" i="22"/>
  <c r="C371" i="23" l="1"/>
  <c r="D362" i="23"/>
  <c r="AG307" i="22"/>
  <c r="AF307" i="22"/>
  <c r="AD308" i="22"/>
  <c r="AE308" i="22" s="1"/>
  <c r="C372" i="23" l="1"/>
  <c r="D363" i="23"/>
  <c r="AG308" i="22"/>
  <c r="AF308" i="22"/>
  <c r="AD309" i="22"/>
  <c r="AE309" i="22" s="1"/>
  <c r="C373" i="23" l="1"/>
  <c r="D364" i="23"/>
  <c r="AG309" i="22"/>
  <c r="AF309" i="22"/>
  <c r="AD310" i="22"/>
  <c r="AE310" i="22" s="1"/>
  <c r="C374" i="23" l="1"/>
  <c r="D365" i="23"/>
  <c r="AG310" i="22"/>
  <c r="AD311" i="22"/>
  <c r="AE311" i="22" s="1"/>
  <c r="AF310" i="22"/>
  <c r="C375" i="23" l="1"/>
  <c r="D366" i="23"/>
  <c r="AG311" i="22"/>
  <c r="AD312" i="22"/>
  <c r="AE312" i="22" s="1"/>
  <c r="AF311" i="22"/>
  <c r="D367" i="23" l="1"/>
  <c r="AG312" i="22"/>
  <c r="AF312" i="22"/>
  <c r="AD313" i="22"/>
  <c r="AE313" i="22" s="1"/>
  <c r="D368" i="23" l="1"/>
  <c r="D369" i="23" s="1"/>
  <c r="D370" i="23" s="1"/>
  <c r="D371" i="23" s="1"/>
  <c r="AG313" i="22"/>
  <c r="AF313" i="22"/>
  <c r="AD314" i="22"/>
  <c r="AE314" i="22" s="1"/>
  <c r="D372" i="23" l="1"/>
  <c r="D373" i="23" s="1"/>
  <c r="AG314" i="22"/>
  <c r="AD315" i="22"/>
  <c r="AE315" i="22" s="1"/>
  <c r="AF314" i="22"/>
  <c r="D374" i="23" l="1"/>
  <c r="D375" i="23" s="1"/>
  <c r="M10" i="23" s="1"/>
  <c r="AG315" i="22"/>
  <c r="AF315" i="22"/>
  <c r="AD316" i="22"/>
  <c r="AE316" i="22" s="1"/>
  <c r="AG316" i="22" l="1"/>
  <c r="AD317" i="22"/>
  <c r="AE317" i="22" s="1"/>
  <c r="AF316" i="22"/>
  <c r="AG317" i="22" l="1"/>
  <c r="AF317" i="22"/>
  <c r="AD318" i="22"/>
  <c r="AE318" i="22" s="1"/>
  <c r="AG318" i="22" l="1"/>
  <c r="AD319" i="22"/>
  <c r="AE319" i="22" s="1"/>
  <c r="AF318" i="22"/>
  <c r="AG319" i="22" l="1"/>
  <c r="AF319" i="22"/>
  <c r="AD320" i="22"/>
  <c r="AE320" i="22" s="1"/>
  <c r="AG320" i="22" l="1"/>
  <c r="AD321" i="22"/>
  <c r="AE321" i="22" s="1"/>
  <c r="AF320" i="22"/>
  <c r="AG321" i="22" l="1"/>
  <c r="AF321" i="22"/>
  <c r="AD322" i="22"/>
  <c r="AE322" i="22" s="1"/>
  <c r="AG322" i="22" l="1"/>
  <c r="AD323" i="22"/>
  <c r="AE323" i="22" s="1"/>
  <c r="AF322" i="22"/>
  <c r="AG323" i="22" l="1"/>
  <c r="AD324" i="22"/>
  <c r="AE324" i="22" s="1"/>
  <c r="AF323" i="22"/>
  <c r="AG324" i="22" l="1"/>
  <c r="AF324" i="22"/>
  <c r="AD325" i="22"/>
  <c r="AE325" i="22" s="1"/>
  <c r="AG325" i="22" l="1"/>
  <c r="AF325" i="22"/>
  <c r="AD326" i="22"/>
  <c r="AE326" i="22" s="1"/>
  <c r="AG326" i="22" l="1"/>
  <c r="AD327" i="22"/>
  <c r="AE327" i="22" s="1"/>
  <c r="AF326" i="22"/>
  <c r="AG327" i="22" l="1"/>
  <c r="AD328" i="22"/>
  <c r="AE328" i="22" s="1"/>
  <c r="AF327" i="22"/>
  <c r="AG328" i="22" l="1"/>
  <c r="AF328" i="22"/>
  <c r="AD329" i="22"/>
  <c r="AE329" i="22" s="1"/>
  <c r="AG329" i="22" l="1"/>
  <c r="AF329" i="22"/>
  <c r="AD330" i="22"/>
  <c r="AE330" i="22" s="1"/>
  <c r="AG330" i="22" l="1"/>
  <c r="AD331" i="22"/>
  <c r="AE331" i="22" s="1"/>
  <c r="AF330" i="22"/>
  <c r="AG331" i="22" l="1"/>
  <c r="AF331" i="22"/>
  <c r="AD332" i="22"/>
  <c r="AE332" i="22" s="1"/>
  <c r="AG332" i="22" l="1"/>
  <c r="AD333" i="22"/>
  <c r="AE333" i="22" s="1"/>
  <c r="AF332" i="22"/>
  <c r="AG333" i="22" l="1"/>
  <c r="AF333" i="22"/>
  <c r="AD334" i="22"/>
  <c r="AE334" i="22" s="1"/>
  <c r="AG334" i="22" l="1"/>
  <c r="AD335" i="22"/>
  <c r="AE335" i="22" s="1"/>
  <c r="AF334" i="22"/>
  <c r="AG335" i="22" l="1"/>
  <c r="AF335" i="22"/>
  <c r="AD336" i="22"/>
  <c r="AE336" i="22" s="1"/>
  <c r="AG336" i="22" l="1"/>
  <c r="AD337" i="22"/>
  <c r="AE337" i="22" s="1"/>
  <c r="AF336" i="22"/>
  <c r="AG337" i="22" l="1"/>
  <c r="AF337" i="22"/>
  <c r="AD338" i="22"/>
  <c r="AE338" i="22" s="1"/>
  <c r="AG338" i="22" l="1"/>
  <c r="AD339" i="22"/>
  <c r="AE339" i="22" s="1"/>
  <c r="AF338" i="22"/>
  <c r="AG339" i="22" l="1"/>
  <c r="AD340" i="22"/>
  <c r="AE340" i="22" s="1"/>
  <c r="AF339" i="22"/>
  <c r="AG340" i="22" l="1"/>
  <c r="AF340" i="22"/>
  <c r="AD341" i="22"/>
  <c r="AE341" i="22" s="1"/>
  <c r="AG341" i="22" l="1"/>
  <c r="AF341" i="22"/>
  <c r="AD342" i="22"/>
  <c r="AE342" i="22" s="1"/>
  <c r="AG342" i="22" l="1"/>
  <c r="AD343" i="22"/>
  <c r="AE343" i="22" s="1"/>
  <c r="AF342" i="22"/>
  <c r="AG343" i="22" l="1"/>
  <c r="AD344" i="22"/>
  <c r="AE344" i="22" s="1"/>
  <c r="AF343" i="22"/>
  <c r="AG344" i="22" l="1"/>
  <c r="AF344" i="22"/>
  <c r="AD345" i="22"/>
  <c r="AE345" i="22" s="1"/>
  <c r="AG345" i="22" l="1"/>
  <c r="AF345" i="22"/>
  <c r="AD346" i="22"/>
  <c r="AE346" i="22" s="1"/>
  <c r="AG346" i="22" l="1"/>
  <c r="AD347" i="22"/>
  <c r="AE347" i="22" s="1"/>
  <c r="AF346" i="22"/>
  <c r="AG347" i="22" l="1"/>
  <c r="AF347" i="22"/>
  <c r="AD348" i="22"/>
  <c r="AE348" i="22" s="1"/>
  <c r="AG348" i="22" l="1"/>
  <c r="AD349" i="22"/>
  <c r="AE349" i="22" s="1"/>
  <c r="AF348" i="22"/>
  <c r="AG349" i="22" l="1"/>
  <c r="AF349" i="22"/>
  <c r="AD350" i="22"/>
  <c r="AE350" i="22" s="1"/>
  <c r="AG350" i="22" l="1"/>
  <c r="AD351" i="22"/>
  <c r="AE351" i="22" s="1"/>
  <c r="AF350" i="22"/>
  <c r="AG351" i="22" l="1"/>
  <c r="AF351" i="22"/>
  <c r="AD352" i="22"/>
  <c r="AE352" i="22" s="1"/>
  <c r="AG352" i="22" l="1"/>
  <c r="AD353" i="22"/>
  <c r="AE353" i="22" s="1"/>
  <c r="AF352" i="22"/>
  <c r="AG353" i="22" l="1"/>
  <c r="AF353" i="22"/>
  <c r="AD354" i="22"/>
  <c r="AE354" i="22" s="1"/>
  <c r="AG354" i="22" l="1"/>
  <c r="AD355" i="22"/>
  <c r="AE355" i="22" s="1"/>
  <c r="AF354" i="22"/>
  <c r="AG355" i="22" l="1"/>
  <c r="AD356" i="22"/>
  <c r="AE356" i="22" s="1"/>
  <c r="AF355" i="22"/>
  <c r="AG356" i="22" l="1"/>
  <c r="AF356" i="22"/>
  <c r="AD357" i="22"/>
  <c r="AE357" i="22" s="1"/>
  <c r="AG357" i="22" l="1"/>
  <c r="AF357" i="22"/>
  <c r="AD358" i="22"/>
  <c r="AE358" i="22" s="1"/>
  <c r="AG358" i="22" l="1"/>
  <c r="AD359" i="22"/>
  <c r="AE359" i="22" s="1"/>
  <c r="AF358" i="22"/>
  <c r="AG359" i="22" l="1"/>
  <c r="AD360" i="22"/>
  <c r="AE360" i="22" s="1"/>
  <c r="AF359" i="22"/>
  <c r="AG360" i="22" l="1"/>
  <c r="AF360" i="22"/>
  <c r="AD361" i="22"/>
  <c r="AE361" i="22" s="1"/>
  <c r="AG361" i="22" l="1"/>
  <c r="AF361" i="22"/>
  <c r="AD362" i="22"/>
  <c r="AE362" i="22" s="1"/>
  <c r="AG362" i="22" l="1"/>
  <c r="AD363" i="22"/>
  <c r="AE363" i="22" s="1"/>
  <c r="AF362" i="22"/>
  <c r="AG363" i="22" l="1"/>
  <c r="AF363" i="22"/>
  <c r="AD364" i="22"/>
  <c r="AE364" i="22" s="1"/>
  <c r="AG364" i="22" l="1"/>
  <c r="AF364" i="22"/>
  <c r="AD365" i="22"/>
  <c r="AE365" i="22" s="1"/>
  <c r="AG365" i="22" l="1"/>
  <c r="AF365" i="22"/>
  <c r="AD366" i="22"/>
  <c r="AE366" i="22" s="1"/>
  <c r="AG366" i="22" l="1"/>
  <c r="AD367" i="22"/>
  <c r="AE367" i="22" s="1"/>
  <c r="AF366" i="22"/>
  <c r="AG367" i="22" l="1"/>
  <c r="AF367" i="22"/>
  <c r="AD368" i="22"/>
  <c r="AE368" i="22" s="1"/>
  <c r="AG368" i="22" l="1"/>
  <c r="AD369" i="22"/>
  <c r="AE369" i="22" s="1"/>
  <c r="AF368" i="22"/>
  <c r="AG369" i="22" l="1"/>
  <c r="AF369" i="22"/>
  <c r="AD370" i="22"/>
  <c r="AE370" i="22" s="1"/>
  <c r="AG370" i="22" l="1"/>
  <c r="AD371" i="22"/>
  <c r="AE371" i="22" s="1"/>
  <c r="AF370" i="22"/>
  <c r="AG371" i="22" l="1"/>
  <c r="AF371" i="22"/>
  <c r="AD372" i="22"/>
  <c r="AE372" i="22" s="1"/>
  <c r="AG372" i="22" l="1"/>
  <c r="AF372" i="22"/>
  <c r="AD373" i="22"/>
  <c r="AE373" i="22" s="1"/>
  <c r="AG373" i="22" l="1"/>
  <c r="AF373" i="22"/>
  <c r="AD374" i="22"/>
  <c r="AE374" i="22" s="1"/>
  <c r="AG374" i="22" l="1"/>
  <c r="AD375" i="22"/>
  <c r="AE375" i="22" s="1"/>
  <c r="AF374" i="22"/>
  <c r="AG375" i="22" l="1"/>
  <c r="AD376" i="22"/>
  <c r="AE376" i="22" s="1"/>
  <c r="AF375" i="22"/>
  <c r="AG376" i="22" l="1"/>
  <c r="AF376" i="22"/>
  <c r="AD377" i="22"/>
  <c r="AE377" i="22" s="1"/>
  <c r="AG377" i="22" l="1"/>
  <c r="AF377" i="22"/>
  <c r="AD378" i="22"/>
  <c r="AE378" i="22" s="1"/>
  <c r="AG378" i="22" l="1"/>
  <c r="AD379" i="22"/>
  <c r="AE379" i="22" s="1"/>
  <c r="AF378" i="22"/>
  <c r="AG379" i="22" l="1"/>
  <c r="AF379" i="22"/>
  <c r="AD380" i="22"/>
  <c r="AE380" i="22" s="1"/>
  <c r="AG380" i="22" l="1"/>
  <c r="AD381" i="22"/>
  <c r="AE381" i="22" s="1"/>
  <c r="AF380" i="22"/>
  <c r="AG381" i="22" l="1"/>
  <c r="AF381" i="22"/>
  <c r="AD382" i="22"/>
  <c r="AE382" i="22" s="1"/>
  <c r="AG382" i="22" l="1"/>
  <c r="AD383" i="22"/>
  <c r="AE383" i="22" s="1"/>
  <c r="AF382" i="22"/>
  <c r="AG383" i="22" l="1"/>
  <c r="AF383" i="22"/>
  <c r="AD384" i="22"/>
  <c r="AE384" i="22" s="1"/>
  <c r="AG384" i="22" l="1"/>
  <c r="AD385" i="22"/>
  <c r="AE385" i="22" s="1"/>
  <c r="AF384" i="22"/>
  <c r="AG385" i="22" l="1"/>
  <c r="AF385" i="22"/>
  <c r="AD386" i="22"/>
  <c r="AE386" i="22" s="1"/>
  <c r="AG386" i="22" l="1"/>
  <c r="AD387" i="22"/>
  <c r="AE387" i="22" s="1"/>
  <c r="AF386" i="22"/>
  <c r="AG387" i="22" l="1"/>
  <c r="AD388" i="22"/>
  <c r="AE388" i="22" s="1"/>
  <c r="AF387" i="22"/>
  <c r="AG388" i="22" l="1"/>
  <c r="AF388" i="22"/>
  <c r="AD389" i="22"/>
  <c r="AE389" i="22" s="1"/>
  <c r="AG389" i="22" l="1"/>
  <c r="AF389" i="22"/>
  <c r="AD390" i="22"/>
  <c r="AE390" i="22" s="1"/>
  <c r="AG390" i="22" l="1"/>
  <c r="AD391" i="22"/>
  <c r="AE391" i="22" s="1"/>
  <c r="AF390" i="22"/>
  <c r="AG391" i="22" l="1"/>
  <c r="AD392" i="22"/>
  <c r="AE392" i="22" s="1"/>
  <c r="AF391" i="22"/>
  <c r="AG392" i="22" l="1"/>
  <c r="AF392" i="22"/>
  <c r="AD393" i="22"/>
  <c r="AE393" i="22" s="1"/>
  <c r="AG393" i="22" l="1"/>
  <c r="AF393" i="22"/>
  <c r="AD394" i="22"/>
  <c r="AE394" i="22" s="1"/>
  <c r="AG394" i="22" l="1"/>
  <c r="AD395" i="22"/>
  <c r="AE395" i="22" s="1"/>
  <c r="AF394" i="22"/>
  <c r="AG395" i="22" l="1"/>
  <c r="AF395" i="22"/>
  <c r="AD396" i="22"/>
  <c r="AE396" i="22" s="1"/>
  <c r="AG396" i="22" l="1"/>
  <c r="AD397" i="22"/>
  <c r="AE397" i="22" s="1"/>
  <c r="AF396" i="22"/>
  <c r="AG397" i="22" l="1"/>
  <c r="AF397" i="22"/>
  <c r="AD398" i="22"/>
  <c r="AE398" i="22" s="1"/>
  <c r="AG398" i="22" l="1"/>
  <c r="AD399" i="22"/>
  <c r="AE399" i="22" s="1"/>
  <c r="AF398" i="22"/>
  <c r="AG399" i="22" l="1"/>
  <c r="AF399" i="22"/>
  <c r="AD400" i="22"/>
  <c r="AE400" i="22" s="1"/>
  <c r="AG400" i="22" l="1"/>
  <c r="AD401" i="22"/>
  <c r="AE401" i="22" s="1"/>
  <c r="AF400" i="22"/>
  <c r="AG401" i="22" l="1"/>
  <c r="AF401" i="22"/>
  <c r="AD402" i="22"/>
  <c r="AE402" i="22" s="1"/>
  <c r="AG402" i="22" l="1"/>
  <c r="AD403" i="22"/>
  <c r="AE403" i="22" s="1"/>
  <c r="AF402" i="22"/>
  <c r="AG403" i="22" l="1"/>
  <c r="AD404" i="22"/>
  <c r="AE404" i="22" s="1"/>
  <c r="AF403" i="22"/>
  <c r="AG404" i="22" l="1"/>
  <c r="AF404" i="22"/>
  <c r="AD405" i="22"/>
  <c r="AE405" i="22" s="1"/>
  <c r="AG405" i="22" l="1"/>
  <c r="AF405" i="22"/>
  <c r="AD406" i="22"/>
  <c r="AE406" i="22" s="1"/>
  <c r="AG406" i="22" l="1"/>
  <c r="AD407" i="22"/>
  <c r="AE407" i="22" s="1"/>
  <c r="AF406" i="22"/>
  <c r="AG407" i="22" l="1"/>
  <c r="AD408" i="22"/>
  <c r="AE408" i="22" s="1"/>
  <c r="AF407" i="22"/>
  <c r="AG408" i="22" l="1"/>
  <c r="AF408" i="22"/>
  <c r="AD409" i="22"/>
  <c r="AE409" i="22" s="1"/>
  <c r="AG409" i="22" l="1"/>
  <c r="AF409" i="22"/>
  <c r="AD410" i="22"/>
  <c r="AE410" i="22" s="1"/>
  <c r="AG410" i="22" l="1"/>
  <c r="AD411" i="22"/>
  <c r="AE411" i="22" s="1"/>
  <c r="AF410" i="22"/>
  <c r="AG411" i="22" l="1"/>
  <c r="AF411" i="22"/>
  <c r="AD412" i="22"/>
  <c r="AE412" i="22" s="1"/>
  <c r="AG412" i="22" l="1"/>
  <c r="AD413" i="22"/>
  <c r="AE413" i="22" s="1"/>
  <c r="AF412" i="22"/>
  <c r="AG413" i="22" l="1"/>
  <c r="AF413" i="22"/>
  <c r="AD414" i="22"/>
  <c r="AE414" i="22" s="1"/>
  <c r="AG414" i="22" l="1"/>
  <c r="AD415" i="22"/>
  <c r="AE415" i="22" s="1"/>
  <c r="AF414" i="22"/>
  <c r="AG415" i="22" l="1"/>
  <c r="AF415" i="22"/>
  <c r="AD416" i="22"/>
  <c r="AE416" i="22" s="1"/>
  <c r="AG416" i="22" l="1"/>
  <c r="AD417" i="22"/>
  <c r="AE417" i="22" s="1"/>
  <c r="AF416" i="22"/>
  <c r="AG417" i="22" l="1"/>
  <c r="AF417" i="22"/>
  <c r="AD418" i="22"/>
  <c r="AE418" i="22" s="1"/>
  <c r="AG418" i="22" l="1"/>
  <c r="AD419" i="22"/>
  <c r="AE419" i="22" s="1"/>
  <c r="AF418" i="22"/>
  <c r="AD420" i="22" l="1"/>
  <c r="AE420" i="22" s="1"/>
  <c r="AG419" i="22"/>
  <c r="AF419" i="22"/>
  <c r="AD421" i="22" l="1"/>
  <c r="AE421" i="22" s="1"/>
  <c r="AF420" i="22"/>
  <c r="AG420" i="22"/>
  <c r="AD422" i="22" l="1"/>
  <c r="AE422" i="22" s="1"/>
  <c r="AF421" i="22"/>
  <c r="AG421" i="22"/>
  <c r="AD423" i="22" l="1"/>
  <c r="AE423" i="22" s="1"/>
  <c r="AG422" i="22"/>
  <c r="AF422" i="22"/>
  <c r="AD424" i="22" l="1"/>
  <c r="AE424" i="22" s="1"/>
  <c r="AG423" i="22"/>
  <c r="AF423" i="22"/>
  <c r="AD425" i="22" l="1"/>
  <c r="AE425" i="22" s="1"/>
  <c r="AF424" i="22"/>
  <c r="AG424" i="22"/>
  <c r="AD426" i="22" l="1"/>
  <c r="AE426" i="22" s="1"/>
  <c r="AF425" i="22"/>
  <c r="AG425" i="22"/>
  <c r="AD427" i="22" l="1"/>
  <c r="AE427" i="22" s="1"/>
  <c r="AG426" i="22"/>
  <c r="AF426" i="22"/>
  <c r="AD428" i="22" l="1"/>
  <c r="AE428" i="22" s="1"/>
  <c r="AG427" i="22"/>
  <c r="AF427" i="22"/>
  <c r="AD429" i="22" l="1"/>
  <c r="AE429" i="22" s="1"/>
  <c r="AF428" i="22"/>
  <c r="AG428" i="22"/>
  <c r="AD430" i="22" l="1"/>
  <c r="AE430" i="22" s="1"/>
  <c r="AF429" i="22"/>
  <c r="AG429" i="22"/>
  <c r="AD431" i="22" l="1"/>
  <c r="AE431" i="22" s="1"/>
  <c r="AG430" i="22"/>
  <c r="AF430" i="22"/>
  <c r="AD432" i="22" l="1"/>
  <c r="AE432" i="22" s="1"/>
  <c r="AF431" i="22"/>
  <c r="AG431" i="22"/>
  <c r="AD433" i="22" l="1"/>
  <c r="AE433" i="22" s="1"/>
  <c r="AF432" i="22"/>
  <c r="AG432" i="22"/>
  <c r="AD434" i="22" l="1"/>
  <c r="AE434" i="22" s="1"/>
  <c r="AF433" i="22"/>
  <c r="AG433" i="22"/>
  <c r="AD435" i="22" l="1"/>
  <c r="AE435" i="22" s="1"/>
  <c r="AG434" i="22"/>
  <c r="AF434" i="22"/>
  <c r="AD436" i="22" l="1"/>
  <c r="AE436" i="22" s="1"/>
  <c r="AG435" i="22"/>
  <c r="AF435" i="22"/>
  <c r="AD437" i="22" l="1"/>
  <c r="AE437" i="22" s="1"/>
  <c r="AF436" i="22"/>
  <c r="AG436" i="22"/>
  <c r="AD438" i="22" l="1"/>
  <c r="AE438" i="22" s="1"/>
  <c r="AF437" i="22"/>
  <c r="AG437" i="22"/>
  <c r="AD439" i="22" l="1"/>
  <c r="AE439" i="22" s="1"/>
  <c r="AG438" i="22"/>
  <c r="AF438" i="22"/>
  <c r="AD440" i="22" l="1"/>
  <c r="AE440" i="22" s="1"/>
  <c r="AG439" i="22"/>
  <c r="AF439" i="22"/>
  <c r="AD441" i="22" l="1"/>
  <c r="AE441" i="22" s="1"/>
  <c r="AF440" i="22"/>
  <c r="AG440" i="22"/>
  <c r="AD442" i="22" l="1"/>
  <c r="AE442" i="22" s="1"/>
  <c r="AF441" i="22"/>
  <c r="AG441" i="22"/>
  <c r="AD443" i="22" l="1"/>
  <c r="AE443" i="22" s="1"/>
  <c r="AG442" i="22"/>
  <c r="AF442" i="22"/>
  <c r="AD444" i="22" l="1"/>
  <c r="AE444" i="22" s="1"/>
  <c r="AG443" i="22"/>
  <c r="AF443" i="22"/>
  <c r="AD445" i="22" l="1"/>
  <c r="AE445" i="22" s="1"/>
  <c r="AF444" i="22"/>
  <c r="AG444" i="22"/>
  <c r="AD446" i="22" l="1"/>
  <c r="AE446" i="22" s="1"/>
  <c r="AF445" i="22"/>
  <c r="AG445" i="22"/>
  <c r="AD447" i="22" l="1"/>
  <c r="AE447" i="22" s="1"/>
  <c r="AG446" i="22"/>
  <c r="AF446" i="22"/>
  <c r="AD448" i="22" l="1"/>
  <c r="AE448" i="22" s="1"/>
  <c r="AF447" i="22"/>
  <c r="AG447" i="22"/>
  <c r="AD449" i="22" l="1"/>
  <c r="AE449" i="22" s="1"/>
  <c r="AF448" i="22"/>
  <c r="AG448" i="22"/>
  <c r="AD450" i="22" l="1"/>
  <c r="AE450" i="22" s="1"/>
  <c r="AF449" i="22"/>
  <c r="AG449" i="22"/>
  <c r="AD451" i="22" l="1"/>
  <c r="AE451" i="22" s="1"/>
  <c r="AG450" i="22"/>
  <c r="AF450" i="22"/>
  <c r="AD452" i="22" l="1"/>
  <c r="AE452" i="22" s="1"/>
  <c r="AG451" i="22"/>
  <c r="AF451" i="22"/>
  <c r="AD453" i="22" l="1"/>
  <c r="AE453" i="22" s="1"/>
  <c r="AF452" i="22"/>
  <c r="AG452" i="22"/>
  <c r="AD454" i="22" l="1"/>
  <c r="AE454" i="22" s="1"/>
  <c r="AF453" i="22"/>
  <c r="AG453" i="22"/>
  <c r="AD455" i="22" l="1"/>
  <c r="AE455" i="22" s="1"/>
  <c r="AG454" i="22"/>
  <c r="AF454" i="22"/>
  <c r="AD456" i="22" l="1"/>
  <c r="AE456" i="22" s="1"/>
  <c r="AG455" i="22"/>
  <c r="AF455" i="22"/>
  <c r="AD457" i="22" l="1"/>
  <c r="AE457" i="22" s="1"/>
  <c r="AF456" i="22"/>
  <c r="AG456" i="22"/>
  <c r="AD458" i="22" l="1"/>
  <c r="AE458" i="22" s="1"/>
  <c r="AF457" i="22"/>
  <c r="AG457" i="22"/>
  <c r="AD459" i="22" l="1"/>
  <c r="AE459" i="22" s="1"/>
  <c r="AG458" i="22"/>
  <c r="AF458" i="22"/>
  <c r="AD460" i="22" l="1"/>
  <c r="AE460" i="22" s="1"/>
  <c r="AG459" i="22"/>
  <c r="AF459" i="22"/>
  <c r="AD461" i="22" l="1"/>
  <c r="AE461" i="22" s="1"/>
  <c r="AF460" i="22"/>
  <c r="AG460" i="22"/>
  <c r="AD462" i="22" l="1"/>
  <c r="AE462" i="22" s="1"/>
  <c r="AF461" i="22"/>
  <c r="AG461" i="22"/>
  <c r="AD463" i="22" l="1"/>
  <c r="AE463" i="22" s="1"/>
  <c r="AG462" i="22"/>
  <c r="AF462" i="22"/>
  <c r="AD464" i="22" l="1"/>
  <c r="AE464" i="22" s="1"/>
  <c r="AF463" i="22"/>
  <c r="AG463" i="22"/>
  <c r="AD465" i="22" l="1"/>
  <c r="AE465" i="22" s="1"/>
  <c r="AF464" i="22"/>
  <c r="AG464" i="22"/>
  <c r="AD466" i="22" l="1"/>
  <c r="AE466" i="22" s="1"/>
  <c r="AF465" i="22"/>
  <c r="AG465" i="22"/>
  <c r="AD467" i="22" l="1"/>
  <c r="AE467" i="22" s="1"/>
  <c r="AG466" i="22"/>
  <c r="AF466" i="22"/>
  <c r="AD468" i="22" l="1"/>
  <c r="AE468" i="22" s="1"/>
  <c r="AG467" i="22"/>
  <c r="AF467" i="22"/>
  <c r="AD469" i="22" l="1"/>
  <c r="AE469" i="22" s="1"/>
  <c r="AF468" i="22"/>
  <c r="AG468" i="22"/>
  <c r="AD470" i="22" l="1"/>
  <c r="AE470" i="22" s="1"/>
  <c r="AF469" i="22"/>
  <c r="AG469" i="22"/>
  <c r="AD471" i="22" l="1"/>
  <c r="AE471" i="22" s="1"/>
  <c r="AG470" i="22"/>
  <c r="AF470" i="22"/>
  <c r="AD472" i="22" l="1"/>
  <c r="AE472" i="22" s="1"/>
  <c r="AG471" i="22"/>
  <c r="AF471" i="22"/>
  <c r="AD473" i="22" l="1"/>
  <c r="AE473" i="22" s="1"/>
  <c r="AF472" i="22"/>
  <c r="AG472" i="22"/>
  <c r="AD474" i="22" l="1"/>
  <c r="AE474" i="22" s="1"/>
  <c r="AF473" i="22"/>
  <c r="AG473" i="22"/>
  <c r="AD475" i="22" l="1"/>
  <c r="AE475" i="22" s="1"/>
  <c r="AG474" i="22"/>
  <c r="AF474" i="22"/>
  <c r="AD476" i="22" l="1"/>
  <c r="AE476" i="22" s="1"/>
  <c r="AG475" i="22"/>
  <c r="AF475" i="22"/>
  <c r="AD477" i="22" l="1"/>
  <c r="AE477" i="22" s="1"/>
  <c r="AF476" i="22"/>
  <c r="AG476" i="22"/>
  <c r="AD478" i="22" l="1"/>
  <c r="AE478" i="22" s="1"/>
  <c r="AF477" i="22"/>
  <c r="AG477" i="22"/>
  <c r="AD479" i="22" l="1"/>
  <c r="AE479" i="22" s="1"/>
  <c r="AG478" i="22"/>
  <c r="AF478" i="22"/>
  <c r="AD480" i="22" l="1"/>
  <c r="AE480" i="22" s="1"/>
  <c r="AF479" i="22"/>
  <c r="AG479" i="22"/>
  <c r="AD481" i="22" l="1"/>
  <c r="AE481" i="22" s="1"/>
  <c r="AF480" i="22"/>
  <c r="AG480" i="22"/>
  <c r="AD482" i="22" l="1"/>
  <c r="AE482" i="22" s="1"/>
  <c r="AF481" i="22"/>
  <c r="AG481" i="22"/>
  <c r="AD483" i="22" l="1"/>
  <c r="AE483" i="22" s="1"/>
  <c r="AG482" i="22"/>
  <c r="AF482" i="22"/>
  <c r="AD484" i="22" l="1"/>
  <c r="AE484" i="22" s="1"/>
  <c r="AG483" i="22"/>
  <c r="AF483" i="22"/>
  <c r="AD485" i="22" l="1"/>
  <c r="AE485" i="22" s="1"/>
  <c r="AF484" i="22"/>
  <c r="AG484" i="22"/>
  <c r="AD486" i="22" l="1"/>
  <c r="AE486" i="22" s="1"/>
  <c r="AF485" i="22"/>
  <c r="AG485" i="22"/>
  <c r="AD487" i="22" l="1"/>
  <c r="AE487" i="22" s="1"/>
  <c r="AG486" i="22"/>
  <c r="AF486" i="22"/>
  <c r="AD488" i="22" l="1"/>
  <c r="AE488" i="22" s="1"/>
  <c r="AG487" i="22"/>
  <c r="AF487" i="22"/>
  <c r="AD489" i="22" l="1"/>
  <c r="AE489" i="22" s="1"/>
  <c r="AF488" i="22"/>
  <c r="AG488" i="22"/>
  <c r="AD490" i="22" l="1"/>
  <c r="AE490" i="22" s="1"/>
  <c r="AF489" i="22"/>
  <c r="AG489" i="22"/>
  <c r="AD491" i="22" l="1"/>
  <c r="AE491" i="22" s="1"/>
  <c r="AG490" i="22"/>
  <c r="AF490" i="22"/>
  <c r="AD492" i="22" l="1"/>
  <c r="AE492" i="22" s="1"/>
  <c r="AG491" i="22"/>
  <c r="AF491" i="22"/>
  <c r="AD493" i="22" l="1"/>
  <c r="AE493" i="22" s="1"/>
  <c r="AF492" i="22"/>
  <c r="AG492" i="22"/>
  <c r="AD494" i="22" l="1"/>
  <c r="AE494" i="22" s="1"/>
  <c r="AF493" i="22"/>
  <c r="AG493" i="22"/>
  <c r="AD495" i="22" l="1"/>
  <c r="AE495" i="22" s="1"/>
  <c r="AG494" i="22"/>
  <c r="AF494" i="22"/>
  <c r="AD496" i="22" l="1"/>
  <c r="AE496" i="22" s="1"/>
  <c r="AF495" i="22"/>
  <c r="AG495" i="22"/>
  <c r="AD497" i="22" l="1"/>
  <c r="AE497" i="22" s="1"/>
  <c r="AF496" i="22"/>
  <c r="AG496" i="22"/>
  <c r="AD498" i="22" l="1"/>
  <c r="AE498" i="22" s="1"/>
  <c r="AF497" i="22"/>
  <c r="AG497" i="22"/>
  <c r="AD499" i="22" l="1"/>
  <c r="AE499" i="22" s="1"/>
  <c r="AG498" i="22"/>
  <c r="AF498" i="22"/>
  <c r="AD500" i="22" l="1"/>
  <c r="AE500" i="22" s="1"/>
  <c r="AG499" i="22"/>
  <c r="AF499" i="22"/>
  <c r="AD501" i="22" l="1"/>
  <c r="AE501" i="22" s="1"/>
  <c r="AF500" i="22"/>
  <c r="AG500" i="22"/>
  <c r="AD502" i="22" l="1"/>
  <c r="AE502" i="22" s="1"/>
  <c r="AF501" i="22"/>
  <c r="AG501" i="22"/>
  <c r="AD503" i="22" l="1"/>
  <c r="AE503" i="22" s="1"/>
  <c r="AG502" i="22"/>
  <c r="AF502" i="22"/>
  <c r="AD504" i="22" l="1"/>
  <c r="AE504" i="22" s="1"/>
  <c r="AG503" i="22"/>
  <c r="AF503" i="22"/>
  <c r="AD505" i="22" l="1"/>
  <c r="AE505" i="22" s="1"/>
  <c r="AF504" i="22"/>
  <c r="AG504" i="22"/>
  <c r="AD506" i="22" l="1"/>
  <c r="AE506" i="22" s="1"/>
  <c r="AF505" i="22"/>
  <c r="AG505" i="22"/>
  <c r="AD507" i="22" l="1"/>
  <c r="AE507" i="22" s="1"/>
  <c r="AG506" i="22"/>
  <c r="AF506" i="22"/>
  <c r="AD508" i="22" l="1"/>
  <c r="AE508" i="22" s="1"/>
  <c r="AG507" i="22"/>
  <c r="AF507" i="22"/>
  <c r="AD509" i="22" l="1"/>
  <c r="AE509" i="22" s="1"/>
  <c r="AF508" i="22"/>
  <c r="AG508" i="22"/>
  <c r="AD510" i="22" l="1"/>
  <c r="AE510" i="22" s="1"/>
  <c r="AF509" i="22"/>
  <c r="AG509" i="22"/>
  <c r="AD511" i="22" l="1"/>
  <c r="AE511" i="22" s="1"/>
  <c r="AG510" i="22"/>
  <c r="AF510" i="22"/>
  <c r="AD512" i="22" l="1"/>
  <c r="AE512" i="22" s="1"/>
  <c r="AF511" i="22"/>
  <c r="AG511" i="22"/>
  <c r="AD513" i="22" l="1"/>
  <c r="AE513" i="22" s="1"/>
  <c r="AF512" i="22"/>
  <c r="AG512" i="22"/>
  <c r="AD514" i="22" l="1"/>
  <c r="AE514" i="22" s="1"/>
  <c r="AF513" i="22"/>
  <c r="AG513" i="22"/>
  <c r="AD515" i="22" l="1"/>
  <c r="AE515" i="22" s="1"/>
  <c r="AG514" i="22"/>
  <c r="AF514" i="22"/>
  <c r="AD516" i="22" l="1"/>
  <c r="AE516" i="22" s="1"/>
  <c r="AG515" i="22"/>
  <c r="AF515" i="22"/>
  <c r="AD517" i="22" l="1"/>
  <c r="AE517" i="22" s="1"/>
  <c r="AF516" i="22"/>
  <c r="AG516" i="22"/>
  <c r="AD518" i="22" l="1"/>
  <c r="AE518" i="22" s="1"/>
  <c r="AF517" i="22"/>
  <c r="AG517" i="22"/>
  <c r="AD519" i="22" l="1"/>
  <c r="AE519" i="22" s="1"/>
  <c r="AG518" i="22"/>
  <c r="AF518" i="22"/>
  <c r="AD520" i="22" l="1"/>
  <c r="AE520" i="22" s="1"/>
  <c r="AG519" i="22"/>
  <c r="AF519" i="22"/>
  <c r="AD521" i="22" l="1"/>
  <c r="AE521" i="22" s="1"/>
  <c r="AF520" i="22"/>
  <c r="AG520" i="22"/>
  <c r="AD522" i="22" l="1"/>
  <c r="AE522" i="22" s="1"/>
  <c r="AF521" i="22"/>
  <c r="AG521" i="22"/>
  <c r="AD523" i="22" l="1"/>
  <c r="AE523" i="22" s="1"/>
  <c r="AG522" i="22"/>
  <c r="AF522" i="22"/>
  <c r="AD524" i="22" l="1"/>
  <c r="AE524" i="22" s="1"/>
  <c r="AG523" i="22"/>
  <c r="AF523" i="22"/>
  <c r="AD525" i="22" l="1"/>
  <c r="AE525" i="22" s="1"/>
  <c r="AF524" i="22"/>
  <c r="AG524" i="22"/>
  <c r="AD526" i="22" l="1"/>
  <c r="AE526" i="22" s="1"/>
  <c r="AF525" i="22"/>
  <c r="AG525" i="22"/>
  <c r="AD527" i="22" l="1"/>
  <c r="AE527" i="22" s="1"/>
  <c r="AG526" i="22"/>
  <c r="AF526" i="22"/>
  <c r="AD528" i="22" l="1"/>
  <c r="AE528" i="22" s="1"/>
  <c r="AF527" i="22"/>
  <c r="AG527" i="22"/>
  <c r="AD529" i="22" l="1"/>
  <c r="AE529" i="22" s="1"/>
  <c r="AF528" i="22"/>
  <c r="AG528" i="22"/>
  <c r="AD530" i="22" l="1"/>
  <c r="AE530" i="22" s="1"/>
  <c r="AF529" i="22"/>
  <c r="AG529" i="22"/>
  <c r="AD531" i="22" l="1"/>
  <c r="AE531" i="22" s="1"/>
  <c r="AG530" i="22"/>
  <c r="AF530" i="22"/>
  <c r="AD532" i="22" l="1"/>
  <c r="AE532" i="22" s="1"/>
  <c r="AG531" i="22"/>
  <c r="AF531" i="22"/>
  <c r="AD533" i="22" l="1"/>
  <c r="AE533" i="22" s="1"/>
  <c r="AF532" i="22"/>
  <c r="AG532" i="22"/>
  <c r="AD534" i="22" l="1"/>
  <c r="AE534" i="22" s="1"/>
  <c r="AF533" i="22"/>
  <c r="AG533" i="22"/>
  <c r="AD535" i="22" l="1"/>
  <c r="AE535" i="22" s="1"/>
  <c r="AG534" i="22"/>
  <c r="AF534" i="22"/>
  <c r="AD536" i="22" l="1"/>
  <c r="AE536" i="22" s="1"/>
  <c r="AG535" i="22"/>
  <c r="AF535" i="22"/>
  <c r="AD537" i="22" l="1"/>
  <c r="AE537" i="22" s="1"/>
  <c r="AF536" i="22"/>
  <c r="AG536" i="22"/>
  <c r="AD538" i="22" l="1"/>
  <c r="AE538" i="22" s="1"/>
  <c r="AF537" i="22"/>
  <c r="AG537" i="22"/>
  <c r="AD539" i="22" l="1"/>
  <c r="AE539" i="22" s="1"/>
  <c r="AG538" i="22"/>
  <c r="AF538" i="22"/>
  <c r="AD540" i="22" l="1"/>
  <c r="AE540" i="22" s="1"/>
  <c r="AG539" i="22"/>
  <c r="AF539" i="22"/>
  <c r="AD541" i="22" l="1"/>
  <c r="AE541" i="22" s="1"/>
  <c r="AF540" i="22"/>
  <c r="AG540" i="22"/>
  <c r="AD542" i="22" l="1"/>
  <c r="AE542" i="22" s="1"/>
  <c r="AF541" i="22"/>
  <c r="AG541" i="22"/>
  <c r="AD543" i="22" l="1"/>
  <c r="AE543" i="22" s="1"/>
  <c r="AG542" i="22"/>
  <c r="AF542" i="22"/>
  <c r="AD544" i="22" l="1"/>
  <c r="AE544" i="22" s="1"/>
  <c r="AF543" i="22"/>
  <c r="AG543" i="22"/>
  <c r="AD545" i="22" l="1"/>
  <c r="AE545" i="22" s="1"/>
  <c r="AF544" i="22"/>
  <c r="AG544" i="22"/>
  <c r="AD546" i="22" l="1"/>
  <c r="AE546" i="22" s="1"/>
  <c r="AF545" i="22"/>
  <c r="AG545" i="22"/>
  <c r="AD547" i="22" l="1"/>
  <c r="AE547" i="22" s="1"/>
  <c r="AG546" i="22"/>
  <c r="AF546" i="22"/>
  <c r="AD548" i="22" l="1"/>
  <c r="AE548" i="22" s="1"/>
  <c r="AG547" i="22"/>
  <c r="AF547" i="22"/>
  <c r="AD549" i="22" l="1"/>
  <c r="AE549" i="22" s="1"/>
  <c r="AF548" i="22"/>
  <c r="AG548" i="22"/>
  <c r="AD550" i="22" l="1"/>
  <c r="AE550" i="22" s="1"/>
  <c r="AF549" i="22"/>
  <c r="AG549" i="22"/>
  <c r="AD551" i="22" l="1"/>
  <c r="AE551" i="22" s="1"/>
  <c r="AG550" i="22"/>
  <c r="AF550" i="22"/>
  <c r="AD552" i="22" l="1"/>
  <c r="AE552" i="22" s="1"/>
  <c r="AG551" i="22"/>
  <c r="AF551" i="22"/>
  <c r="AD553" i="22" l="1"/>
  <c r="AE553" i="22" s="1"/>
  <c r="AF552" i="22"/>
  <c r="AG552" i="22"/>
  <c r="AD554" i="22" l="1"/>
  <c r="AE554" i="22" s="1"/>
  <c r="AF553" i="22"/>
  <c r="AG553" i="22"/>
  <c r="AD555" i="22" l="1"/>
  <c r="AE555" i="22" s="1"/>
  <c r="AG554" i="22"/>
  <c r="AF554" i="22"/>
  <c r="AD556" i="22" l="1"/>
  <c r="AE556" i="22" s="1"/>
  <c r="AG555" i="22"/>
  <c r="AF555" i="22"/>
  <c r="AD557" i="22" l="1"/>
  <c r="AE557" i="22" s="1"/>
  <c r="AF556" i="22"/>
  <c r="AG556" i="22"/>
  <c r="AD558" i="22" l="1"/>
  <c r="AE558" i="22" s="1"/>
  <c r="AF557" i="22"/>
  <c r="AG557" i="22"/>
  <c r="AD559" i="22" l="1"/>
  <c r="AE559" i="22" s="1"/>
  <c r="AG558" i="22"/>
  <c r="AF558" i="22"/>
  <c r="AD560" i="22" l="1"/>
  <c r="AE560" i="22" s="1"/>
  <c r="AF559" i="22"/>
  <c r="AG559" i="22"/>
  <c r="AD561" i="22" l="1"/>
  <c r="AE561" i="22" s="1"/>
  <c r="AF560" i="22"/>
  <c r="AG560" i="22"/>
  <c r="AD562" i="22" l="1"/>
  <c r="AE562" i="22" s="1"/>
  <c r="AF561" i="22"/>
  <c r="AG561" i="22"/>
  <c r="AD563" i="22" l="1"/>
  <c r="AE563" i="22" s="1"/>
  <c r="AG562" i="22"/>
  <c r="AF562" i="22"/>
  <c r="AD564" i="22" l="1"/>
  <c r="AE564" i="22" s="1"/>
  <c r="AG563" i="22"/>
  <c r="AF563" i="22"/>
  <c r="AD565" i="22" l="1"/>
  <c r="AE565" i="22" s="1"/>
  <c r="AF564" i="22"/>
  <c r="AG564" i="22"/>
  <c r="AD566" i="22" l="1"/>
  <c r="AE566" i="22" s="1"/>
  <c r="AF565" i="22"/>
  <c r="AG565" i="22"/>
  <c r="AD567" i="22" l="1"/>
  <c r="AE567" i="22" s="1"/>
  <c r="AG566" i="22"/>
  <c r="AF566" i="22"/>
  <c r="AD568" i="22" l="1"/>
  <c r="AE568" i="22" s="1"/>
  <c r="AG567" i="22"/>
  <c r="AF567" i="22"/>
  <c r="AD569" i="22" l="1"/>
  <c r="AE569" i="22" s="1"/>
  <c r="AF568" i="22"/>
  <c r="AG568" i="22"/>
  <c r="AD570" i="22" l="1"/>
  <c r="AE570" i="22" s="1"/>
  <c r="AF569" i="22"/>
  <c r="AG569" i="22"/>
  <c r="AD571" i="22" l="1"/>
  <c r="AE571" i="22" s="1"/>
  <c r="AG570" i="22"/>
  <c r="AF570" i="22"/>
  <c r="AD572" i="22" l="1"/>
  <c r="AE572" i="22" s="1"/>
  <c r="AG571" i="22"/>
  <c r="AF571" i="22"/>
  <c r="AD573" i="22" l="1"/>
  <c r="AE573" i="22" s="1"/>
  <c r="AF572" i="22"/>
  <c r="AG572" i="22"/>
  <c r="AD574" i="22" l="1"/>
  <c r="AE574" i="22" s="1"/>
  <c r="AF573" i="22"/>
  <c r="AG573" i="22"/>
  <c r="AD575" i="22" l="1"/>
  <c r="AE575" i="22" s="1"/>
  <c r="AG574" i="22"/>
  <c r="AF574" i="22"/>
  <c r="AD576" i="22" l="1"/>
  <c r="AE576" i="22" s="1"/>
  <c r="AF575" i="22"/>
  <c r="AG575" i="22"/>
  <c r="AD577" i="22" l="1"/>
  <c r="AE577" i="22" s="1"/>
  <c r="AF576" i="22"/>
  <c r="AG576" i="22"/>
  <c r="AD578" i="22" l="1"/>
  <c r="AE578" i="22" s="1"/>
  <c r="AF577" i="22"/>
  <c r="AG577" i="22"/>
  <c r="AD579" i="22" l="1"/>
  <c r="AE579" i="22" s="1"/>
  <c r="AG578" i="22"/>
  <c r="AF578" i="22"/>
  <c r="AD580" i="22" l="1"/>
  <c r="AE580" i="22" s="1"/>
  <c r="AG579" i="22"/>
  <c r="AF579" i="22"/>
  <c r="AD581" i="22" l="1"/>
  <c r="AE581" i="22" s="1"/>
  <c r="AF580" i="22"/>
  <c r="AG580" i="22"/>
  <c r="AD582" i="22" l="1"/>
  <c r="AE582" i="22" s="1"/>
  <c r="AF581" i="22"/>
  <c r="AG581" i="22"/>
  <c r="AD583" i="22" l="1"/>
  <c r="AE583" i="22" s="1"/>
  <c r="AG582" i="22"/>
  <c r="AF582" i="22"/>
  <c r="AD584" i="22" l="1"/>
  <c r="AE584" i="22" s="1"/>
  <c r="AG583" i="22"/>
  <c r="AF583" i="22"/>
  <c r="AD585" i="22" l="1"/>
  <c r="AE585" i="22" s="1"/>
  <c r="AF584" i="22"/>
  <c r="AG584" i="22"/>
  <c r="AD586" i="22" l="1"/>
  <c r="AE586" i="22" s="1"/>
  <c r="AF585" i="22"/>
  <c r="AG585" i="22"/>
  <c r="AD587" i="22" l="1"/>
  <c r="AE587" i="22" s="1"/>
  <c r="AG586" i="22"/>
  <c r="AF586" i="22"/>
  <c r="AD588" i="22" l="1"/>
  <c r="AE588" i="22" s="1"/>
  <c r="AF587" i="22"/>
  <c r="AG587" i="22"/>
  <c r="AD589" i="22" l="1"/>
  <c r="AE589" i="22" s="1"/>
  <c r="AF588" i="22"/>
  <c r="AG588" i="22"/>
  <c r="AD590" i="22" l="1"/>
  <c r="AE590" i="22" s="1"/>
  <c r="AF589" i="22"/>
  <c r="AG589" i="22"/>
  <c r="AD591" i="22" l="1"/>
  <c r="AE591" i="22" s="1"/>
  <c r="AG590" i="22"/>
  <c r="AF590" i="22"/>
  <c r="AD592" i="22" l="1"/>
  <c r="AE592" i="22" s="1"/>
  <c r="AG591" i="22"/>
  <c r="AF591" i="22"/>
  <c r="AD593" i="22" l="1"/>
  <c r="AE593" i="22" s="1"/>
  <c r="AF592" i="22"/>
  <c r="AG592" i="22"/>
  <c r="AD594" i="22" l="1"/>
  <c r="AE594" i="22" s="1"/>
  <c r="AF593" i="22"/>
  <c r="AG593" i="22"/>
  <c r="AD595" i="22" l="1"/>
  <c r="AE595" i="22" s="1"/>
  <c r="AG594" i="22"/>
  <c r="AF594" i="22"/>
  <c r="AD596" i="22" l="1"/>
  <c r="AE596" i="22" s="1"/>
  <c r="AF595" i="22"/>
  <c r="AG595" i="22"/>
  <c r="AD597" i="22" l="1"/>
  <c r="AE597" i="22" s="1"/>
  <c r="AF596" i="22"/>
  <c r="AG596" i="22"/>
  <c r="AD598" i="22" l="1"/>
  <c r="AE598" i="22" s="1"/>
  <c r="AF597" i="22"/>
  <c r="AG597" i="22"/>
  <c r="AD599" i="22" l="1"/>
  <c r="AE599" i="22" s="1"/>
  <c r="AG598" i="22"/>
  <c r="AF598" i="22"/>
  <c r="AD600" i="22" l="1"/>
  <c r="AE600" i="22" s="1"/>
  <c r="AG599" i="22"/>
  <c r="AF599" i="22"/>
  <c r="AD601" i="22" l="1"/>
  <c r="AE601" i="22" s="1"/>
  <c r="AF600" i="22"/>
  <c r="AG600" i="22"/>
  <c r="AD602" i="22" l="1"/>
  <c r="AE602" i="22" s="1"/>
  <c r="AF601" i="22"/>
  <c r="AG601" i="22"/>
  <c r="AD603" i="22" l="1"/>
  <c r="AE603" i="22" s="1"/>
  <c r="AG602" i="22"/>
  <c r="AF602" i="22"/>
  <c r="AD604" i="22" l="1"/>
  <c r="AE604" i="22" s="1"/>
  <c r="AF603" i="22"/>
  <c r="AG603" i="22"/>
  <c r="AD605" i="22" l="1"/>
  <c r="AE605" i="22" s="1"/>
  <c r="AF604" i="22"/>
  <c r="AG604" i="22"/>
  <c r="AD606" i="22" l="1"/>
  <c r="AE606" i="22" s="1"/>
  <c r="AF605" i="22"/>
  <c r="AG605" i="22"/>
  <c r="AD607" i="22" l="1"/>
  <c r="AE607" i="22" s="1"/>
  <c r="AG606" i="22"/>
  <c r="AF606" i="22"/>
  <c r="AD608" i="22" l="1"/>
  <c r="AE608" i="22" s="1"/>
  <c r="AF607" i="22"/>
  <c r="AG607" i="22"/>
  <c r="AD609" i="22" l="1"/>
  <c r="AE609" i="22" s="1"/>
  <c r="AF608" i="22"/>
  <c r="AG608" i="22"/>
  <c r="AD610" i="22" l="1"/>
  <c r="AE610" i="22" s="1"/>
  <c r="AF609" i="22"/>
  <c r="AG609" i="22"/>
  <c r="AD611" i="22" l="1"/>
  <c r="AE611" i="22" s="1"/>
  <c r="AG610" i="22"/>
  <c r="AF610" i="22"/>
  <c r="AD612" i="22" l="1"/>
  <c r="AE612" i="22" s="1"/>
  <c r="AF611" i="22"/>
  <c r="AG611" i="22"/>
  <c r="AD613" i="22" l="1"/>
  <c r="AE613" i="22" s="1"/>
  <c r="AF612" i="22"/>
  <c r="AG612" i="22"/>
  <c r="AD614" i="22" l="1"/>
  <c r="AE614" i="22" s="1"/>
  <c r="AF613" i="22"/>
  <c r="AG613" i="22"/>
  <c r="AD615" i="22" l="1"/>
  <c r="AE615" i="22" s="1"/>
  <c r="AG614" i="22"/>
  <c r="AF614" i="22"/>
  <c r="AD616" i="22" l="1"/>
  <c r="AE616" i="22" s="1"/>
  <c r="AF615" i="22"/>
  <c r="AG615" i="22"/>
  <c r="AD617" i="22" l="1"/>
  <c r="AE617" i="22" s="1"/>
  <c r="AF616" i="22"/>
  <c r="AG616" i="22"/>
  <c r="AD618" i="22" l="1"/>
  <c r="AE618" i="22" s="1"/>
  <c r="AF617" i="22"/>
  <c r="AG617" i="22"/>
  <c r="AD619" i="22" l="1"/>
  <c r="AE619" i="22" s="1"/>
  <c r="AG618" i="22"/>
  <c r="AF618" i="22"/>
  <c r="AD620" i="22" l="1"/>
  <c r="AE620" i="22" s="1"/>
  <c r="AF619" i="22"/>
  <c r="AG619" i="22"/>
  <c r="AD621" i="22" l="1"/>
  <c r="AE621" i="22" s="1"/>
  <c r="AF620" i="22"/>
  <c r="AG620" i="22"/>
  <c r="AD622" i="22" l="1"/>
  <c r="AE622" i="22" s="1"/>
  <c r="AF621" i="22"/>
  <c r="AG621" i="22"/>
  <c r="AD623" i="22" l="1"/>
  <c r="AE623" i="22" s="1"/>
  <c r="AG622" i="22"/>
  <c r="AF622" i="22"/>
  <c r="AD624" i="22" l="1"/>
  <c r="AE624" i="22" s="1"/>
  <c r="AG623" i="22"/>
  <c r="AF623" i="22"/>
  <c r="AD625" i="22" l="1"/>
  <c r="AE625" i="22" s="1"/>
  <c r="AF624" i="22"/>
  <c r="AG624" i="22"/>
  <c r="AD626" i="22" l="1"/>
  <c r="AE626" i="22" s="1"/>
  <c r="AF625" i="22"/>
  <c r="AG625" i="22"/>
  <c r="AD627" i="22" l="1"/>
  <c r="AE627" i="22" s="1"/>
  <c r="AG626" i="22"/>
  <c r="AF626" i="22"/>
  <c r="AD628" i="22" l="1"/>
  <c r="AE628" i="22" s="1"/>
  <c r="AF627" i="22"/>
  <c r="AG627" i="22"/>
  <c r="AD629" i="22" l="1"/>
  <c r="AE629" i="22" s="1"/>
  <c r="AF628" i="22"/>
  <c r="AG628" i="22"/>
  <c r="AD630" i="22" l="1"/>
  <c r="AE630" i="22" s="1"/>
  <c r="AF629" i="22"/>
  <c r="AG629" i="22"/>
  <c r="AD631" i="22" l="1"/>
  <c r="AE631" i="22" s="1"/>
  <c r="AG630" i="22"/>
  <c r="AF630" i="22"/>
  <c r="AD632" i="22" l="1"/>
  <c r="AE632" i="22" s="1"/>
  <c r="AG631" i="22"/>
  <c r="AF631" i="22"/>
  <c r="AD633" i="22" l="1"/>
  <c r="AE633" i="22" s="1"/>
  <c r="AF632" i="22"/>
  <c r="AG632" i="22"/>
  <c r="AD634" i="22" l="1"/>
  <c r="AE634" i="22" s="1"/>
  <c r="AF633" i="22"/>
  <c r="AG633" i="22"/>
  <c r="AD635" i="22" l="1"/>
  <c r="AE635" i="22" s="1"/>
  <c r="AG634" i="22"/>
  <c r="AF634" i="22"/>
  <c r="AD636" i="22" l="1"/>
  <c r="AE636" i="22" s="1"/>
  <c r="AF635" i="22"/>
  <c r="AG635" i="22"/>
  <c r="AD637" i="22" l="1"/>
  <c r="AE637" i="22" s="1"/>
  <c r="AF636" i="22"/>
  <c r="AG636" i="22"/>
  <c r="AD638" i="22" l="1"/>
  <c r="AE638" i="22" s="1"/>
  <c r="AF637" i="22"/>
  <c r="AG637" i="22"/>
  <c r="AD639" i="22" l="1"/>
  <c r="AE639" i="22" s="1"/>
  <c r="AG638" i="22"/>
  <c r="AF638" i="22"/>
  <c r="AD640" i="22" l="1"/>
  <c r="AE640" i="22" s="1"/>
  <c r="AF639" i="22"/>
  <c r="AG639" i="22"/>
  <c r="AD641" i="22" l="1"/>
  <c r="AE641" i="22" s="1"/>
  <c r="AF640" i="22"/>
  <c r="AG640" i="22"/>
  <c r="AD642" i="22" l="1"/>
  <c r="AE642" i="22" s="1"/>
  <c r="AF641" i="22"/>
  <c r="AG641" i="22"/>
  <c r="AD643" i="22" l="1"/>
  <c r="AE643" i="22" s="1"/>
  <c r="AG642" i="22"/>
  <c r="AF642" i="22"/>
  <c r="AD644" i="22" l="1"/>
  <c r="AE644" i="22" s="1"/>
  <c r="AF643" i="22"/>
  <c r="AG643" i="22"/>
  <c r="AD645" i="22" l="1"/>
  <c r="AE645" i="22" s="1"/>
  <c r="AF644" i="22"/>
  <c r="AG644" i="22"/>
  <c r="AD646" i="22" l="1"/>
  <c r="AE646" i="22" s="1"/>
  <c r="AF645" i="22"/>
  <c r="AG645" i="22"/>
  <c r="AD647" i="22" l="1"/>
  <c r="AE647" i="22" s="1"/>
  <c r="AG646" i="22"/>
  <c r="AF646" i="22"/>
  <c r="AD648" i="22" l="1"/>
  <c r="AE648" i="22" s="1"/>
  <c r="AF647" i="22"/>
  <c r="AG647" i="22"/>
  <c r="AD649" i="22" l="1"/>
  <c r="AE649" i="22" s="1"/>
  <c r="AF648" i="22"/>
  <c r="AG648" i="22"/>
  <c r="AD650" i="22" l="1"/>
  <c r="AE650" i="22" s="1"/>
  <c r="AF649" i="22"/>
  <c r="AG649" i="22"/>
  <c r="AD651" i="22" l="1"/>
  <c r="AE651" i="22" s="1"/>
  <c r="AG650" i="22"/>
  <c r="AF650" i="22"/>
  <c r="AD652" i="22" l="1"/>
  <c r="AE652" i="22" s="1"/>
  <c r="AF651" i="22"/>
  <c r="AG651" i="22"/>
  <c r="AD653" i="22" l="1"/>
  <c r="AE653" i="22" s="1"/>
  <c r="AF652" i="22"/>
  <c r="AG652" i="22"/>
  <c r="AD654" i="22" l="1"/>
  <c r="AE654" i="22" s="1"/>
  <c r="AF653" i="22"/>
  <c r="AG653" i="22"/>
  <c r="AD655" i="22" l="1"/>
  <c r="AE655" i="22" s="1"/>
  <c r="AG654" i="22"/>
  <c r="AF654" i="22"/>
  <c r="AD656" i="22" l="1"/>
  <c r="AE656" i="22" s="1"/>
  <c r="AG655" i="22"/>
  <c r="AF655" i="22"/>
  <c r="AD657" i="22" l="1"/>
  <c r="AE657" i="22" s="1"/>
  <c r="AF656" i="22"/>
  <c r="AG656" i="22"/>
  <c r="AD658" i="22" l="1"/>
  <c r="AE658" i="22" s="1"/>
  <c r="AF657" i="22"/>
  <c r="AG657" i="22"/>
  <c r="AD659" i="22" l="1"/>
  <c r="AE659" i="22" s="1"/>
  <c r="AG658" i="22"/>
  <c r="AF658" i="22"/>
  <c r="AD660" i="22" l="1"/>
  <c r="AE660" i="22" s="1"/>
  <c r="AF659" i="22"/>
  <c r="AG659" i="22"/>
  <c r="AD661" i="22" l="1"/>
  <c r="AE661" i="22" s="1"/>
  <c r="AF660" i="22"/>
  <c r="AG660" i="22"/>
  <c r="AD662" i="22" l="1"/>
  <c r="AE662" i="22" s="1"/>
  <c r="AF661" i="22"/>
  <c r="AG661" i="22"/>
  <c r="AD663" i="22" l="1"/>
  <c r="AE663" i="22" s="1"/>
  <c r="AG662" i="22"/>
  <c r="AF662" i="22"/>
  <c r="AD664" i="22" l="1"/>
  <c r="AE664" i="22" s="1"/>
  <c r="AG663" i="22"/>
  <c r="AF663" i="22"/>
  <c r="AD665" i="22" l="1"/>
  <c r="AE665" i="22" s="1"/>
  <c r="AF664" i="22"/>
  <c r="AG664" i="22"/>
  <c r="AD666" i="22" l="1"/>
  <c r="AE666" i="22" s="1"/>
  <c r="AF665" i="22"/>
  <c r="AG665" i="22"/>
  <c r="AD667" i="22" l="1"/>
  <c r="AE667" i="22" s="1"/>
  <c r="AG666" i="22"/>
  <c r="AF666" i="22"/>
  <c r="AD668" i="22" l="1"/>
  <c r="AE668" i="22" s="1"/>
  <c r="AF667" i="22"/>
  <c r="AG667" i="22"/>
  <c r="AD669" i="22" l="1"/>
  <c r="AE669" i="22" s="1"/>
  <c r="AF668" i="22"/>
  <c r="AG668" i="22"/>
  <c r="AD670" i="22" l="1"/>
  <c r="AE670" i="22" s="1"/>
  <c r="AF669" i="22"/>
  <c r="AG669" i="22"/>
  <c r="AD671" i="22" l="1"/>
  <c r="AE671" i="22" s="1"/>
  <c r="AG670" i="22"/>
  <c r="AF670" i="22"/>
  <c r="AD672" i="22" l="1"/>
  <c r="AE672" i="22" s="1"/>
  <c r="AF671" i="22"/>
  <c r="AG671" i="22"/>
  <c r="AD673" i="22" l="1"/>
  <c r="AE673" i="22" s="1"/>
  <c r="AF672" i="22"/>
  <c r="AG672" i="22"/>
  <c r="AD674" i="22" l="1"/>
  <c r="AE674" i="22" s="1"/>
  <c r="AF673" i="22"/>
  <c r="AG673" i="22"/>
  <c r="AD675" i="22" l="1"/>
  <c r="AE675" i="22" s="1"/>
  <c r="AG674" i="22"/>
  <c r="AF674" i="22"/>
  <c r="AD676" i="22" l="1"/>
  <c r="AE676" i="22" s="1"/>
  <c r="AF675" i="22"/>
  <c r="AG675" i="22"/>
  <c r="AD677" i="22" l="1"/>
  <c r="AE677" i="22" s="1"/>
  <c r="AF676" i="22"/>
  <c r="AG676" i="22"/>
  <c r="AD678" i="22" l="1"/>
  <c r="AE678" i="22" s="1"/>
  <c r="AF677" i="22"/>
  <c r="AG677" i="22"/>
  <c r="AD679" i="22" l="1"/>
  <c r="AE679" i="22" s="1"/>
  <c r="AG678" i="22"/>
  <c r="AF678" i="22"/>
  <c r="AD680" i="22" l="1"/>
  <c r="AE680" i="22" s="1"/>
  <c r="AF679" i="22"/>
  <c r="AG679" i="22"/>
  <c r="AD681" i="22" l="1"/>
  <c r="AE681" i="22" s="1"/>
  <c r="AF680" i="22"/>
  <c r="AG680" i="22"/>
  <c r="AD682" i="22" l="1"/>
  <c r="AE682" i="22" s="1"/>
  <c r="AF681" i="22"/>
  <c r="AG681" i="22"/>
  <c r="AD683" i="22" l="1"/>
  <c r="AE683" i="22" s="1"/>
  <c r="AG682" i="22"/>
  <c r="AF682" i="22"/>
  <c r="AD684" i="22" l="1"/>
  <c r="AE684" i="22" s="1"/>
  <c r="AG683" i="22"/>
  <c r="AF683" i="22"/>
  <c r="AD685" i="22" l="1"/>
  <c r="AE685" i="22" s="1"/>
  <c r="AF684" i="22"/>
  <c r="AG684" i="22"/>
  <c r="AD686" i="22" l="1"/>
  <c r="AE686" i="22" s="1"/>
  <c r="AF685" i="22"/>
  <c r="AG685" i="22"/>
  <c r="AD687" i="22" l="1"/>
  <c r="AE687" i="22" s="1"/>
  <c r="AG686" i="22"/>
  <c r="AF686" i="22"/>
  <c r="AD688" i="22" l="1"/>
  <c r="AE688" i="22" s="1"/>
  <c r="AF687" i="22"/>
  <c r="AG687" i="22"/>
  <c r="AD689" i="22" l="1"/>
  <c r="AE689" i="22" s="1"/>
  <c r="AF688" i="22"/>
  <c r="AG688" i="22"/>
  <c r="AD690" i="22" l="1"/>
  <c r="AE690" i="22" s="1"/>
  <c r="AF689" i="22"/>
  <c r="AG689" i="22"/>
  <c r="AD691" i="22" l="1"/>
  <c r="AE691" i="22" s="1"/>
  <c r="AG690" i="22"/>
  <c r="AF690" i="22"/>
  <c r="AD692" i="22" l="1"/>
  <c r="AE692" i="22" s="1"/>
  <c r="AG691" i="22"/>
  <c r="AF691" i="22"/>
  <c r="AD693" i="22" l="1"/>
  <c r="AE693" i="22" s="1"/>
  <c r="AF692" i="22"/>
  <c r="AG692" i="22"/>
  <c r="AD694" i="22" l="1"/>
  <c r="AE694" i="22" s="1"/>
  <c r="AF693" i="22"/>
  <c r="AG693" i="22"/>
  <c r="AD695" i="22" l="1"/>
  <c r="AE695" i="22" s="1"/>
  <c r="AG694" i="22"/>
  <c r="AF694" i="22"/>
  <c r="AD696" i="22" l="1"/>
  <c r="AE696" i="22" s="1"/>
  <c r="AF695" i="22"/>
  <c r="AG695" i="22"/>
  <c r="AD697" i="22" l="1"/>
  <c r="AE697" i="22" s="1"/>
  <c r="AF696" i="22"/>
  <c r="AG696" i="22"/>
  <c r="AD698" i="22" l="1"/>
  <c r="AE698" i="22" s="1"/>
  <c r="AF697" i="22"/>
  <c r="AG697" i="22"/>
  <c r="AD699" i="22" l="1"/>
  <c r="AE699" i="22" s="1"/>
  <c r="AG698" i="22"/>
  <c r="AF698" i="22"/>
  <c r="AD700" i="22" l="1"/>
  <c r="AE700" i="22" s="1"/>
  <c r="AG699" i="22"/>
  <c r="AF699" i="22"/>
  <c r="AD701" i="22" l="1"/>
  <c r="AE701" i="22" s="1"/>
  <c r="AF700" i="22"/>
  <c r="AG700" i="22"/>
  <c r="AD702" i="22" l="1"/>
  <c r="AE702" i="22" s="1"/>
  <c r="AF701" i="22"/>
  <c r="AG701" i="22"/>
  <c r="AD703" i="22" l="1"/>
  <c r="AE703" i="22" s="1"/>
  <c r="AG702" i="22"/>
  <c r="AF702" i="22"/>
  <c r="AD704" i="22" l="1"/>
  <c r="AE704" i="22" s="1"/>
  <c r="AF703" i="22"/>
  <c r="AG703" i="22"/>
  <c r="AD705" i="22" l="1"/>
  <c r="AE705" i="22" s="1"/>
  <c r="AF704" i="22"/>
  <c r="AG704" i="22"/>
  <c r="AD706" i="22" l="1"/>
  <c r="AE706" i="22" s="1"/>
  <c r="AF705" i="22"/>
  <c r="AG705" i="22"/>
  <c r="AD707" i="22" l="1"/>
  <c r="AE707" i="22" s="1"/>
  <c r="AG706" i="22"/>
  <c r="AF706" i="22"/>
  <c r="AD708" i="22" l="1"/>
  <c r="AE708" i="22" s="1"/>
  <c r="AG707" i="22"/>
  <c r="AF707" i="22"/>
  <c r="AD709" i="22" l="1"/>
  <c r="AE709" i="22" s="1"/>
  <c r="AF708" i="22"/>
  <c r="AG708" i="22"/>
  <c r="AD710" i="22" l="1"/>
  <c r="AE710" i="22" s="1"/>
  <c r="AF709" i="22"/>
  <c r="AG709" i="22"/>
  <c r="AD711" i="22" l="1"/>
  <c r="AE711" i="22" s="1"/>
  <c r="AG710" i="22"/>
  <c r="AF710" i="22"/>
  <c r="AD712" i="22" l="1"/>
  <c r="AE712" i="22" s="1"/>
  <c r="AF711" i="22"/>
  <c r="AG711" i="22"/>
  <c r="AD713" i="22" l="1"/>
  <c r="AE713" i="22" s="1"/>
  <c r="AF712" i="22"/>
  <c r="AG712" i="22"/>
  <c r="AD714" i="22" l="1"/>
  <c r="AE714" i="22" s="1"/>
  <c r="AF713" i="22"/>
  <c r="AG713" i="22"/>
  <c r="AD715" i="22" l="1"/>
  <c r="AE715" i="22" s="1"/>
  <c r="AG714" i="22"/>
  <c r="AF714" i="22"/>
  <c r="AD716" i="22" l="1"/>
  <c r="AE716" i="22" s="1"/>
  <c r="AG715" i="22"/>
  <c r="AF715" i="22"/>
  <c r="AD717" i="22" l="1"/>
  <c r="AE717" i="22" s="1"/>
  <c r="AF716" i="22"/>
  <c r="AG716" i="22"/>
  <c r="AD718" i="22" l="1"/>
  <c r="AE718" i="22" s="1"/>
  <c r="AF717" i="22"/>
  <c r="AG717" i="22"/>
  <c r="AD719" i="22" l="1"/>
  <c r="AE719" i="22" s="1"/>
  <c r="AG718" i="22"/>
  <c r="AF718" i="22"/>
  <c r="AD720" i="22" l="1"/>
  <c r="AE720" i="22" s="1"/>
  <c r="AF719" i="22"/>
  <c r="AG719" i="22"/>
  <c r="AD721" i="22" l="1"/>
  <c r="AE721" i="22" s="1"/>
  <c r="AF720" i="22"/>
  <c r="AG720" i="22"/>
  <c r="AD722" i="22" l="1"/>
  <c r="AE722" i="22" s="1"/>
  <c r="AF721" i="22"/>
  <c r="AG721" i="22"/>
  <c r="AD723" i="22" l="1"/>
  <c r="AE723" i="22" s="1"/>
  <c r="AG722" i="22"/>
  <c r="AF722" i="22"/>
  <c r="AD724" i="22" l="1"/>
  <c r="AE724" i="22" s="1"/>
  <c r="AG723" i="22"/>
  <c r="AF723" i="22"/>
  <c r="AD725" i="22" l="1"/>
  <c r="AE725" i="22" s="1"/>
  <c r="AF724" i="22"/>
  <c r="AG724" i="22"/>
  <c r="AD726" i="22" l="1"/>
  <c r="AE726" i="22" s="1"/>
  <c r="AF725" i="22"/>
  <c r="AG725" i="22"/>
  <c r="AD727" i="22" l="1"/>
  <c r="AE727" i="22" s="1"/>
  <c r="AG726" i="22"/>
  <c r="AF726" i="22"/>
  <c r="AD728" i="22" l="1"/>
  <c r="AE728" i="22" s="1"/>
  <c r="AF727" i="22"/>
  <c r="AG727" i="22"/>
  <c r="AD729" i="22" l="1"/>
  <c r="AE729" i="22" s="1"/>
  <c r="AF728" i="22"/>
  <c r="AG728" i="22"/>
  <c r="AD730" i="22" l="1"/>
  <c r="AE730" i="22" s="1"/>
  <c r="AF729" i="22"/>
  <c r="AG729" i="22"/>
  <c r="AD731" i="22" l="1"/>
  <c r="AE731" i="22" s="1"/>
  <c r="AG730" i="22"/>
  <c r="AF730" i="22"/>
  <c r="AD732" i="22" l="1"/>
  <c r="AE732" i="22" s="1"/>
  <c r="AG731" i="22"/>
  <c r="AF731" i="22"/>
  <c r="AD733" i="22" l="1"/>
  <c r="AE733" i="22" s="1"/>
  <c r="AF732" i="22"/>
  <c r="AG732" i="22"/>
  <c r="AD734" i="22" l="1"/>
  <c r="AE734" i="22" s="1"/>
  <c r="AF733" i="22"/>
  <c r="AG733" i="22"/>
  <c r="AD735" i="22" l="1"/>
  <c r="AE735" i="22" s="1"/>
  <c r="AG734" i="22"/>
  <c r="AF734" i="22"/>
  <c r="AD736" i="22" l="1"/>
  <c r="AE736" i="22" s="1"/>
  <c r="AF735" i="22"/>
  <c r="AG735" i="22"/>
  <c r="AD737" i="22" l="1"/>
  <c r="AE737" i="22" s="1"/>
  <c r="AF736" i="22"/>
  <c r="AG736" i="22"/>
  <c r="AD738" i="22" l="1"/>
  <c r="AE738" i="22" s="1"/>
  <c r="AF737" i="22"/>
  <c r="AG737" i="22"/>
  <c r="AD739" i="22" l="1"/>
  <c r="AE739" i="22" s="1"/>
  <c r="AG738" i="22"/>
  <c r="AF738" i="22"/>
  <c r="AD740" i="22" l="1"/>
  <c r="AE740" i="22" s="1"/>
  <c r="AG739" i="22"/>
  <c r="AF739" i="22"/>
  <c r="AD741" i="22" l="1"/>
  <c r="AE741" i="22" s="1"/>
  <c r="AF740" i="22"/>
  <c r="AG740" i="22"/>
  <c r="AD742" i="22" l="1"/>
  <c r="AE742" i="22" s="1"/>
  <c r="AF741" i="22"/>
  <c r="AG741" i="22"/>
  <c r="AD743" i="22" l="1"/>
  <c r="AE743" i="22" s="1"/>
  <c r="AG742" i="22"/>
  <c r="AF742" i="22"/>
  <c r="AD744" i="22" l="1"/>
  <c r="AE744" i="22" s="1"/>
  <c r="AF743" i="22"/>
  <c r="AG743" i="22"/>
  <c r="AD745" i="22" l="1"/>
  <c r="AE745" i="22" s="1"/>
  <c r="AF744" i="22"/>
  <c r="AG744" i="22"/>
  <c r="AD746" i="22" l="1"/>
  <c r="AE746" i="22" s="1"/>
  <c r="AF745" i="22"/>
  <c r="AG745" i="22"/>
  <c r="AD747" i="22" l="1"/>
  <c r="AE747" i="22" s="1"/>
  <c r="AG746" i="22"/>
  <c r="AF746" i="22"/>
  <c r="AD748" i="22" l="1"/>
  <c r="AE748" i="22" s="1"/>
  <c r="AG747" i="22"/>
  <c r="AF747" i="22"/>
  <c r="AD749" i="22" l="1"/>
  <c r="AE749" i="22" s="1"/>
  <c r="AF748" i="22"/>
  <c r="AG748" i="22"/>
  <c r="AD750" i="22" l="1"/>
  <c r="AE750" i="22" s="1"/>
  <c r="AF749" i="22"/>
  <c r="AG749" i="22"/>
  <c r="AD751" i="22" l="1"/>
  <c r="AE751" i="22" s="1"/>
  <c r="AG750" i="22"/>
  <c r="AF750" i="22"/>
  <c r="AD752" i="22" l="1"/>
  <c r="AE752" i="22" s="1"/>
  <c r="AF751" i="22"/>
  <c r="AG751" i="22"/>
  <c r="AD753" i="22" l="1"/>
  <c r="AE753" i="22" s="1"/>
  <c r="AF752" i="22"/>
  <c r="AG752" i="22"/>
  <c r="AD754" i="22" l="1"/>
  <c r="AE754" i="22" s="1"/>
  <c r="AF753" i="22"/>
  <c r="AG753" i="22"/>
  <c r="AD755" i="22" l="1"/>
  <c r="AE755" i="22" s="1"/>
  <c r="AG754" i="22"/>
  <c r="AF754" i="22"/>
  <c r="AD756" i="22" l="1"/>
  <c r="AE756" i="22" s="1"/>
  <c r="AG755" i="22"/>
  <c r="AF755" i="22"/>
  <c r="AD757" i="22" l="1"/>
  <c r="AE757" i="22" s="1"/>
  <c r="AF756" i="22"/>
  <c r="AG756" i="22"/>
  <c r="AD758" i="22" l="1"/>
  <c r="AE758" i="22" s="1"/>
  <c r="AF757" i="22"/>
  <c r="AG757" i="22"/>
  <c r="AD759" i="22" l="1"/>
  <c r="AE759" i="22" s="1"/>
  <c r="AG758" i="22"/>
  <c r="AF758" i="22"/>
  <c r="AD760" i="22" l="1"/>
  <c r="AE760" i="22" s="1"/>
  <c r="AF759" i="22"/>
  <c r="AG759" i="22"/>
  <c r="AD761" i="22" l="1"/>
  <c r="AE761" i="22" s="1"/>
  <c r="AF760" i="22"/>
  <c r="AG760" i="22"/>
  <c r="AD762" i="22" l="1"/>
  <c r="AE762" i="22" s="1"/>
  <c r="AF761" i="22"/>
  <c r="AG761" i="22"/>
  <c r="AD763" i="22" l="1"/>
  <c r="AE763" i="22" s="1"/>
  <c r="AG762" i="22"/>
  <c r="AF762" i="22"/>
  <c r="AD764" i="22" l="1"/>
  <c r="AE764" i="22" s="1"/>
  <c r="AG763" i="22"/>
  <c r="AF763" i="22"/>
  <c r="AD765" i="22" l="1"/>
  <c r="AE765" i="22" s="1"/>
  <c r="AF764" i="22"/>
  <c r="AG764" i="22"/>
  <c r="AD766" i="22" l="1"/>
  <c r="AE766" i="22" s="1"/>
  <c r="AF765" i="22"/>
  <c r="AG765" i="22"/>
  <c r="AD767" i="22" l="1"/>
  <c r="AE767" i="22" s="1"/>
  <c r="AG766" i="22"/>
  <c r="AF766" i="22"/>
  <c r="AD768" i="22" l="1"/>
  <c r="AE768" i="22" s="1"/>
  <c r="AF767" i="22"/>
  <c r="AG767" i="22"/>
  <c r="AD769" i="22" l="1"/>
  <c r="AE769" i="22" s="1"/>
  <c r="AF768" i="22"/>
  <c r="AG768" i="22"/>
  <c r="AD770" i="22" l="1"/>
  <c r="AE770" i="22" s="1"/>
  <c r="AF769" i="22"/>
  <c r="AG769" i="22"/>
  <c r="AD771" i="22" l="1"/>
  <c r="AE771" i="22" s="1"/>
  <c r="AG770" i="22"/>
  <c r="AF770" i="22"/>
  <c r="AD772" i="22" l="1"/>
  <c r="AE772" i="22" s="1"/>
  <c r="AG771" i="22"/>
  <c r="AF771" i="22"/>
  <c r="AD773" i="22" l="1"/>
  <c r="AE773" i="22" s="1"/>
  <c r="AF772" i="22"/>
  <c r="AG772" i="22"/>
  <c r="AD774" i="22" l="1"/>
  <c r="AE774" i="22" s="1"/>
  <c r="AF773" i="22"/>
  <c r="AG773" i="22"/>
  <c r="AD775" i="22" l="1"/>
  <c r="AE775" i="22" s="1"/>
  <c r="AG774" i="22"/>
  <c r="AF774" i="22"/>
  <c r="AD776" i="22" l="1"/>
  <c r="AE776" i="22" s="1"/>
  <c r="AF775" i="22"/>
  <c r="AG775" i="22"/>
  <c r="AD777" i="22" l="1"/>
  <c r="AE777" i="22" s="1"/>
  <c r="AF776" i="22"/>
  <c r="AG776" i="22"/>
  <c r="AD778" i="22" l="1"/>
  <c r="AE778" i="22" s="1"/>
  <c r="AF777" i="22"/>
  <c r="AG777" i="22"/>
  <c r="AD779" i="22" l="1"/>
  <c r="AE779" i="22" s="1"/>
  <c r="AG778" i="22"/>
  <c r="AF778" i="22"/>
  <c r="AD780" i="22" l="1"/>
  <c r="AE780" i="22" s="1"/>
  <c r="AG779" i="22"/>
  <c r="AF779" i="22"/>
  <c r="AD781" i="22" l="1"/>
  <c r="AE781" i="22" s="1"/>
  <c r="AF780" i="22"/>
  <c r="AG780" i="22"/>
  <c r="AD782" i="22" l="1"/>
  <c r="AE782" i="22" s="1"/>
  <c r="AF781" i="22"/>
  <c r="AG781" i="22"/>
  <c r="AD783" i="22" l="1"/>
  <c r="AE783" i="22" s="1"/>
  <c r="AG782" i="22"/>
  <c r="AF782" i="22"/>
  <c r="AD784" i="22" l="1"/>
  <c r="AE784" i="22" s="1"/>
  <c r="AF783" i="22"/>
  <c r="AG783" i="22"/>
  <c r="AD785" i="22" l="1"/>
  <c r="AE785" i="22" s="1"/>
  <c r="AF784" i="22"/>
  <c r="AG784" i="22"/>
  <c r="AD786" i="22" l="1"/>
  <c r="AE786" i="22" s="1"/>
  <c r="AF785" i="22"/>
  <c r="AG785" i="22"/>
  <c r="AD787" i="22" l="1"/>
  <c r="AE787" i="22" s="1"/>
  <c r="AG786" i="22"/>
  <c r="AF786" i="22"/>
  <c r="AD788" i="22" l="1"/>
  <c r="AE788" i="22" s="1"/>
  <c r="AG787" i="22"/>
  <c r="AF787" i="22"/>
  <c r="AD789" i="22" l="1"/>
  <c r="AE789" i="22" s="1"/>
  <c r="AF788" i="22"/>
  <c r="AG788" i="22"/>
  <c r="AD790" i="22" l="1"/>
  <c r="AE790" i="22" s="1"/>
  <c r="AF789" i="22"/>
  <c r="AG789" i="22"/>
  <c r="AD791" i="22" l="1"/>
  <c r="AE791" i="22" s="1"/>
  <c r="AG790" i="22"/>
  <c r="AF790" i="22"/>
  <c r="AD792" i="22" l="1"/>
  <c r="AE792" i="22" s="1"/>
  <c r="AF791" i="22"/>
  <c r="AG791" i="22"/>
  <c r="AD793" i="22" l="1"/>
  <c r="AE793" i="22" s="1"/>
  <c r="AF792" i="22"/>
  <c r="AG792" i="22"/>
  <c r="AD794" i="22" l="1"/>
  <c r="AE794" i="22" s="1"/>
  <c r="AF793" i="22"/>
  <c r="AG793" i="22"/>
  <c r="AD795" i="22" l="1"/>
  <c r="AE795" i="22" s="1"/>
  <c r="AG794" i="22"/>
  <c r="AF794" i="22"/>
  <c r="AD796" i="22" l="1"/>
  <c r="AE796" i="22" s="1"/>
  <c r="AG795" i="22"/>
  <c r="AF795" i="22"/>
  <c r="AD797" i="22" l="1"/>
  <c r="AE797" i="22" s="1"/>
  <c r="AF796" i="22"/>
  <c r="AG796" i="22"/>
  <c r="AD798" i="22" l="1"/>
  <c r="AE798" i="22" s="1"/>
  <c r="AF797" i="22"/>
  <c r="AG797" i="22"/>
  <c r="AD799" i="22" l="1"/>
  <c r="AE799" i="22" s="1"/>
  <c r="AG798" i="22"/>
  <c r="AF798" i="22"/>
  <c r="AD800" i="22" l="1"/>
  <c r="AE800" i="22" s="1"/>
  <c r="AF799" i="22"/>
  <c r="AG799" i="22"/>
  <c r="AD801" i="22" l="1"/>
  <c r="AE801" i="22" s="1"/>
  <c r="AF800" i="22"/>
  <c r="AG800" i="22"/>
  <c r="AD802" i="22" l="1"/>
  <c r="AE802" i="22" s="1"/>
  <c r="AF801" i="22"/>
  <c r="AG801" i="22"/>
  <c r="AD803" i="22" l="1"/>
  <c r="AE803" i="22" s="1"/>
  <c r="AG802" i="22"/>
  <c r="AF802" i="22"/>
  <c r="AD804" i="22" l="1"/>
  <c r="AE804" i="22" s="1"/>
  <c r="AG803" i="22"/>
  <c r="AF803" i="22"/>
  <c r="AD805" i="22" l="1"/>
  <c r="AE805" i="22" s="1"/>
  <c r="AF804" i="22"/>
  <c r="AG804" i="22"/>
  <c r="AD806" i="22" l="1"/>
  <c r="AE806" i="22" s="1"/>
  <c r="AF805" i="22"/>
  <c r="AG805" i="22"/>
  <c r="AD807" i="22" l="1"/>
  <c r="AE807" i="22" s="1"/>
  <c r="AG806" i="22"/>
  <c r="AF806" i="22"/>
  <c r="AD808" i="22" l="1"/>
  <c r="AE808" i="22" s="1"/>
  <c r="AF807" i="22"/>
  <c r="AG807" i="22"/>
  <c r="AD809" i="22" l="1"/>
  <c r="AE809" i="22" s="1"/>
  <c r="AF808" i="22"/>
  <c r="AG808" i="22"/>
  <c r="AD810" i="22" l="1"/>
  <c r="AE810" i="22" s="1"/>
  <c r="AF809" i="22"/>
  <c r="AG809" i="22"/>
  <c r="AD811" i="22" l="1"/>
  <c r="AE811" i="22" s="1"/>
  <c r="AG810" i="22"/>
  <c r="AF810" i="22"/>
  <c r="AD812" i="22" l="1"/>
  <c r="AE812" i="22" s="1"/>
  <c r="AG811" i="22"/>
  <c r="AF811" i="22"/>
  <c r="AD813" i="22" l="1"/>
  <c r="AE813" i="22" s="1"/>
  <c r="AF812" i="22"/>
  <c r="AG812" i="22"/>
  <c r="AD814" i="22" l="1"/>
  <c r="AE814" i="22" s="1"/>
  <c r="AF813" i="22"/>
  <c r="AG813" i="22"/>
  <c r="AD815" i="22" l="1"/>
  <c r="AE815" i="22" s="1"/>
  <c r="AG814" i="22"/>
  <c r="AF814" i="22"/>
  <c r="AD816" i="22" l="1"/>
  <c r="AE816" i="22" s="1"/>
  <c r="AF815" i="22"/>
  <c r="AG815" i="22"/>
  <c r="AD817" i="22" l="1"/>
  <c r="AE817" i="22" s="1"/>
  <c r="AF816" i="22"/>
  <c r="AG816" i="22"/>
  <c r="AD818" i="22" l="1"/>
  <c r="AE818" i="22" s="1"/>
  <c r="AF817" i="22"/>
  <c r="AG817" i="22"/>
  <c r="AD819" i="22" l="1"/>
  <c r="AE819" i="22" s="1"/>
  <c r="AG818" i="22"/>
  <c r="AF818" i="22"/>
  <c r="AD820" i="22" l="1"/>
  <c r="AE820" i="22" s="1"/>
  <c r="AG819" i="22"/>
  <c r="AF819" i="22"/>
  <c r="AD821" i="22" l="1"/>
  <c r="AE821" i="22" s="1"/>
  <c r="AF820" i="22"/>
  <c r="AG820" i="22"/>
  <c r="AD822" i="22" l="1"/>
  <c r="AE822" i="22" s="1"/>
  <c r="AF821" i="22"/>
  <c r="AG821" i="22"/>
  <c r="AD823" i="22" l="1"/>
  <c r="AE823" i="22" s="1"/>
  <c r="AG822" i="22"/>
  <c r="AF822" i="22"/>
  <c r="AD824" i="22" l="1"/>
  <c r="AE824" i="22" s="1"/>
  <c r="AF823" i="22"/>
  <c r="AG823" i="22"/>
  <c r="AD825" i="22" l="1"/>
  <c r="AE825" i="22" s="1"/>
  <c r="AF824" i="22"/>
  <c r="AG824" i="22"/>
  <c r="AD826" i="22" l="1"/>
  <c r="AE826" i="22" s="1"/>
  <c r="AF825" i="22"/>
  <c r="AG825" i="22"/>
  <c r="AD827" i="22" l="1"/>
  <c r="AE827" i="22" s="1"/>
  <c r="AG826" i="22"/>
  <c r="AF826" i="22"/>
  <c r="AD828" i="22" l="1"/>
  <c r="AE828" i="22" s="1"/>
  <c r="AG827" i="22"/>
  <c r="AF827" i="22"/>
  <c r="AD829" i="22" l="1"/>
  <c r="AE829" i="22" s="1"/>
  <c r="AF828" i="22"/>
  <c r="AG828" i="22"/>
  <c r="AD830" i="22" l="1"/>
  <c r="AE830" i="22" s="1"/>
  <c r="AF829" i="22"/>
  <c r="AG829" i="22"/>
  <c r="AD831" i="22" l="1"/>
  <c r="AE831" i="22" s="1"/>
  <c r="AG830" i="22"/>
  <c r="AF830" i="22"/>
  <c r="AD832" i="22" l="1"/>
  <c r="AE832" i="22" s="1"/>
  <c r="AF831" i="22"/>
  <c r="AG831" i="22"/>
  <c r="AD833" i="22" l="1"/>
  <c r="AE833" i="22" s="1"/>
  <c r="AF832" i="22"/>
  <c r="AG832" i="22"/>
  <c r="AD834" i="22" l="1"/>
  <c r="AE834" i="22" s="1"/>
  <c r="AF833" i="22"/>
  <c r="AG833" i="22"/>
  <c r="AD835" i="22" l="1"/>
  <c r="AE835" i="22" s="1"/>
  <c r="AG834" i="22"/>
  <c r="AF834" i="22"/>
  <c r="AD836" i="22" l="1"/>
  <c r="AE836" i="22" s="1"/>
  <c r="AG835" i="22"/>
  <c r="AF835" i="22"/>
  <c r="AD837" i="22" l="1"/>
  <c r="AE837" i="22" s="1"/>
  <c r="AF836" i="22"/>
  <c r="AG836" i="22"/>
  <c r="AD838" i="22" l="1"/>
  <c r="AE838" i="22" s="1"/>
  <c r="AF837" i="22"/>
  <c r="AG837" i="22"/>
  <c r="AD839" i="22" l="1"/>
  <c r="AE839" i="22" s="1"/>
  <c r="AG838" i="22"/>
  <c r="AF838" i="22"/>
  <c r="AD840" i="22" l="1"/>
  <c r="AE840" i="22" s="1"/>
  <c r="AF839" i="22"/>
  <c r="AG839" i="22"/>
  <c r="AD841" i="22" l="1"/>
  <c r="AE841" i="22" s="1"/>
  <c r="AF840" i="22"/>
  <c r="AG840" i="22"/>
  <c r="AD842" i="22" l="1"/>
  <c r="AE842" i="22" s="1"/>
  <c r="AF841" i="22"/>
  <c r="AG841" i="22"/>
  <c r="AD843" i="22" l="1"/>
  <c r="AE843" i="22" s="1"/>
  <c r="AG842" i="22"/>
  <c r="AF842" i="22"/>
  <c r="AD844" i="22" l="1"/>
  <c r="AE844" i="22" s="1"/>
  <c r="AG843" i="22"/>
  <c r="AF843" i="22"/>
  <c r="AD845" i="22" l="1"/>
  <c r="AE845" i="22" s="1"/>
  <c r="AF844" i="22"/>
  <c r="AG844" i="22"/>
  <c r="AF845" i="22" l="1"/>
  <c r="AG845" i="22"/>
  <c r="AD846" i="22"/>
  <c r="AE846" i="22" s="1"/>
  <c r="AF846" i="22" l="1"/>
  <c r="AG846" i="22"/>
  <c r="AD847" i="22"/>
  <c r="AE847" i="22" s="1"/>
  <c r="AF847" i="22" l="1"/>
  <c r="AG847" i="22"/>
  <c r="AD848" i="22"/>
  <c r="AE848" i="22" s="1"/>
  <c r="AF848" i="22" l="1"/>
  <c r="AG848" i="22"/>
  <c r="AD849" i="22"/>
  <c r="AE849" i="22" s="1"/>
  <c r="AF849" i="22" l="1"/>
  <c r="AG849" i="22"/>
  <c r="AD850" i="22"/>
  <c r="AE850" i="22" s="1"/>
  <c r="AF850" i="22" l="1"/>
  <c r="AG850" i="22"/>
  <c r="AD851" i="22"/>
  <c r="AE851" i="22" s="1"/>
  <c r="AF851" i="22" l="1"/>
  <c r="AG851" i="22"/>
  <c r="AD852" i="22"/>
  <c r="AE852" i="22" s="1"/>
  <c r="AF852" i="22" l="1"/>
  <c r="AG852" i="22"/>
  <c r="AD853" i="22"/>
  <c r="AE853" i="22" s="1"/>
  <c r="AF853" i="22" l="1"/>
  <c r="AG853" i="22"/>
  <c r="AD854" i="22"/>
  <c r="AE854" i="22" s="1"/>
  <c r="AF854" i="22" l="1"/>
  <c r="AG854" i="22"/>
  <c r="AD855" i="22"/>
  <c r="AE855" i="22" s="1"/>
  <c r="AF855" i="22" l="1"/>
  <c r="AG855" i="22"/>
  <c r="AD856" i="22"/>
  <c r="AE856" i="22" s="1"/>
  <c r="AF856" i="22" l="1"/>
  <c r="AG856" i="22"/>
  <c r="AD857" i="22"/>
  <c r="AE857" i="22" s="1"/>
  <c r="AF857" i="22" l="1"/>
  <c r="AG857" i="22"/>
  <c r="AD858" i="22"/>
  <c r="AE858" i="22" s="1"/>
  <c r="AF858" i="22" l="1"/>
  <c r="AG858" i="22"/>
  <c r="AD859" i="22"/>
  <c r="AE859" i="22" s="1"/>
  <c r="AF859" i="22" l="1"/>
  <c r="AG859" i="22"/>
  <c r="AD860" i="22"/>
  <c r="AE860" i="22" s="1"/>
  <c r="AF860" i="22" l="1"/>
  <c r="AG860" i="22"/>
  <c r="AD861" i="22"/>
  <c r="AE861" i="22" s="1"/>
  <c r="AF861" i="22" l="1"/>
  <c r="AG861" i="22"/>
  <c r="AD862" i="22"/>
  <c r="AE862" i="22" s="1"/>
  <c r="AF862" i="22" l="1"/>
  <c r="AG862" i="22"/>
  <c r="AD863" i="22"/>
  <c r="AE863" i="22" s="1"/>
  <c r="AF863" i="22" l="1"/>
  <c r="AG863" i="22"/>
  <c r="AD864" i="22"/>
  <c r="AE864" i="22" s="1"/>
  <c r="AF864" i="22" l="1"/>
  <c r="AG864" i="22"/>
  <c r="AD865" i="22"/>
  <c r="AE865" i="22" s="1"/>
  <c r="AF865" i="22" l="1"/>
  <c r="AG865" i="22"/>
  <c r="AD866" i="22"/>
  <c r="AE866" i="22" s="1"/>
  <c r="AF866" i="22" l="1"/>
  <c r="AG866" i="22"/>
  <c r="AD867" i="22"/>
  <c r="AE867" i="22" s="1"/>
  <c r="AF867" i="22" l="1"/>
  <c r="AG867" i="22"/>
  <c r="AD868" i="22"/>
  <c r="AE868" i="22" s="1"/>
  <c r="AF868" i="22" l="1"/>
  <c r="AG868" i="22"/>
  <c r="AD869" i="22"/>
  <c r="AE869" i="22" s="1"/>
  <c r="AF869" i="22" l="1"/>
  <c r="AG869" i="22"/>
  <c r="AD870" i="22"/>
  <c r="AE870" i="22" s="1"/>
  <c r="AF870" i="22" l="1"/>
  <c r="AG870" i="22"/>
  <c r="AD871" i="22"/>
  <c r="AE871" i="22" s="1"/>
  <c r="AF871" i="22" l="1"/>
  <c r="AG871" i="22"/>
  <c r="AD872" i="22"/>
  <c r="AE872" i="22" s="1"/>
  <c r="AF872" i="22" l="1"/>
  <c r="AG872" i="22"/>
  <c r="AD873" i="22"/>
  <c r="AE873" i="22" s="1"/>
  <c r="AF873" i="22" l="1"/>
  <c r="AG873" i="22"/>
  <c r="AD874" i="22"/>
  <c r="AE874" i="22" s="1"/>
  <c r="AF874" i="22" l="1"/>
  <c r="AG874" i="22"/>
  <c r="AD875" i="22"/>
  <c r="AE875" i="22" s="1"/>
  <c r="AF875" i="22" l="1"/>
  <c r="AG875" i="22"/>
  <c r="AD876" i="22"/>
  <c r="AE876" i="22" s="1"/>
  <c r="AF876" i="22" l="1"/>
  <c r="AG876" i="22"/>
  <c r="AD877" i="22"/>
  <c r="AE877" i="22" s="1"/>
  <c r="AF877" i="22" l="1"/>
  <c r="AG877" i="22"/>
  <c r="AD878" i="22"/>
  <c r="AE878" i="22" s="1"/>
  <c r="AF878" i="22" l="1"/>
  <c r="AG878" i="22"/>
  <c r="AD879" i="22"/>
  <c r="AE879" i="22" s="1"/>
  <c r="AF879" i="22" l="1"/>
  <c r="AG879" i="22"/>
  <c r="AD880" i="22"/>
  <c r="AE880" i="22" s="1"/>
  <c r="AF880" i="22" l="1"/>
  <c r="AG880" i="22"/>
  <c r="AD881" i="22"/>
  <c r="AE881" i="22" s="1"/>
  <c r="AF881" i="22" l="1"/>
  <c r="AG881" i="22"/>
  <c r="AD882" i="22"/>
  <c r="AE882" i="22" s="1"/>
  <c r="AF882" i="22" l="1"/>
  <c r="AG882" i="22"/>
  <c r="AD883" i="22"/>
  <c r="AE883" i="22" s="1"/>
  <c r="AF883" i="22" l="1"/>
  <c r="AG883" i="22"/>
  <c r="AD884" i="22"/>
  <c r="AE884" i="22" s="1"/>
  <c r="AF884" i="22" l="1"/>
  <c r="AG884" i="22"/>
  <c r="AD885" i="22"/>
  <c r="AE885" i="22" s="1"/>
  <c r="AF885" i="22" l="1"/>
  <c r="AG885" i="22"/>
  <c r="AD886" i="22"/>
  <c r="AE886" i="22" s="1"/>
  <c r="AF886" i="22" l="1"/>
  <c r="AG886" i="22"/>
  <c r="AD887" i="22"/>
  <c r="AE887" i="22" s="1"/>
  <c r="AF887" i="22" l="1"/>
  <c r="AG887" i="22"/>
  <c r="AD888" i="22"/>
  <c r="AE888" i="22" s="1"/>
  <c r="AF888" i="22" l="1"/>
  <c r="AG888" i="22"/>
  <c r="AD889" i="22"/>
  <c r="AE889" i="22" s="1"/>
  <c r="AF889" i="22" l="1"/>
  <c r="AG889" i="22"/>
  <c r="AD890" i="22"/>
  <c r="AE890" i="22" s="1"/>
  <c r="AF890" i="22" l="1"/>
  <c r="AG890" i="22"/>
  <c r="AD891" i="22"/>
  <c r="AE891" i="22" s="1"/>
  <c r="AF891" i="22" l="1"/>
  <c r="AG891" i="22"/>
  <c r="AD892" i="22"/>
  <c r="AE892" i="22" s="1"/>
  <c r="AF892" i="22" l="1"/>
  <c r="AG892" i="22"/>
  <c r="AD893" i="22"/>
  <c r="AE893" i="22" s="1"/>
  <c r="AF893" i="22" l="1"/>
  <c r="AG893" i="22"/>
  <c r="AD894" i="22"/>
  <c r="AE894" i="22" s="1"/>
  <c r="AF894" i="22" l="1"/>
  <c r="AG894" i="22"/>
  <c r="AD895" i="22"/>
  <c r="AE895" i="22" s="1"/>
  <c r="AF895" i="22" l="1"/>
  <c r="AG895" i="22"/>
  <c r="AD896" i="22"/>
  <c r="AE896" i="22" s="1"/>
  <c r="AF896" i="22" l="1"/>
  <c r="AG896" i="22"/>
  <c r="AD897" i="22"/>
  <c r="AE897" i="22" s="1"/>
  <c r="AF897" i="22" l="1"/>
  <c r="AG897" i="22"/>
  <c r="AD898" i="22"/>
  <c r="AE898" i="22" s="1"/>
  <c r="AF898" i="22" l="1"/>
  <c r="AG898" i="22"/>
  <c r="AD899" i="22"/>
  <c r="AE899" i="22" s="1"/>
  <c r="AF899" i="22" l="1"/>
  <c r="AG899" i="22"/>
  <c r="AD900" i="22"/>
  <c r="AE900" i="22" s="1"/>
  <c r="AF900" i="22" l="1"/>
  <c r="AG900" i="22"/>
  <c r="AD901" i="22"/>
  <c r="AE901" i="22" s="1"/>
  <c r="AF901" i="22" l="1"/>
  <c r="AG901" i="22"/>
  <c r="AD902" i="22"/>
  <c r="AE902" i="22" s="1"/>
  <c r="AF902" i="22" l="1"/>
  <c r="AG902" i="22"/>
  <c r="AD903" i="22"/>
  <c r="AE903" i="22" s="1"/>
  <c r="AF903" i="22" l="1"/>
  <c r="AG903" i="22"/>
  <c r="AD904" i="22"/>
  <c r="AE904" i="22" s="1"/>
  <c r="AF904" i="22" l="1"/>
  <c r="AG904" i="22"/>
  <c r="AD905" i="22"/>
  <c r="AE905" i="22" s="1"/>
  <c r="AF905" i="22" l="1"/>
  <c r="AG905" i="22"/>
  <c r="AD906" i="22"/>
  <c r="AE906" i="22" s="1"/>
  <c r="AF906" i="22" l="1"/>
  <c r="AG906" i="22"/>
  <c r="AD907" i="22"/>
  <c r="AE907" i="22" s="1"/>
  <c r="AF907" i="22" l="1"/>
  <c r="AG907" i="22"/>
  <c r="AD908" i="22"/>
  <c r="AE908" i="22" s="1"/>
  <c r="AF908" i="22" l="1"/>
  <c r="AG908" i="22"/>
  <c r="AD909" i="22"/>
  <c r="AE909" i="22" s="1"/>
  <c r="AF909" i="22" l="1"/>
  <c r="AG909" i="22"/>
  <c r="AD910" i="22"/>
  <c r="AE910" i="22" s="1"/>
  <c r="AF910" i="22" l="1"/>
  <c r="AG910" i="22"/>
  <c r="AD911" i="22"/>
  <c r="AE911" i="22" s="1"/>
  <c r="AF911" i="22" l="1"/>
  <c r="AG911" i="22"/>
  <c r="AD912" i="22"/>
  <c r="AE912" i="22" s="1"/>
  <c r="AF912" i="22" l="1"/>
  <c r="AG912" i="22"/>
  <c r="AD913" i="22"/>
  <c r="AE913" i="22" s="1"/>
  <c r="AF913" i="22" l="1"/>
  <c r="AG913" i="22"/>
  <c r="AD914" i="22"/>
  <c r="AE914" i="22" s="1"/>
  <c r="AF914" i="22" l="1"/>
  <c r="AG914" i="22"/>
  <c r="AD915" i="22"/>
  <c r="AE915" i="22" s="1"/>
  <c r="AF915" i="22" l="1"/>
  <c r="AG915" i="22"/>
  <c r="AD916" i="22"/>
  <c r="AE916" i="22" s="1"/>
  <c r="AF916" i="22" l="1"/>
  <c r="AG916" i="22"/>
  <c r="AD917" i="22"/>
  <c r="AE917" i="22" s="1"/>
  <c r="AF917" i="22" l="1"/>
  <c r="AG917" i="22"/>
  <c r="AD918" i="22"/>
  <c r="AE918" i="22" s="1"/>
  <c r="AF918" i="22" l="1"/>
  <c r="AG918" i="22"/>
  <c r="AD919" i="22"/>
  <c r="AE919" i="22" s="1"/>
  <c r="AF919" i="22" l="1"/>
  <c r="AG919" i="22"/>
  <c r="AD920" i="22"/>
  <c r="AE920" i="22" s="1"/>
  <c r="AF920" i="22" l="1"/>
  <c r="AG920" i="22"/>
  <c r="AD921" i="22"/>
  <c r="AE921" i="22" s="1"/>
  <c r="AF921" i="22" l="1"/>
  <c r="AG921" i="22"/>
  <c r="AD922" i="22"/>
  <c r="AE922" i="22" s="1"/>
  <c r="AF922" i="22" l="1"/>
  <c r="AG922" i="22"/>
  <c r="AD923" i="22"/>
  <c r="AE923" i="22" s="1"/>
  <c r="AF923" i="22" l="1"/>
  <c r="AG923" i="22"/>
  <c r="AD924" i="22"/>
  <c r="AE924" i="22" s="1"/>
  <c r="AF924" i="22" l="1"/>
  <c r="AG924" i="22"/>
  <c r="AD925" i="22"/>
  <c r="AE925" i="22" s="1"/>
  <c r="AF925" i="22" l="1"/>
  <c r="AG925" i="22"/>
  <c r="AD926" i="22"/>
  <c r="AE926" i="22" s="1"/>
  <c r="AF926" i="22" l="1"/>
  <c r="AG926" i="22"/>
  <c r="AD927" i="22"/>
  <c r="AE927" i="22" s="1"/>
  <c r="AF927" i="22" l="1"/>
  <c r="AG927" i="22"/>
  <c r="AD928" i="22"/>
  <c r="AE928" i="22" s="1"/>
  <c r="AF928" i="22" l="1"/>
  <c r="AG928" i="22"/>
  <c r="AD929" i="22"/>
  <c r="AE929" i="22" s="1"/>
  <c r="AF929" i="22" l="1"/>
  <c r="AG929" i="22"/>
  <c r="AD930" i="22"/>
  <c r="AE930" i="22" s="1"/>
  <c r="AF930" i="22" l="1"/>
  <c r="AG930" i="22"/>
  <c r="AD931" i="22"/>
  <c r="AE931" i="22" s="1"/>
  <c r="AF931" i="22" l="1"/>
  <c r="AG931" i="22"/>
  <c r="AD932" i="22"/>
  <c r="AE932" i="22" s="1"/>
  <c r="AF932" i="22" l="1"/>
  <c r="AG932" i="22"/>
  <c r="AD933" i="22"/>
  <c r="AE933" i="22" s="1"/>
  <c r="AF933" i="22" l="1"/>
  <c r="AG933" i="22"/>
  <c r="AD934" i="22"/>
  <c r="AE934" i="22" s="1"/>
  <c r="AF934" i="22" l="1"/>
  <c r="AG934" i="22"/>
  <c r="AD935" i="22"/>
  <c r="AE935" i="22" s="1"/>
  <c r="AF935" i="22" l="1"/>
  <c r="AG935" i="22"/>
  <c r="AD936" i="22"/>
  <c r="AE936" i="22" s="1"/>
  <c r="AF936" i="22" l="1"/>
  <c r="AG936" i="22"/>
  <c r="AD937" i="22"/>
  <c r="AE937" i="22" s="1"/>
  <c r="AF937" i="22" l="1"/>
  <c r="AG937" i="22"/>
  <c r="AD938" i="22"/>
  <c r="AE938" i="22" s="1"/>
  <c r="AF938" i="22" l="1"/>
  <c r="AG938" i="22"/>
  <c r="AD939" i="22"/>
  <c r="AE939" i="22" s="1"/>
  <c r="AF939" i="22" l="1"/>
  <c r="AG939" i="22"/>
  <c r="AD940" i="22"/>
  <c r="AE940" i="22" s="1"/>
  <c r="AF940" i="22" l="1"/>
  <c r="AG940" i="22"/>
  <c r="AD941" i="22"/>
  <c r="AE941" i="22" s="1"/>
  <c r="AF941" i="22" l="1"/>
  <c r="AG941" i="22"/>
  <c r="AD942" i="22"/>
  <c r="AE942" i="22" s="1"/>
  <c r="AF942" i="22" l="1"/>
  <c r="AG942" i="22"/>
  <c r="AD943" i="22"/>
  <c r="AE943" i="22" s="1"/>
  <c r="AF943" i="22" l="1"/>
  <c r="AG943" i="22"/>
  <c r="AD944" i="22"/>
  <c r="AE944" i="22" s="1"/>
  <c r="AF944" i="22" l="1"/>
  <c r="AG944" i="22"/>
  <c r="AD945" i="22"/>
  <c r="AE945" i="22" s="1"/>
  <c r="AF945" i="22" l="1"/>
  <c r="AG945" i="22"/>
  <c r="AD946" i="22"/>
  <c r="AE946" i="22" s="1"/>
  <c r="AF946" i="22" l="1"/>
  <c r="AG946" i="22"/>
  <c r="AD947" i="22"/>
  <c r="AE947" i="22" s="1"/>
  <c r="AF947" i="22" l="1"/>
  <c r="AG947" i="22"/>
  <c r="AD948" i="22"/>
  <c r="AE948" i="22" s="1"/>
  <c r="AF948" i="22" l="1"/>
  <c r="AG948" i="22"/>
  <c r="AD949" i="22"/>
  <c r="AE949" i="22" s="1"/>
  <c r="AF949" i="22" l="1"/>
  <c r="AG949" i="22"/>
  <c r="AD950" i="22"/>
  <c r="AE950" i="22" s="1"/>
  <c r="AF950" i="22" l="1"/>
  <c r="AG950" i="22"/>
  <c r="AD951" i="22"/>
  <c r="AE951" i="22" s="1"/>
  <c r="AF951" i="22" l="1"/>
  <c r="AG951" i="22"/>
  <c r="AD952" i="22"/>
  <c r="AE952" i="22" s="1"/>
  <c r="AF952" i="22" l="1"/>
  <c r="AG952" i="22"/>
  <c r="AD953" i="22"/>
  <c r="AE953" i="22" s="1"/>
  <c r="AF953" i="22" l="1"/>
  <c r="AG953" i="22"/>
  <c r="AD954" i="22"/>
  <c r="AE954" i="22" s="1"/>
  <c r="AF954" i="22" l="1"/>
  <c r="AG954" i="22"/>
  <c r="AD955" i="22"/>
  <c r="AE955" i="22" s="1"/>
  <c r="AF955" i="22" l="1"/>
  <c r="AG955" i="22"/>
  <c r="AD956" i="22"/>
  <c r="AE956" i="22" s="1"/>
  <c r="AF956" i="22" l="1"/>
  <c r="AG956" i="22"/>
  <c r="AD957" i="22"/>
  <c r="AE957" i="22" s="1"/>
  <c r="AF957" i="22" l="1"/>
  <c r="AG957" i="22"/>
  <c r="AD958" i="22"/>
  <c r="AE958" i="22" s="1"/>
  <c r="AF958" i="22" l="1"/>
  <c r="AG958" i="22"/>
  <c r="AD959" i="22"/>
  <c r="AE959" i="22" s="1"/>
  <c r="AF959" i="22" l="1"/>
  <c r="AG959" i="22"/>
  <c r="AD960" i="22"/>
  <c r="AE960" i="22" s="1"/>
  <c r="AF960" i="22" l="1"/>
  <c r="AG960" i="22"/>
  <c r="AD961" i="22"/>
  <c r="AE961" i="22" s="1"/>
  <c r="AF961" i="22" l="1"/>
  <c r="AG961" i="22"/>
  <c r="AD962" i="22"/>
  <c r="AE962" i="22" s="1"/>
  <c r="AF962" i="22" l="1"/>
  <c r="AG962" i="22"/>
  <c r="AD963" i="22"/>
  <c r="AE963" i="22" s="1"/>
  <c r="AF963" i="22" l="1"/>
  <c r="AG963" i="22"/>
  <c r="AD964" i="22"/>
  <c r="AE964" i="22" s="1"/>
  <c r="AF964" i="22" l="1"/>
  <c r="AG964" i="22"/>
  <c r="AD965" i="22"/>
  <c r="AE965" i="22" s="1"/>
  <c r="AF965" i="22" l="1"/>
  <c r="AG965" i="22"/>
  <c r="AD966" i="22"/>
  <c r="AE966" i="22" s="1"/>
  <c r="AF966" i="22" l="1"/>
  <c r="AG966" i="22"/>
  <c r="AD967" i="22"/>
  <c r="AE967" i="22" s="1"/>
  <c r="AF967" i="22" l="1"/>
  <c r="AG967" i="22"/>
  <c r="AD968" i="22"/>
  <c r="AE968" i="22" s="1"/>
  <c r="AF968" i="22" l="1"/>
  <c r="AG968" i="22"/>
  <c r="AD969" i="22"/>
  <c r="AE969" i="22" s="1"/>
  <c r="AF969" i="22" l="1"/>
  <c r="AG969" i="22"/>
  <c r="AD970" i="22"/>
  <c r="AE970" i="22" s="1"/>
  <c r="AF970" i="22" l="1"/>
  <c r="AG970" i="22"/>
  <c r="AD971" i="22"/>
  <c r="AE971" i="22" s="1"/>
  <c r="AF971" i="22" l="1"/>
  <c r="AG971" i="22"/>
  <c r="AD972" i="22"/>
  <c r="AE972" i="22" s="1"/>
  <c r="AF972" i="22" l="1"/>
  <c r="AG972" i="22"/>
  <c r="AD973" i="22"/>
  <c r="AE973" i="22" s="1"/>
  <c r="AF973" i="22" l="1"/>
  <c r="AG973" i="22"/>
  <c r="AD974" i="22"/>
  <c r="AE974" i="22" s="1"/>
  <c r="AF974" i="22" l="1"/>
  <c r="AG974" i="22"/>
  <c r="AD975" i="22"/>
  <c r="AE975" i="22" s="1"/>
  <c r="AF975" i="22" l="1"/>
  <c r="AG975" i="22"/>
  <c r="AD976" i="22"/>
  <c r="AE976" i="22" s="1"/>
  <c r="AF976" i="22" l="1"/>
  <c r="AG976" i="22"/>
  <c r="AD977" i="22"/>
  <c r="AE977" i="22" s="1"/>
  <c r="AF977" i="22" l="1"/>
  <c r="AG977" i="22"/>
  <c r="AD978" i="22"/>
  <c r="AE978" i="22" s="1"/>
  <c r="AF978" i="22" l="1"/>
  <c r="AG978" i="22"/>
  <c r="AD979" i="22"/>
  <c r="AE979" i="22" s="1"/>
  <c r="AF979" i="22" l="1"/>
  <c r="AG979" i="22"/>
  <c r="AD980" i="22"/>
  <c r="AE980" i="22" s="1"/>
  <c r="AF980" i="22" l="1"/>
  <c r="AG980" i="22"/>
  <c r="AD981" i="22"/>
  <c r="AE981" i="22" s="1"/>
  <c r="AF981" i="22" l="1"/>
  <c r="AG981" i="22"/>
  <c r="AD982" i="22"/>
  <c r="AE982" i="22" s="1"/>
  <c r="AF982" i="22" l="1"/>
  <c r="AG982" i="22"/>
  <c r="AD983" i="22"/>
  <c r="AE983" i="22" s="1"/>
  <c r="AF983" i="22" l="1"/>
  <c r="AG983" i="22"/>
  <c r="AD984" i="22"/>
  <c r="AE984" i="22" s="1"/>
  <c r="AF984" i="22" l="1"/>
  <c r="AG984" i="22"/>
  <c r="AD985" i="22"/>
  <c r="AE985" i="22" s="1"/>
  <c r="AF985" i="22" l="1"/>
  <c r="AG985" i="22"/>
  <c r="AD986" i="22"/>
  <c r="AE986" i="22" s="1"/>
  <c r="AF986" i="22" l="1"/>
  <c r="AG986" i="22"/>
  <c r="AD987" i="22"/>
  <c r="AE987" i="22" s="1"/>
  <c r="AF987" i="22" l="1"/>
  <c r="AG987" i="22"/>
  <c r="AD988" i="22"/>
  <c r="AE988" i="22" s="1"/>
  <c r="AF988" i="22" l="1"/>
  <c r="AG988" i="22"/>
  <c r="AD989" i="22"/>
  <c r="AE989" i="22" s="1"/>
  <c r="AF989" i="22" l="1"/>
  <c r="AG989" i="22"/>
  <c r="AD990" i="22"/>
  <c r="AE990" i="22" s="1"/>
  <c r="AF990" i="22" l="1"/>
  <c r="AG990" i="22"/>
  <c r="AD991" i="22"/>
  <c r="AE991" i="22" s="1"/>
  <c r="AF991" i="22" l="1"/>
  <c r="AG991" i="22"/>
  <c r="AD992" i="22"/>
  <c r="AE992" i="22" s="1"/>
  <c r="AF992" i="22" l="1"/>
  <c r="AG992" i="22"/>
  <c r="AD993" i="22"/>
  <c r="AE993" i="22" s="1"/>
  <c r="AF993" i="22" l="1"/>
  <c r="AG993" i="22"/>
  <c r="AD994" i="22"/>
  <c r="AE994" i="22" s="1"/>
  <c r="AF994" i="22" l="1"/>
  <c r="AG994" i="22"/>
</calcChain>
</file>

<file path=xl/sharedStrings.xml><?xml version="1.0" encoding="utf-8"?>
<sst xmlns="http://schemas.openxmlformats.org/spreadsheetml/2006/main" count="239" uniqueCount="137">
  <si>
    <t>R</t>
  </si>
  <si>
    <t>S</t>
  </si>
  <si>
    <t>H</t>
  </si>
  <si>
    <t>Q</t>
  </si>
  <si>
    <t># of Orders</t>
  </si>
  <si>
    <t>Order Quantity</t>
  </si>
  <si>
    <t>Ordering Cost</t>
  </si>
  <si>
    <t>Average Inventory</t>
  </si>
  <si>
    <t>Total Cost</t>
  </si>
  <si>
    <t>R/Q</t>
  </si>
  <si>
    <t>SR/Q</t>
  </si>
  <si>
    <t>HQ/2</t>
  </si>
  <si>
    <t>SR/Q+HQ/2</t>
  </si>
  <si>
    <t xml:space="preserve"> Carrying Cost</t>
  </si>
  <si>
    <t>Purchasing Cost</t>
  </si>
  <si>
    <t>Purchasing Price</t>
  </si>
  <si>
    <t>Carrying Cost</t>
  </si>
  <si>
    <t>How many unit do you order each time to minimize  your total ordering, carrying, and purchasing costs.</t>
  </si>
  <si>
    <t>No matter how much you order each time, you must order a total of 200,000 per year.</t>
  </si>
  <si>
    <t>For example, if each time you order beteen 500 and 1500 units, your purchasing cost is $60.05  per unit of product.</t>
  </si>
  <si>
    <t>More than 4000</t>
  </si>
  <si>
    <t>2000-4000</t>
  </si>
  <si>
    <t>Less than 2000</t>
  </si>
  <si>
    <t>Unit Price</t>
  </si>
  <si>
    <t>Quantity Ordered</t>
  </si>
  <si>
    <t xml:space="preserve">The supplier quotes are given below.  </t>
  </si>
  <si>
    <t>per order.</t>
  </si>
  <si>
    <t xml:space="preserve">Ordering cost is </t>
  </si>
  <si>
    <t>per box per  year</t>
  </si>
  <si>
    <t>Inventory carrying cost is</t>
  </si>
  <si>
    <t xml:space="preserve">boxes of a product per year. </t>
  </si>
  <si>
    <t xml:space="preserve">A production department uses    </t>
  </si>
  <si>
    <t>Reorder Point =</t>
  </si>
  <si>
    <t>EOQ = Demand for ? Days</t>
  </si>
  <si>
    <t>Average Lead Time Demand=</t>
  </si>
  <si>
    <t>Economic Order Quantity=</t>
  </si>
  <si>
    <t>Service Level=</t>
  </si>
  <si>
    <t>Carrying Cost per month=</t>
  </si>
  <si>
    <t>Overage Cost=</t>
  </si>
  <si>
    <t>Interest Rate=</t>
  </si>
  <si>
    <t>Underage Cost=</t>
  </si>
  <si>
    <t>Purchasing cost per uint=</t>
  </si>
  <si>
    <t>Purchased Material Delivery Lead Time=</t>
  </si>
  <si>
    <t>Ordering cost=</t>
  </si>
  <si>
    <t>Standard Deviation of Daily Demand=</t>
  </si>
  <si>
    <t>Average Daily Demand=</t>
  </si>
  <si>
    <t>ROP</t>
  </si>
  <si>
    <t>EOQ</t>
  </si>
  <si>
    <t xml:space="preserve">Year </t>
  </si>
  <si>
    <t>12 months</t>
  </si>
  <si>
    <t>Month</t>
  </si>
  <si>
    <t>21 days</t>
  </si>
  <si>
    <t>A Firm with 4 retail center</t>
  </si>
  <si>
    <t>Flow Time</t>
  </si>
  <si>
    <t>I=Q/2</t>
  </si>
  <si>
    <t>I/R</t>
  </si>
  <si>
    <t>What is EOQ</t>
  </si>
  <si>
    <t>How much the average inventory has decreased</t>
  </si>
  <si>
    <t>What is the Average Inventory</t>
  </si>
  <si>
    <t>What is the total cost</t>
  </si>
  <si>
    <t>How much thetotal cost has decreased</t>
  </si>
  <si>
    <t>Total Anual Ordering, Carrying and Purchasing Costs</t>
  </si>
  <si>
    <t>of the purchase price per box per  year</t>
  </si>
  <si>
    <t>The manager of RS1 orders every month, and manager of RS2 orders every 6 months.</t>
  </si>
  <si>
    <t>Which one performs better?</t>
  </si>
  <si>
    <t>Which one do you follow?</t>
  </si>
  <si>
    <t>Suppose in that case, H remains the same but S is increased by 69%</t>
  </si>
  <si>
    <t>Decentralized</t>
  </si>
  <si>
    <t>Centralized</t>
  </si>
  <si>
    <t xml:space="preserve">Now Suppose you convince the other 3 RS managers to order together for all </t>
  </si>
  <si>
    <t>warehouses.</t>
  </si>
  <si>
    <t>I for 1 RS</t>
  </si>
  <si>
    <t>I for all RS</t>
  </si>
  <si>
    <t>Improvement</t>
  </si>
  <si>
    <t>TC1</t>
  </si>
  <si>
    <t>TCAll</t>
  </si>
  <si>
    <t>2(10,000)</t>
  </si>
  <si>
    <t>Mean =</t>
  </si>
  <si>
    <t>StdDev=</t>
  </si>
  <si>
    <t>2(10000)</t>
  </si>
  <si>
    <t>Min=</t>
  </si>
  <si>
    <t>Max=</t>
  </si>
  <si>
    <t>Mean=</t>
  </si>
  <si>
    <t>Variance</t>
  </si>
  <si>
    <t>CV</t>
  </si>
  <si>
    <t>10(10000)</t>
  </si>
  <si>
    <t>Investment=</t>
  </si>
  <si>
    <t>How many units should we order?</t>
  </si>
  <si>
    <t>units</t>
  </si>
  <si>
    <t xml:space="preserve">and standard deviation of </t>
  </si>
  <si>
    <t>units.</t>
  </si>
  <si>
    <t xml:space="preserve">Also suppose that the demand per month  has an average of </t>
  </si>
  <si>
    <t>months.</t>
  </si>
  <si>
    <t xml:space="preserve">months </t>
  </si>
  <si>
    <t>d) Now suppose the period of sales  is</t>
  </si>
  <si>
    <t>units per month.</t>
  </si>
  <si>
    <t xml:space="preserve">Also suppose that the demand per month is fixed and is </t>
  </si>
  <si>
    <t xml:space="preserve">and standatd deviation of </t>
  </si>
  <si>
    <t xml:space="preserve">c) Now suppose the perid of sales  has an average of </t>
  </si>
  <si>
    <t>b) How many units should we order?</t>
  </si>
  <si>
    <t>Cu/(Cu+Co)</t>
  </si>
  <si>
    <t>SL*=</t>
  </si>
  <si>
    <t>a) What is the optimal service level?</t>
  </si>
  <si>
    <t>unit.</t>
  </si>
  <si>
    <t xml:space="preserve">units  and standard deviation of </t>
  </si>
  <si>
    <t xml:space="preserve">Deand has a mean of </t>
  </si>
  <si>
    <t xml:space="preserve">The retailer estimates that the demand for this TV will be Normally distributed.  </t>
  </si>
  <si>
    <t xml:space="preserve">Any unsold TVs can be salvaged, through end of year sales, for </t>
  </si>
  <si>
    <t>.</t>
  </si>
  <si>
    <t xml:space="preserve">. The store can purchase each unit for </t>
  </si>
  <si>
    <t xml:space="preserve">Each TV can be sold at </t>
  </si>
  <si>
    <t xml:space="preserve">An electronics superstore is carrying a 60”  LEDTV for the upcoming Christmas holiday sales. </t>
  </si>
  <si>
    <t>Fill the yellow cells</t>
  </si>
  <si>
    <t>Q*</t>
  </si>
  <si>
    <t>Qcost*</t>
  </si>
  <si>
    <t>Q/EOQ</t>
  </si>
  <si>
    <t>VTM</t>
  </si>
  <si>
    <t>CV=</t>
  </si>
  <si>
    <t>Mean/SrdDev=</t>
  </si>
  <si>
    <t>a=</t>
  </si>
  <si>
    <t>Min</t>
  </si>
  <si>
    <t>max</t>
  </si>
  <si>
    <t>Range</t>
  </si>
  <si>
    <t>BinWidth</t>
  </si>
  <si>
    <t>min</t>
  </si>
  <si>
    <t>IniInv</t>
  </si>
  <si>
    <t>WeeksInv</t>
  </si>
  <si>
    <t>Isafety</t>
  </si>
  <si>
    <t>σLTD</t>
  </si>
  <si>
    <t>z</t>
  </si>
  <si>
    <t>SL</t>
  </si>
  <si>
    <t>L</t>
  </si>
  <si>
    <t>σR</t>
  </si>
  <si>
    <t>R/day</t>
  </si>
  <si>
    <t xml:space="preserve">Suppose you convince the other 3 RS managers to order together for all </t>
  </si>
  <si>
    <t>Suppose in that case, H remains the same but S is increased by</t>
  </si>
  <si>
    <t>Days in a 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</si>
</sst>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6" formatCode="&quot;$&quot;#,##0_);[Red]\(&quot;$&quot;#,##0\)"/>
    <numFmt numFmtId="8" formatCode="&quot;$&quot;#,##0.00_);[Red]\(&quot;$&quot;#,##0.00\)"/>
    <numFmt numFmtId="164" formatCode="&quot;$&quot;#,##0.0_);[Red]\(&quot;$&quot;#,##0.0\)"/>
    <numFmt numFmtId="165" formatCode="0.000"/>
    <numFmt numFmtId="166" formatCode="0.0000"/>
    <numFmt numFmtId="167" formatCode="0.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0000"/>
      <name val="Book Antiqua"/>
      <family val="1"/>
    </font>
    <font>
      <sz val="12"/>
      <color theme="1"/>
      <name val="Book Antiqua"/>
      <family val="1"/>
    </font>
    <font>
      <sz val="11"/>
      <color theme="1"/>
      <name val="Book Antiqua"/>
      <family val="1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Book Antiqua"/>
      <family val="1"/>
    </font>
    <font>
      <sz val="16"/>
      <color rgb="FF000000"/>
      <name val="Book Antiqua"/>
      <family val="1"/>
    </font>
    <font>
      <sz val="11"/>
      <color theme="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15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32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6" fontId="0" fillId="0" borderId="0" xfId="0" applyNumberFormat="1"/>
    <xf numFmtId="0" fontId="2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vertical="center" wrapText="1"/>
    </xf>
    <xf numFmtId="0" fontId="5" fillId="0" borderId="0" xfId="0" applyFont="1"/>
    <xf numFmtId="0" fontId="4" fillId="0" borderId="0" xfId="0" applyFont="1"/>
    <xf numFmtId="164" fontId="4" fillId="0" borderId="1" xfId="0" applyNumberFormat="1" applyFont="1" applyBorder="1" applyAlignment="1">
      <alignment horizontal="left" vertical="center" wrapText="1"/>
    </xf>
    <xf numFmtId="0" fontId="4" fillId="0" borderId="2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6" fontId="4" fillId="0" borderId="0" xfId="0" applyNumberFormat="1" applyFont="1"/>
    <xf numFmtId="0" fontId="4" fillId="0" borderId="0" xfId="0" applyFont="1" applyAlignment="1">
      <alignment vertical="center"/>
    </xf>
    <xf numFmtId="3" fontId="4" fillId="0" borderId="0" xfId="0" applyNumberFormat="1" applyFont="1" applyAlignment="1">
      <alignment vertical="center"/>
    </xf>
    <xf numFmtId="0" fontId="6" fillId="0" borderId="0" xfId="0" applyFont="1"/>
    <xf numFmtId="0" fontId="7" fillId="2" borderId="1" xfId="0" applyFont="1" applyFill="1" applyBorder="1" applyAlignment="1">
      <alignment horizontal="left"/>
    </xf>
    <xf numFmtId="0" fontId="7" fillId="2" borderId="5" xfId="0" applyFont="1" applyFill="1" applyBorder="1" applyAlignment="1">
      <alignment horizontal="right"/>
    </xf>
    <xf numFmtId="0" fontId="7" fillId="2" borderId="7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right"/>
    </xf>
    <xf numFmtId="0" fontId="6" fillId="2" borderId="0" xfId="0" applyFont="1" applyFill="1" applyBorder="1"/>
    <xf numFmtId="0" fontId="0" fillId="2" borderId="8" xfId="0" applyFill="1" applyBorder="1"/>
    <xf numFmtId="0" fontId="6" fillId="3" borderId="7" xfId="0" applyFont="1" applyFill="1" applyBorder="1" applyAlignment="1">
      <alignment horizontal="left"/>
    </xf>
    <xf numFmtId="0" fontId="6" fillId="3" borderId="0" xfId="0" applyFont="1" applyFill="1" applyBorder="1" applyAlignment="1">
      <alignment horizontal="right"/>
    </xf>
    <xf numFmtId="0" fontId="6" fillId="3" borderId="0" xfId="0" applyFont="1" applyFill="1" applyBorder="1"/>
    <xf numFmtId="0" fontId="0" fillId="3" borderId="8" xfId="0" applyFill="1" applyBorder="1"/>
    <xf numFmtId="0" fontId="2" fillId="0" borderId="4" xfId="0" applyFont="1" applyBorder="1" applyAlignment="1">
      <alignment horizontal="center"/>
    </xf>
    <xf numFmtId="6" fontId="0" fillId="0" borderId="0" xfId="0" applyNumberFormat="1" applyAlignment="1">
      <alignment horizontal="center"/>
    </xf>
    <xf numFmtId="0" fontId="0" fillId="0" borderId="10" xfId="0" applyBorder="1"/>
    <xf numFmtId="9" fontId="4" fillId="0" borderId="0" xfId="1" applyFont="1"/>
    <xf numFmtId="0" fontId="4" fillId="0" borderId="12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164" fontId="4" fillId="0" borderId="2" xfId="0" applyNumberFormat="1" applyFont="1" applyBorder="1" applyAlignment="1">
      <alignment horizontal="left" vertical="center" wrapText="1"/>
    </xf>
    <xf numFmtId="9" fontId="0" fillId="0" borderId="0" xfId="0" applyNumberFormat="1"/>
    <xf numFmtId="0" fontId="6" fillId="4" borderId="10" xfId="0" applyFont="1" applyFill="1" applyBorder="1" applyAlignment="1">
      <alignment horizontal="right"/>
    </xf>
    <xf numFmtId="0" fontId="6" fillId="4" borderId="9" xfId="0" applyFont="1" applyFill="1" applyBorder="1" applyAlignment="1">
      <alignment horizontal="left"/>
    </xf>
    <xf numFmtId="0" fontId="7" fillId="5" borderId="0" xfId="0" applyFont="1" applyFill="1" applyBorder="1" applyAlignment="1">
      <alignment horizontal="right"/>
    </xf>
    <xf numFmtId="0" fontId="7" fillId="5" borderId="7" xfId="0" applyFont="1" applyFill="1" applyBorder="1" applyAlignment="1">
      <alignment horizontal="left"/>
    </xf>
    <xf numFmtId="0" fontId="0" fillId="5" borderId="6" xfId="0" applyFill="1" applyBorder="1"/>
    <xf numFmtId="0" fontId="7" fillId="5" borderId="5" xfId="0" applyFont="1" applyFill="1" applyBorder="1" applyAlignment="1">
      <alignment horizontal="right"/>
    </xf>
    <xf numFmtId="0" fontId="6" fillId="5" borderId="5" xfId="0" applyFont="1" applyFill="1" applyBorder="1"/>
    <xf numFmtId="0" fontId="7" fillId="5" borderId="1" xfId="0" applyFont="1" applyFill="1" applyBorder="1" applyAlignment="1">
      <alignment horizontal="left"/>
    </xf>
    <xf numFmtId="0" fontId="0" fillId="5" borderId="11" xfId="0" applyFill="1" applyBorder="1"/>
    <xf numFmtId="0" fontId="6" fillId="5" borderId="10" xfId="0" applyFont="1" applyFill="1" applyBorder="1" applyAlignment="1">
      <alignment horizontal="right"/>
    </xf>
    <xf numFmtId="0" fontId="6" fillId="5" borderId="10" xfId="0" applyFont="1" applyFill="1" applyBorder="1"/>
    <xf numFmtId="0" fontId="6" fillId="5" borderId="9" xfId="0" applyFont="1" applyFill="1" applyBorder="1" applyAlignment="1">
      <alignment horizontal="left"/>
    </xf>
    <xf numFmtId="0" fontId="0" fillId="5" borderId="8" xfId="0" applyFill="1" applyBorder="1"/>
    <xf numFmtId="0" fontId="6" fillId="5" borderId="0" xfId="0" applyFont="1" applyFill="1" applyBorder="1" applyAlignment="1">
      <alignment horizontal="right"/>
    </xf>
    <xf numFmtId="0" fontId="6" fillId="5" borderId="0" xfId="0" applyFont="1" applyFill="1" applyBorder="1"/>
    <xf numFmtId="0" fontId="6" fillId="5" borderId="7" xfId="0" applyFont="1" applyFill="1" applyBorder="1" applyAlignment="1">
      <alignment horizontal="left"/>
    </xf>
    <xf numFmtId="0" fontId="0" fillId="0" borderId="11" xfId="0" applyBorder="1" applyAlignment="1">
      <alignment horizontal="left"/>
    </xf>
    <xf numFmtId="0" fontId="10" fillId="0" borderId="13" xfId="0" applyFont="1" applyFill="1" applyBorder="1" applyAlignment="1">
      <alignment horizontal="center"/>
    </xf>
    <xf numFmtId="1" fontId="11" fillId="6" borderId="11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right"/>
    </xf>
    <xf numFmtId="9" fontId="12" fillId="8" borderId="13" xfId="0" applyNumberFormat="1" applyFont="1" applyFill="1" applyBorder="1" applyAlignment="1">
      <alignment horizontal="center"/>
    </xf>
    <xf numFmtId="0" fontId="12" fillId="8" borderId="9" xfId="0" applyFont="1" applyFill="1" applyBorder="1" applyAlignment="1">
      <alignment horizontal="center"/>
    </xf>
    <xf numFmtId="0" fontId="12" fillId="8" borderId="13" xfId="0" applyFont="1" applyFill="1" applyBorder="1" applyAlignment="1">
      <alignment horizontal="center"/>
    </xf>
    <xf numFmtId="0" fontId="12" fillId="9" borderId="0" xfId="0" applyFont="1" applyFill="1" applyBorder="1" applyAlignment="1">
      <alignment horizontal="center"/>
    </xf>
    <xf numFmtId="0" fontId="0" fillId="9" borderId="0" xfId="0" applyFill="1"/>
    <xf numFmtId="165" fontId="13" fillId="0" borderId="13" xfId="0" applyNumberFormat="1" applyFont="1" applyFill="1" applyBorder="1" applyAlignment="1">
      <alignment horizontal="center"/>
    </xf>
    <xf numFmtId="0" fontId="0" fillId="0" borderId="8" xfId="0" applyBorder="1" applyAlignment="1">
      <alignment horizontal="left"/>
    </xf>
    <xf numFmtId="165" fontId="13" fillId="0" borderId="14" xfId="0" applyNumberFormat="1" applyFont="1" applyFill="1" applyBorder="1" applyAlignment="1">
      <alignment horizontal="center"/>
    </xf>
    <xf numFmtId="1" fontId="11" fillId="6" borderId="8" xfId="0" applyNumberFormat="1" applyFont="1" applyFill="1" applyBorder="1" applyAlignment="1">
      <alignment horizontal="center"/>
    </xf>
    <xf numFmtId="0" fontId="12" fillId="8" borderId="4" xfId="0" applyFont="1" applyFill="1" applyBorder="1" applyAlignment="1">
      <alignment horizontal="right"/>
    </xf>
    <xf numFmtId="0" fontId="12" fillId="8" borderId="14" xfId="0" applyFont="1" applyFill="1" applyBorder="1" applyAlignment="1">
      <alignment horizontal="right"/>
    </xf>
    <xf numFmtId="0" fontId="12" fillId="8" borderId="2" xfId="0" applyFont="1" applyFill="1" applyBorder="1" applyAlignment="1">
      <alignment horizontal="right"/>
    </xf>
    <xf numFmtId="0" fontId="12" fillId="8" borderId="8" xfId="0" applyFont="1" applyFill="1" applyBorder="1" applyAlignment="1">
      <alignment horizontal="right"/>
    </xf>
    <xf numFmtId="2" fontId="12" fillId="8" borderId="13" xfId="0" applyNumberFormat="1" applyFont="1" applyFill="1" applyBorder="1" applyAlignment="1">
      <alignment horizontal="center"/>
    </xf>
    <xf numFmtId="2" fontId="12" fillId="8" borderId="4" xfId="0" applyNumberFormat="1" applyFont="1" applyFill="1" applyBorder="1" applyAlignment="1">
      <alignment horizontal="center"/>
    </xf>
    <xf numFmtId="0" fontId="12" fillId="8" borderId="13" xfId="0" applyFont="1" applyFill="1" applyBorder="1" applyAlignment="1">
      <alignment horizontal="right"/>
    </xf>
    <xf numFmtId="0" fontId="0" fillId="0" borderId="6" xfId="0" applyBorder="1" applyAlignment="1">
      <alignment horizontal="left"/>
    </xf>
    <xf numFmtId="165" fontId="13" fillId="0" borderId="2" xfId="0" applyNumberFormat="1" applyFont="1" applyFill="1" applyBorder="1" applyAlignment="1">
      <alignment horizontal="center"/>
    </xf>
    <xf numFmtId="1" fontId="11" fillId="6" borderId="6" xfId="0" applyNumberFormat="1" applyFont="1" applyFill="1" applyBorder="1" applyAlignment="1">
      <alignment horizontal="center"/>
    </xf>
    <xf numFmtId="0" fontId="1" fillId="0" borderId="0" xfId="0" applyFont="1"/>
    <xf numFmtId="167" fontId="0" fillId="0" borderId="0" xfId="0" applyNumberFormat="1"/>
    <xf numFmtId="0" fontId="14" fillId="0" borderId="0" xfId="0" applyFont="1"/>
    <xf numFmtId="0" fontId="15" fillId="0" borderId="0" xfId="0" applyFont="1"/>
    <xf numFmtId="0" fontId="15" fillId="10" borderId="4" xfId="0" applyFont="1" applyFill="1" applyBorder="1"/>
    <xf numFmtId="0" fontId="16" fillId="0" borderId="0" xfId="0" applyFont="1" applyAlignment="1">
      <alignment horizontal="left" vertical="center" readingOrder="1"/>
    </xf>
    <xf numFmtId="6" fontId="15" fillId="0" borderId="0" xfId="0" applyNumberFormat="1" applyFont="1"/>
    <xf numFmtId="8" fontId="0" fillId="0" borderId="0" xfId="0" applyNumberFormat="1"/>
    <xf numFmtId="2" fontId="0" fillId="0" borderId="0" xfId="0" applyNumberFormat="1"/>
    <xf numFmtId="1" fontId="0" fillId="0" borderId="0" xfId="0" applyNumberFormat="1"/>
    <xf numFmtId="0" fontId="12" fillId="8" borderId="0" xfId="0" applyFont="1" applyFill="1" applyBorder="1" applyAlignment="1">
      <alignment horizontal="center"/>
    </xf>
    <xf numFmtId="1" fontId="12" fillId="9" borderId="0" xfId="0" applyNumberFormat="1" applyFont="1" applyFill="1" applyBorder="1" applyAlignment="1">
      <alignment horizontal="center"/>
    </xf>
    <xf numFmtId="2" fontId="12" fillId="9" borderId="0" xfId="0" applyNumberFormat="1" applyFont="1" applyFill="1" applyBorder="1" applyAlignment="1">
      <alignment horizontal="center"/>
    </xf>
    <xf numFmtId="166" fontId="12" fillId="9" borderId="0" xfId="0" applyNumberFormat="1" applyFont="1" applyFill="1" applyBorder="1" applyAlignment="1">
      <alignment horizontal="center"/>
    </xf>
    <xf numFmtId="0" fontId="0" fillId="9" borderId="0" xfId="0" applyFill="1" applyBorder="1"/>
    <xf numFmtId="0" fontId="12" fillId="8" borderId="0" xfId="0" applyFont="1" applyFill="1" applyBorder="1" applyAlignment="1">
      <alignment horizontal="right"/>
    </xf>
    <xf numFmtId="9" fontId="12" fillId="8" borderId="0" xfId="0" applyNumberFormat="1" applyFont="1" applyFill="1" applyBorder="1" applyAlignment="1">
      <alignment horizontal="left"/>
    </xf>
    <xf numFmtId="0" fontId="12" fillId="8" borderId="0" xfId="0" applyFont="1" applyFill="1" applyBorder="1" applyAlignment="1">
      <alignment horizontal="left"/>
    </xf>
    <xf numFmtId="1" fontId="11" fillId="11" borderId="11" xfId="0" applyNumberFormat="1" applyFont="1" applyFill="1" applyBorder="1" applyAlignment="1">
      <alignment horizontal="center"/>
    </xf>
    <xf numFmtId="165" fontId="13" fillId="0" borderId="11" xfId="0" applyNumberFormat="1" applyFont="1" applyFill="1" applyBorder="1" applyAlignment="1">
      <alignment horizontal="center"/>
    </xf>
    <xf numFmtId="1" fontId="11" fillId="6" borderId="13" xfId="0" applyNumberFormat="1" applyFont="1" applyFill="1" applyBorder="1" applyAlignment="1">
      <alignment horizontal="center"/>
    </xf>
    <xf numFmtId="1" fontId="11" fillId="11" borderId="13" xfId="0" applyNumberFormat="1" applyFont="1" applyFill="1" applyBorder="1" applyAlignment="1">
      <alignment horizontal="center"/>
    </xf>
    <xf numFmtId="165" fontId="13" fillId="0" borderId="8" xfId="0" applyNumberFormat="1" applyFont="1" applyFill="1" applyBorder="1" applyAlignment="1">
      <alignment horizontal="center"/>
    </xf>
    <xf numFmtId="1" fontId="11" fillId="6" borderId="14" xfId="0" applyNumberFormat="1" applyFont="1" applyFill="1" applyBorder="1" applyAlignment="1">
      <alignment horizontal="center"/>
    </xf>
    <xf numFmtId="1" fontId="11" fillId="11" borderId="14" xfId="0" applyNumberFormat="1" applyFont="1" applyFill="1" applyBorder="1" applyAlignment="1">
      <alignment horizontal="center"/>
    </xf>
    <xf numFmtId="1" fontId="11" fillId="11" borderId="9" xfId="0" applyNumberFormat="1" applyFont="1" applyFill="1" applyBorder="1" applyAlignment="1">
      <alignment horizontal="center"/>
    </xf>
    <xf numFmtId="1" fontId="11" fillId="11" borderId="1" xfId="0" applyNumberFormat="1" applyFont="1" applyFill="1" applyBorder="1" applyAlignment="1">
      <alignment horizontal="center"/>
    </xf>
    <xf numFmtId="2" fontId="12" fillId="8" borderId="9" xfId="0" applyNumberFormat="1" applyFont="1" applyFill="1" applyBorder="1" applyAlignment="1">
      <alignment horizontal="center"/>
    </xf>
    <xf numFmtId="1" fontId="11" fillId="11" borderId="7" xfId="0" applyNumberFormat="1" applyFont="1" applyFill="1" applyBorder="1" applyAlignment="1">
      <alignment horizontal="center"/>
    </xf>
    <xf numFmtId="0" fontId="12" fillId="8" borderId="6" xfId="0" applyFont="1" applyFill="1" applyBorder="1" applyAlignment="1">
      <alignment horizontal="right"/>
    </xf>
    <xf numFmtId="2" fontId="12" fillId="8" borderId="3" xfId="0" applyNumberFormat="1" applyFont="1" applyFill="1" applyBorder="1" applyAlignment="1">
      <alignment horizontal="center"/>
    </xf>
    <xf numFmtId="165" fontId="13" fillId="0" borderId="6" xfId="0" applyNumberFormat="1" applyFont="1" applyFill="1" applyBorder="1" applyAlignment="1">
      <alignment horizontal="center"/>
    </xf>
    <xf numFmtId="1" fontId="11" fillId="6" borderId="2" xfId="0" applyNumberFormat="1" applyFont="1" applyFill="1" applyBorder="1" applyAlignment="1">
      <alignment horizontal="center"/>
    </xf>
    <xf numFmtId="1" fontId="11" fillId="11" borderId="2" xfId="0" applyNumberFormat="1" applyFont="1" applyFill="1" applyBorder="1" applyAlignment="1">
      <alignment horizontal="center"/>
    </xf>
    <xf numFmtId="0" fontId="0" fillId="0" borderId="12" xfId="0" applyBorder="1" applyAlignment="1">
      <alignment horizontal="left"/>
    </xf>
    <xf numFmtId="0" fontId="10" fillId="0" borderId="4" xfId="0" applyFont="1" applyFill="1" applyBorder="1" applyAlignment="1">
      <alignment horizontal="center"/>
    </xf>
    <xf numFmtId="1" fontId="11" fillId="6" borderId="12" xfId="0" applyNumberFormat="1" applyFont="1" applyFill="1" applyBorder="1" applyAlignment="1">
      <alignment horizontal="center"/>
    </xf>
    <xf numFmtId="1" fontId="11" fillId="7" borderId="12" xfId="0" applyNumberFormat="1" applyFont="1" applyFill="1" applyBorder="1" applyAlignment="1">
      <alignment horizontal="center"/>
    </xf>
    <xf numFmtId="1" fontId="9" fillId="12" borderId="4" xfId="0" applyNumberFormat="1" applyFont="1" applyFill="1" applyBorder="1" applyAlignment="1">
      <alignment horizontal="center"/>
    </xf>
    <xf numFmtId="1" fontId="9" fillId="12" borderId="13" xfId="0" applyNumberFormat="1" applyFont="1" applyFill="1" applyBorder="1" applyAlignment="1">
      <alignment horizontal="center"/>
    </xf>
    <xf numFmtId="1" fontId="9" fillId="12" borderId="14" xfId="0" applyNumberFormat="1" applyFont="1" applyFill="1" applyBorder="1" applyAlignment="1">
      <alignment horizontal="center"/>
    </xf>
    <xf numFmtId="1" fontId="11" fillId="11" borderId="4" xfId="0" applyNumberFormat="1" applyFont="1" applyFill="1" applyBorder="1" applyAlignment="1">
      <alignment horizontal="center"/>
    </xf>
    <xf numFmtId="1" fontId="9" fillId="12" borderId="2" xfId="0" applyNumberFormat="1" applyFont="1" applyFill="1" applyBorder="1" applyAlignment="1">
      <alignment horizontal="center"/>
    </xf>
    <xf numFmtId="2" fontId="11" fillId="6" borderId="8" xfId="0" applyNumberFormat="1" applyFont="1" applyFill="1" applyBorder="1" applyAlignment="1">
      <alignment horizontal="center"/>
    </xf>
    <xf numFmtId="2" fontId="11" fillId="11" borderId="14" xfId="0" applyNumberFormat="1" applyFont="1" applyFill="1" applyBorder="1" applyAlignment="1">
      <alignment horizontal="center"/>
    </xf>
    <xf numFmtId="2" fontId="0" fillId="9" borderId="0" xfId="0" applyNumberFormat="1" applyFill="1"/>
    <xf numFmtId="2" fontId="0" fillId="9" borderId="0" xfId="0" applyNumberFormat="1" applyFill="1" applyBorder="1"/>
    <xf numFmtId="2" fontId="9" fillId="12" borderId="13" xfId="0" applyNumberFormat="1" applyFont="1" applyFill="1" applyBorder="1" applyAlignment="1">
      <alignment horizontal="center"/>
    </xf>
    <xf numFmtId="1" fontId="11" fillId="6" borderId="0" xfId="0" applyNumberFormat="1" applyFont="1" applyFill="1" applyBorder="1" applyAlignment="1">
      <alignment horizontal="center"/>
    </xf>
    <xf numFmtId="9" fontId="0" fillId="0" borderId="0" xfId="1" applyFont="1"/>
    <xf numFmtId="9" fontId="12" fillId="8" borderId="13" xfId="1" applyFont="1" applyFill="1" applyBorder="1" applyAlignment="1">
      <alignment horizontal="center"/>
    </xf>
    <xf numFmtId="1" fontId="11" fillId="6" borderId="10" xfId="0" applyNumberFormat="1" applyFont="1" applyFill="1" applyBorder="1" applyAlignment="1">
      <alignment horizontal="center"/>
    </xf>
    <xf numFmtId="1" fontId="11" fillId="6" borderId="5" xfId="0" applyNumberFormat="1" applyFont="1" applyFill="1" applyBorder="1" applyAlignment="1">
      <alignment horizontal="center"/>
    </xf>
    <xf numFmtId="0" fontId="17" fillId="0" borderId="0" xfId="0" applyFont="1"/>
    <xf numFmtId="9" fontId="1" fillId="0" borderId="0" xfId="0" applyNumberFormat="1" applyFont="1"/>
  </cellXfs>
  <cellStyles count="2">
    <cellStyle name="Normal" xfId="0" builtinId="0"/>
    <cellStyle name="Percent" xfId="1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'EOQ-Q'!$I$14</c:f>
          <c:strCache>
            <c:ptCount val="1"/>
            <c:pt idx="0">
              <c:v>EOQ= 600 and Total Cost =72000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'EOQ-Q'!$C$15</c:f>
              <c:strCache>
                <c:ptCount val="1"/>
                <c:pt idx="0">
                  <c:v>SR/Q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'EOQ-Q'!$A$16:$A$24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</c:numCache>
            </c:numRef>
          </c:xVal>
          <c:yVal>
            <c:numRef>
              <c:f>'EOQ-Q'!$C$16:$C$24</c:f>
              <c:numCache>
                <c:formatCode>General</c:formatCode>
                <c:ptCount val="9"/>
                <c:pt idx="0">
                  <c:v>216000</c:v>
                </c:pt>
                <c:pt idx="1">
                  <c:v>108000</c:v>
                </c:pt>
                <c:pt idx="2">
                  <c:v>72000</c:v>
                </c:pt>
                <c:pt idx="3">
                  <c:v>54000</c:v>
                </c:pt>
                <c:pt idx="4">
                  <c:v>43200</c:v>
                </c:pt>
                <c:pt idx="5">
                  <c:v>36000</c:v>
                </c:pt>
                <c:pt idx="6">
                  <c:v>30857.142857142859</c:v>
                </c:pt>
                <c:pt idx="7">
                  <c:v>27000</c:v>
                </c:pt>
                <c:pt idx="8">
                  <c:v>24000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16-46C4-86EA-D6A5A9852009}"/>
            </c:ext>
          </c:extLst>
        </c:ser>
        <c:ser>
          <c:idx val="1"/>
          <c:order val="1"/>
          <c:tx>
            <c:strRef>
              <c:f>'EOQ-Q'!$E$15</c:f>
              <c:strCache>
                <c:ptCount val="1"/>
                <c:pt idx="0">
                  <c:v>HQ/2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'EOQ-Q'!$A$16:$A$24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</c:numCache>
            </c:numRef>
          </c:xVal>
          <c:yVal>
            <c:numRef>
              <c:f>'EOQ-Q'!$E$16:$E$24</c:f>
              <c:numCache>
                <c:formatCode>General</c:formatCode>
                <c:ptCount val="9"/>
                <c:pt idx="0">
                  <c:v>6000</c:v>
                </c:pt>
                <c:pt idx="1">
                  <c:v>12000</c:v>
                </c:pt>
                <c:pt idx="2">
                  <c:v>18000</c:v>
                </c:pt>
                <c:pt idx="3">
                  <c:v>24000</c:v>
                </c:pt>
                <c:pt idx="4">
                  <c:v>30000</c:v>
                </c:pt>
                <c:pt idx="5">
                  <c:v>36000</c:v>
                </c:pt>
                <c:pt idx="6">
                  <c:v>42000</c:v>
                </c:pt>
                <c:pt idx="7">
                  <c:v>48000</c:v>
                </c:pt>
                <c:pt idx="8">
                  <c:v>54000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16-46C4-86EA-D6A5A9852009}"/>
            </c:ext>
          </c:extLst>
        </c:ser>
        <c:ser>
          <c:idx val="2"/>
          <c:order val="2"/>
          <c:tx>
            <c:strRef>
              <c:f>'EOQ-Q'!$F$15</c:f>
              <c:strCache>
                <c:ptCount val="1"/>
                <c:pt idx="0">
                  <c:v>SR/Q+HQ/2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'EOQ-Q'!$A$16:$A$24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</c:numCache>
            </c:numRef>
          </c:xVal>
          <c:yVal>
            <c:numRef>
              <c:f>'EOQ-Q'!$F$16:$F$24</c:f>
              <c:numCache>
                <c:formatCode>General</c:formatCode>
                <c:ptCount val="9"/>
                <c:pt idx="0">
                  <c:v>222000</c:v>
                </c:pt>
                <c:pt idx="1">
                  <c:v>120000</c:v>
                </c:pt>
                <c:pt idx="2">
                  <c:v>90000</c:v>
                </c:pt>
                <c:pt idx="3">
                  <c:v>78000</c:v>
                </c:pt>
                <c:pt idx="4">
                  <c:v>73200</c:v>
                </c:pt>
                <c:pt idx="5">
                  <c:v>72000</c:v>
                </c:pt>
                <c:pt idx="6">
                  <c:v>72857.142857142855</c:v>
                </c:pt>
                <c:pt idx="7">
                  <c:v>75000</c:v>
                </c:pt>
                <c:pt idx="8">
                  <c:v>78000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016-46C4-86EA-D6A5A9852009}"/>
            </c:ext>
          </c:extLst>
        </c:ser>
        <c:ser>
          <c:idx val="3"/>
          <c:order val="3"/>
          <c:tx>
            <c:strRef>
              <c:f>'EOQ-Q'!$E$14:$E$15</c:f>
              <c:strCache>
                <c:ptCount val="2"/>
                <c:pt idx="0">
                  <c:v> Carrying Cost</c:v>
                </c:pt>
                <c:pt idx="1">
                  <c:v>HQ/2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'EOQ-Q'!$A$16:$A$24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</c:numCache>
            </c:numRef>
          </c:xVal>
          <c:yVal>
            <c:numRef>
              <c:f>'EOQ-Q'!$E$16:$E$24</c:f>
              <c:numCache>
                <c:formatCode>General</c:formatCode>
                <c:ptCount val="9"/>
                <c:pt idx="0">
                  <c:v>6000</c:v>
                </c:pt>
                <c:pt idx="1">
                  <c:v>12000</c:v>
                </c:pt>
                <c:pt idx="2">
                  <c:v>18000</c:v>
                </c:pt>
                <c:pt idx="3">
                  <c:v>24000</c:v>
                </c:pt>
                <c:pt idx="4">
                  <c:v>30000</c:v>
                </c:pt>
                <c:pt idx="5">
                  <c:v>36000</c:v>
                </c:pt>
                <c:pt idx="6">
                  <c:v>42000</c:v>
                </c:pt>
                <c:pt idx="7">
                  <c:v>48000</c:v>
                </c:pt>
                <c:pt idx="8">
                  <c:v>54000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016-46C4-86EA-D6A5A9852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496680"/>
        <c:axId val="233086208"/>
      </c:scatterChart>
      <c:valAx>
        <c:axId val="230496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086208"/>
        <c:crosses val="autoZero"/>
        <c:crossBetween val="midCat"/>
      </c:valAx>
      <c:valAx>
        <c:axId val="23308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04966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94276521886378E-2"/>
          <c:y val="0.11150691267911975"/>
          <c:w val="0.91156271272542544"/>
          <c:h val="0.7866513553954831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CentralLimit!$D$2:$D$1001</c:f>
              <c:numCache>
                <c:formatCode>0</c:formatCode>
                <c:ptCount val="1000"/>
                <c:pt idx="0">
                  <c:v>-4034.4667631285051</c:v>
                </c:pt>
                <c:pt idx="1">
                  <c:v>-6217.1137782800179</c:v>
                </c:pt>
                <c:pt idx="2">
                  <c:v>3043.0367761452803</c:v>
                </c:pt>
                <c:pt idx="3">
                  <c:v>-7308.3490678213484</c:v>
                </c:pt>
                <c:pt idx="4">
                  <c:v>2547.3886050386195</c:v>
                </c:pt>
                <c:pt idx="5">
                  <c:v>12407.545430682234</c:v>
                </c:pt>
                <c:pt idx="6">
                  <c:v>10337.274820987341</c:v>
                </c:pt>
                <c:pt idx="7">
                  <c:v>-4318.8322365882796</c:v>
                </c:pt>
                <c:pt idx="8">
                  <c:v>4802.197658645835</c:v>
                </c:pt>
                <c:pt idx="9">
                  <c:v>7171.847752240421</c:v>
                </c:pt>
                <c:pt idx="10">
                  <c:v>-4746.5863274237181</c:v>
                </c:pt>
                <c:pt idx="11">
                  <c:v>7012.8902110831532</c:v>
                </c:pt>
                <c:pt idx="12">
                  <c:v>12835.338006758817</c:v>
                </c:pt>
                <c:pt idx="13">
                  <c:v>14510.272695534833</c:v>
                </c:pt>
                <c:pt idx="14">
                  <c:v>14017.61227924036</c:v>
                </c:pt>
                <c:pt idx="15">
                  <c:v>-7876.7679486939232</c:v>
                </c:pt>
                <c:pt idx="16">
                  <c:v>16722.450672797149</c:v>
                </c:pt>
                <c:pt idx="17">
                  <c:v>12610.139742570651</c:v>
                </c:pt>
                <c:pt idx="18">
                  <c:v>-4420.4432147794023</c:v>
                </c:pt>
                <c:pt idx="19">
                  <c:v>13830.934007358617</c:v>
                </c:pt>
                <c:pt idx="20">
                  <c:v>-5254.1984800065393</c:v>
                </c:pt>
                <c:pt idx="21">
                  <c:v>6379.4489036541445</c:v>
                </c:pt>
                <c:pt idx="22">
                  <c:v>8140.9238132926139</c:v>
                </c:pt>
                <c:pt idx="23">
                  <c:v>-751.17193114003078</c:v>
                </c:pt>
                <c:pt idx="24">
                  <c:v>5671.9667842914432</c:v>
                </c:pt>
                <c:pt idx="25">
                  <c:v>18403.296763792485</c:v>
                </c:pt>
                <c:pt idx="26">
                  <c:v>13174.570791400756</c:v>
                </c:pt>
                <c:pt idx="27">
                  <c:v>14405.788047775297</c:v>
                </c:pt>
                <c:pt idx="28">
                  <c:v>5565.8238885239216</c:v>
                </c:pt>
                <c:pt idx="29">
                  <c:v>-8642.2022115493819</c:v>
                </c:pt>
                <c:pt idx="30">
                  <c:v>6051.1522373093121</c:v>
                </c:pt>
                <c:pt idx="31">
                  <c:v>156.46687065598019</c:v>
                </c:pt>
                <c:pt idx="32">
                  <c:v>6027.0226984294877</c:v>
                </c:pt>
                <c:pt idx="33">
                  <c:v>15030.999983518508</c:v>
                </c:pt>
                <c:pt idx="34">
                  <c:v>-4111.4584183294583</c:v>
                </c:pt>
                <c:pt idx="35">
                  <c:v>9627.0955336893458</c:v>
                </c:pt>
                <c:pt idx="36">
                  <c:v>-3276.742602089601</c:v>
                </c:pt>
                <c:pt idx="37">
                  <c:v>15515.714662115945</c:v>
                </c:pt>
                <c:pt idx="38">
                  <c:v>-7204.1023115477219</c:v>
                </c:pt>
                <c:pt idx="39">
                  <c:v>11655.940034427973</c:v>
                </c:pt>
                <c:pt idx="40">
                  <c:v>16995.457578709746</c:v>
                </c:pt>
                <c:pt idx="41">
                  <c:v>16521.697412980611</c:v>
                </c:pt>
                <c:pt idx="42">
                  <c:v>-8223.4014932385217</c:v>
                </c:pt>
                <c:pt idx="43">
                  <c:v>16503.530924399722</c:v>
                </c:pt>
                <c:pt idx="44">
                  <c:v>18379.332646720355</c:v>
                </c:pt>
                <c:pt idx="45">
                  <c:v>1573.5039636222664</c:v>
                </c:pt>
                <c:pt idx="46">
                  <c:v>15441.640898583933</c:v>
                </c:pt>
                <c:pt idx="47">
                  <c:v>-5447.1948186993141</c:v>
                </c:pt>
                <c:pt idx="48">
                  <c:v>10598.89620188749</c:v>
                </c:pt>
                <c:pt idx="49">
                  <c:v>3980.5039708275149</c:v>
                </c:pt>
                <c:pt idx="50">
                  <c:v>-3289.764319377392</c:v>
                </c:pt>
                <c:pt idx="51">
                  <c:v>17211.324621571384</c:v>
                </c:pt>
                <c:pt idx="52">
                  <c:v>7050.2696555631182</c:v>
                </c:pt>
                <c:pt idx="53">
                  <c:v>-2157.6607791110591</c:v>
                </c:pt>
                <c:pt idx="54">
                  <c:v>-9298.542229230221</c:v>
                </c:pt>
                <c:pt idx="55">
                  <c:v>8506.5772396603352</c:v>
                </c:pt>
                <c:pt idx="56">
                  <c:v>17126.807932097461</c:v>
                </c:pt>
                <c:pt idx="57">
                  <c:v>1640.2924140375612</c:v>
                </c:pt>
                <c:pt idx="58">
                  <c:v>-2840.9704171100238</c:v>
                </c:pt>
                <c:pt idx="59">
                  <c:v>5439.2855147874479</c:v>
                </c:pt>
                <c:pt idx="60">
                  <c:v>7956.9676195111597</c:v>
                </c:pt>
                <c:pt idx="61">
                  <c:v>10354.279485738025</c:v>
                </c:pt>
                <c:pt idx="62">
                  <c:v>1699.7252148447856</c:v>
                </c:pt>
                <c:pt idx="63">
                  <c:v>13532.927150066678</c:v>
                </c:pt>
                <c:pt idx="64">
                  <c:v>79.465140776611989</c:v>
                </c:pt>
                <c:pt idx="65">
                  <c:v>6802.5761007230876</c:v>
                </c:pt>
                <c:pt idx="66">
                  <c:v>-2424.254415191489</c:v>
                </c:pt>
                <c:pt idx="67">
                  <c:v>5920.1753911870437</c:v>
                </c:pt>
                <c:pt idx="68">
                  <c:v>5950.3236022738629</c:v>
                </c:pt>
                <c:pt idx="69">
                  <c:v>15957.272444698909</c:v>
                </c:pt>
                <c:pt idx="70">
                  <c:v>13223.607790283768</c:v>
                </c:pt>
                <c:pt idx="71">
                  <c:v>1743.0920403164353</c:v>
                </c:pt>
                <c:pt idx="72">
                  <c:v>3836.0014918729839</c:v>
                </c:pt>
                <c:pt idx="73">
                  <c:v>6598.9167268614538</c:v>
                </c:pt>
                <c:pt idx="74">
                  <c:v>14923.705151707234</c:v>
                </c:pt>
                <c:pt idx="75">
                  <c:v>-2178.0719814503786</c:v>
                </c:pt>
                <c:pt idx="76">
                  <c:v>17442.134952155568</c:v>
                </c:pt>
                <c:pt idx="77">
                  <c:v>17730.353580299394</c:v>
                </c:pt>
                <c:pt idx="78">
                  <c:v>6142.6624416393852</c:v>
                </c:pt>
                <c:pt idx="79">
                  <c:v>8628.5209122929591</c:v>
                </c:pt>
                <c:pt idx="80">
                  <c:v>3399.4888452820728</c:v>
                </c:pt>
                <c:pt idx="81">
                  <c:v>-4944.9603166403522</c:v>
                </c:pt>
                <c:pt idx="82">
                  <c:v>13412.878596295281</c:v>
                </c:pt>
                <c:pt idx="83">
                  <c:v>-4117.0002616223019</c:v>
                </c:pt>
                <c:pt idx="84">
                  <c:v>16038.765313632161</c:v>
                </c:pt>
                <c:pt idx="85">
                  <c:v>4891.6410515694652</c:v>
                </c:pt>
                <c:pt idx="86">
                  <c:v>-9508.9539428517764</c:v>
                </c:pt>
                <c:pt idx="87">
                  <c:v>17736.587349507114</c:v>
                </c:pt>
                <c:pt idx="88">
                  <c:v>4397.4063162098455</c:v>
                </c:pt>
                <c:pt idx="89">
                  <c:v>5589.5760240343789</c:v>
                </c:pt>
                <c:pt idx="90">
                  <c:v>11374.413230146649</c:v>
                </c:pt>
                <c:pt idx="91">
                  <c:v>-147.10127395144988</c:v>
                </c:pt>
                <c:pt idx="92">
                  <c:v>1534.279917929375</c:v>
                </c:pt>
                <c:pt idx="93">
                  <c:v>-611.58140250816427</c:v>
                </c:pt>
                <c:pt idx="94">
                  <c:v>-9298.3676110474444</c:v>
                </c:pt>
                <c:pt idx="95">
                  <c:v>-7375.1802605205057</c:v>
                </c:pt>
                <c:pt idx="96">
                  <c:v>3052.9398083907422</c:v>
                </c:pt>
                <c:pt idx="97">
                  <c:v>12933.923951155679</c:v>
                </c:pt>
                <c:pt idx="98">
                  <c:v>-4192.1496755323551</c:v>
                </c:pt>
                <c:pt idx="99">
                  <c:v>17951.994142963944</c:v>
                </c:pt>
                <c:pt idx="100">
                  <c:v>3933.0023742728372</c:v>
                </c:pt>
                <c:pt idx="101">
                  <c:v>8120.2935675146391</c:v>
                </c:pt>
                <c:pt idx="102">
                  <c:v>14427.175181853356</c:v>
                </c:pt>
                <c:pt idx="103">
                  <c:v>644.06918708527905</c:v>
                </c:pt>
                <c:pt idx="104">
                  <c:v>18363.751709688106</c:v>
                </c:pt>
                <c:pt idx="105">
                  <c:v>3376.6311940374881</c:v>
                </c:pt>
                <c:pt idx="106">
                  <c:v>17663.66867611204</c:v>
                </c:pt>
                <c:pt idx="107">
                  <c:v>13135.339357593046</c:v>
                </c:pt>
                <c:pt idx="108">
                  <c:v>6416.7786326678161</c:v>
                </c:pt>
                <c:pt idx="109">
                  <c:v>13803.330953090432</c:v>
                </c:pt>
                <c:pt idx="110">
                  <c:v>-5016.5786980017147</c:v>
                </c:pt>
                <c:pt idx="111">
                  <c:v>9651.2839319261911</c:v>
                </c:pt>
                <c:pt idx="112">
                  <c:v>12407.039544955267</c:v>
                </c:pt>
                <c:pt idx="113">
                  <c:v>-3547.221242261206</c:v>
                </c:pt>
                <c:pt idx="114">
                  <c:v>10040.551533390018</c:v>
                </c:pt>
                <c:pt idx="115">
                  <c:v>15145.740833489777</c:v>
                </c:pt>
                <c:pt idx="116">
                  <c:v>17458.660501811486</c:v>
                </c:pt>
                <c:pt idx="117">
                  <c:v>-3035.8675018425151</c:v>
                </c:pt>
                <c:pt idx="118">
                  <c:v>16054.438067764202</c:v>
                </c:pt>
                <c:pt idx="119">
                  <c:v>11597.710634800371</c:v>
                </c:pt>
                <c:pt idx="120">
                  <c:v>-8718.9140484108357</c:v>
                </c:pt>
                <c:pt idx="121">
                  <c:v>19408.119749372931</c:v>
                </c:pt>
                <c:pt idx="122">
                  <c:v>7733.3721276129309</c:v>
                </c:pt>
                <c:pt idx="123">
                  <c:v>11450.010886951954</c:v>
                </c:pt>
                <c:pt idx="124">
                  <c:v>2715.2402958453254</c:v>
                </c:pt>
                <c:pt idx="125">
                  <c:v>-7229.1343843178392</c:v>
                </c:pt>
                <c:pt idx="126">
                  <c:v>6976.0165920824456</c:v>
                </c:pt>
                <c:pt idx="127">
                  <c:v>2159.3746421216297</c:v>
                </c:pt>
                <c:pt idx="128">
                  <c:v>12221.456143044956</c:v>
                </c:pt>
                <c:pt idx="129">
                  <c:v>-7931.0902174673984</c:v>
                </c:pt>
                <c:pt idx="130">
                  <c:v>-9595.2455282065384</c:v>
                </c:pt>
                <c:pt idx="131">
                  <c:v>-3146.382100339637</c:v>
                </c:pt>
                <c:pt idx="132">
                  <c:v>5863.0861807364126</c:v>
                </c:pt>
                <c:pt idx="133">
                  <c:v>9577.3554840467204</c:v>
                </c:pt>
                <c:pt idx="134">
                  <c:v>8618.9105566018388</c:v>
                </c:pt>
                <c:pt idx="135">
                  <c:v>-2798.9581700252188</c:v>
                </c:pt>
                <c:pt idx="136">
                  <c:v>13899.073992489641</c:v>
                </c:pt>
                <c:pt idx="137">
                  <c:v>18069.685425626572</c:v>
                </c:pt>
                <c:pt idx="138">
                  <c:v>-3905.0934374651633</c:v>
                </c:pt>
                <c:pt idx="139">
                  <c:v>-6226.0381580579688</c:v>
                </c:pt>
                <c:pt idx="140">
                  <c:v>1392.8117456461969</c:v>
                </c:pt>
                <c:pt idx="141">
                  <c:v>-530.77075346267679</c:v>
                </c:pt>
                <c:pt idx="142">
                  <c:v>-8431.0210347301381</c:v>
                </c:pt>
                <c:pt idx="143">
                  <c:v>15853.513317398241</c:v>
                </c:pt>
                <c:pt idx="144">
                  <c:v>17999.145045745976</c:v>
                </c:pt>
                <c:pt idx="145">
                  <c:v>17649.028182945713</c:v>
                </c:pt>
                <c:pt idx="146">
                  <c:v>685.41828928757741</c:v>
                </c:pt>
                <c:pt idx="147">
                  <c:v>6536.6453472598841</c:v>
                </c:pt>
                <c:pt idx="148">
                  <c:v>-5848.0278209939761</c:v>
                </c:pt>
                <c:pt idx="149">
                  <c:v>1104.1262193446062</c:v>
                </c:pt>
                <c:pt idx="150">
                  <c:v>-6904.6573756794296</c:v>
                </c:pt>
                <c:pt idx="151">
                  <c:v>1826.3188041364203</c:v>
                </c:pt>
                <c:pt idx="152">
                  <c:v>17697.615223445286</c:v>
                </c:pt>
                <c:pt idx="153">
                  <c:v>10054.195351290695</c:v>
                </c:pt>
                <c:pt idx="154">
                  <c:v>-5404.8655140064848</c:v>
                </c:pt>
                <c:pt idx="155">
                  <c:v>10349.783050692924</c:v>
                </c:pt>
                <c:pt idx="156">
                  <c:v>-2143.9905526847656</c:v>
                </c:pt>
                <c:pt idx="157">
                  <c:v>-162.48795426844765</c:v>
                </c:pt>
                <c:pt idx="158">
                  <c:v>-744.19339717789194</c:v>
                </c:pt>
                <c:pt idx="159">
                  <c:v>19025.314360682969</c:v>
                </c:pt>
                <c:pt idx="160">
                  <c:v>12159.679342788993</c:v>
                </c:pt>
                <c:pt idx="161">
                  <c:v>17794.328201709988</c:v>
                </c:pt>
                <c:pt idx="162">
                  <c:v>-4697.882805162526</c:v>
                </c:pt>
                <c:pt idx="163">
                  <c:v>12086.019306317872</c:v>
                </c:pt>
                <c:pt idx="164">
                  <c:v>-3105.4509262094243</c:v>
                </c:pt>
                <c:pt idx="165">
                  <c:v>4688.459976391232</c:v>
                </c:pt>
                <c:pt idx="166">
                  <c:v>14986.651690437729</c:v>
                </c:pt>
                <c:pt idx="167">
                  <c:v>-1218.6347903715741</c:v>
                </c:pt>
                <c:pt idx="168">
                  <c:v>14958.22864337823</c:v>
                </c:pt>
                <c:pt idx="169">
                  <c:v>16085.678310326404</c:v>
                </c:pt>
                <c:pt idx="170">
                  <c:v>-1854.7753569861325</c:v>
                </c:pt>
                <c:pt idx="171">
                  <c:v>6405.2937804261937</c:v>
                </c:pt>
                <c:pt idx="172">
                  <c:v>17347.284265700466</c:v>
                </c:pt>
                <c:pt idx="173">
                  <c:v>-1730.0973797291952</c:v>
                </c:pt>
                <c:pt idx="174">
                  <c:v>-6617.1120129993587</c:v>
                </c:pt>
                <c:pt idx="175">
                  <c:v>5371.6941646779005</c:v>
                </c:pt>
                <c:pt idx="176">
                  <c:v>11437.910397443853</c:v>
                </c:pt>
                <c:pt idx="177">
                  <c:v>17237.883751728648</c:v>
                </c:pt>
                <c:pt idx="178">
                  <c:v>3686.6230934574332</c:v>
                </c:pt>
                <c:pt idx="179">
                  <c:v>11190.082018852359</c:v>
                </c:pt>
                <c:pt idx="180">
                  <c:v>-5914.9612022129004</c:v>
                </c:pt>
                <c:pt idx="181">
                  <c:v>-9462.6956993996864</c:v>
                </c:pt>
                <c:pt idx="182">
                  <c:v>-7929.6981427451537</c:v>
                </c:pt>
                <c:pt idx="183">
                  <c:v>4213.5153653911984</c:v>
                </c:pt>
                <c:pt idx="184">
                  <c:v>19799.770038479426</c:v>
                </c:pt>
                <c:pt idx="185">
                  <c:v>1521.3176564067301</c:v>
                </c:pt>
                <c:pt idx="186">
                  <c:v>722.83451418174991</c:v>
                </c:pt>
                <c:pt idx="187">
                  <c:v>-1300.1038090596564</c:v>
                </c:pt>
                <c:pt idx="188">
                  <c:v>-5975.9400496986009</c:v>
                </c:pt>
                <c:pt idx="189">
                  <c:v>-6170.0104914384174</c:v>
                </c:pt>
                <c:pt idx="190">
                  <c:v>19084.846547882746</c:v>
                </c:pt>
                <c:pt idx="191">
                  <c:v>4882.9087250832545</c:v>
                </c:pt>
                <c:pt idx="192">
                  <c:v>5725.0534733691156</c:v>
                </c:pt>
                <c:pt idx="193">
                  <c:v>15972.786912654921</c:v>
                </c:pt>
                <c:pt idx="194">
                  <c:v>8938.0702190352768</c:v>
                </c:pt>
                <c:pt idx="195">
                  <c:v>4578.4508193567444</c:v>
                </c:pt>
                <c:pt idx="196">
                  <c:v>10350.526563694335</c:v>
                </c:pt>
                <c:pt idx="197">
                  <c:v>17609.376287733921</c:v>
                </c:pt>
                <c:pt idx="198">
                  <c:v>13743.257642245773</c:v>
                </c:pt>
                <c:pt idx="199">
                  <c:v>17230.857090515176</c:v>
                </c:pt>
                <c:pt idx="200">
                  <c:v>3041.1314895129244</c:v>
                </c:pt>
                <c:pt idx="201">
                  <c:v>3660.7688551896945</c:v>
                </c:pt>
                <c:pt idx="202">
                  <c:v>6823.5533618040772</c:v>
                </c:pt>
                <c:pt idx="203">
                  <c:v>15341.445567708965</c:v>
                </c:pt>
                <c:pt idx="204">
                  <c:v>240.48056528471196</c:v>
                </c:pt>
                <c:pt idx="205">
                  <c:v>-486.89502659729351</c:v>
                </c:pt>
                <c:pt idx="206">
                  <c:v>3036.1949128235201</c:v>
                </c:pt>
                <c:pt idx="207">
                  <c:v>1531.9290433047972</c:v>
                </c:pt>
                <c:pt idx="208">
                  <c:v>3774.3997151432091</c:v>
                </c:pt>
                <c:pt idx="209">
                  <c:v>-816.515696113844</c:v>
                </c:pt>
                <c:pt idx="210">
                  <c:v>1317.595204636468</c:v>
                </c:pt>
                <c:pt idx="211">
                  <c:v>-9442.9360798068792</c:v>
                </c:pt>
                <c:pt idx="212">
                  <c:v>14628.736707704604</c:v>
                </c:pt>
                <c:pt idx="213">
                  <c:v>16243.068725637819</c:v>
                </c:pt>
                <c:pt idx="214">
                  <c:v>-2375.3153959936449</c:v>
                </c:pt>
                <c:pt idx="215">
                  <c:v>3975.2380660815434</c:v>
                </c:pt>
                <c:pt idx="216">
                  <c:v>15536.399976543455</c:v>
                </c:pt>
                <c:pt idx="217">
                  <c:v>-1550.1717143090925</c:v>
                </c:pt>
                <c:pt idx="218">
                  <c:v>10422.889204106184</c:v>
                </c:pt>
                <c:pt idx="219">
                  <c:v>19944.695390452118</c:v>
                </c:pt>
                <c:pt idx="220">
                  <c:v>15096.91785958511</c:v>
                </c:pt>
                <c:pt idx="221">
                  <c:v>-280.3928833181493</c:v>
                </c:pt>
                <c:pt idx="222">
                  <c:v>10932.066825311871</c:v>
                </c:pt>
                <c:pt idx="223">
                  <c:v>509.50050660782534</c:v>
                </c:pt>
                <c:pt idx="224">
                  <c:v>17018.513775473824</c:v>
                </c:pt>
                <c:pt idx="225">
                  <c:v>1851.8960074961497</c:v>
                </c:pt>
                <c:pt idx="226">
                  <c:v>16869.645642956279</c:v>
                </c:pt>
                <c:pt idx="227">
                  <c:v>17590.179892835615</c:v>
                </c:pt>
                <c:pt idx="228">
                  <c:v>8667.7208420986499</c:v>
                </c:pt>
                <c:pt idx="229">
                  <c:v>8053.7567584234275</c:v>
                </c:pt>
                <c:pt idx="230">
                  <c:v>10651.958912186485</c:v>
                </c:pt>
                <c:pt idx="231">
                  <c:v>6388.070661118586</c:v>
                </c:pt>
                <c:pt idx="232">
                  <c:v>-9765.4180827006694</c:v>
                </c:pt>
                <c:pt idx="233">
                  <c:v>-4305.0080747301517</c:v>
                </c:pt>
                <c:pt idx="234">
                  <c:v>15209.809117369574</c:v>
                </c:pt>
                <c:pt idx="235">
                  <c:v>13941.111634353672</c:v>
                </c:pt>
                <c:pt idx="236">
                  <c:v>-2984.0889401111322</c:v>
                </c:pt>
                <c:pt idx="237">
                  <c:v>142.02908573275468</c:v>
                </c:pt>
                <c:pt idx="238">
                  <c:v>15804.324569342234</c:v>
                </c:pt>
                <c:pt idx="239">
                  <c:v>11912.536379647485</c:v>
                </c:pt>
                <c:pt idx="240">
                  <c:v>13498.343923345621</c:v>
                </c:pt>
                <c:pt idx="241">
                  <c:v>13312.136763401144</c:v>
                </c:pt>
                <c:pt idx="242">
                  <c:v>4496.6889679437381</c:v>
                </c:pt>
                <c:pt idx="243">
                  <c:v>2537.8812435166128</c:v>
                </c:pt>
                <c:pt idx="244">
                  <c:v>-6032.3725909488048</c:v>
                </c:pt>
                <c:pt idx="245">
                  <c:v>17401.8258033413</c:v>
                </c:pt>
                <c:pt idx="246">
                  <c:v>11745.537008333073</c:v>
                </c:pt>
                <c:pt idx="247">
                  <c:v>-3170.6005059511335</c:v>
                </c:pt>
                <c:pt idx="248">
                  <c:v>5959.5500194413817</c:v>
                </c:pt>
                <c:pt idx="249">
                  <c:v>-1514.5157662746669</c:v>
                </c:pt>
                <c:pt idx="250">
                  <c:v>-4376.0827833951053</c:v>
                </c:pt>
                <c:pt idx="251">
                  <c:v>-4771.0846312330077</c:v>
                </c:pt>
                <c:pt idx="252">
                  <c:v>1441.2478770074829</c:v>
                </c:pt>
                <c:pt idx="253">
                  <c:v>8864.1197121805035</c:v>
                </c:pt>
                <c:pt idx="254">
                  <c:v>-822.24723632524638</c:v>
                </c:pt>
                <c:pt idx="255">
                  <c:v>-2940.6375607829759</c:v>
                </c:pt>
                <c:pt idx="256">
                  <c:v>13346.971567249017</c:v>
                </c:pt>
                <c:pt idx="257">
                  <c:v>4463.3400611817142</c:v>
                </c:pt>
                <c:pt idx="258">
                  <c:v>9622.2370440041941</c:v>
                </c:pt>
                <c:pt idx="259">
                  <c:v>-255.21145783928139</c:v>
                </c:pt>
                <c:pt idx="260">
                  <c:v>16676.021478804985</c:v>
                </c:pt>
                <c:pt idx="261">
                  <c:v>741.25694561778948</c:v>
                </c:pt>
                <c:pt idx="262">
                  <c:v>-5046.2790548351622</c:v>
                </c:pt>
                <c:pt idx="263">
                  <c:v>13749.494790673414</c:v>
                </c:pt>
                <c:pt idx="264">
                  <c:v>8917.7662437011732</c:v>
                </c:pt>
                <c:pt idx="265">
                  <c:v>-9057.177514337398</c:v>
                </c:pt>
                <c:pt idx="266">
                  <c:v>-5419.8275079731129</c:v>
                </c:pt>
                <c:pt idx="267">
                  <c:v>-9004.8860488426981</c:v>
                </c:pt>
                <c:pt idx="268">
                  <c:v>19541.9248729596</c:v>
                </c:pt>
                <c:pt idx="269">
                  <c:v>-5835.5186455040866</c:v>
                </c:pt>
                <c:pt idx="270">
                  <c:v>-9218.5888156366127</c:v>
                </c:pt>
                <c:pt idx="271">
                  <c:v>2086.3343161916528</c:v>
                </c:pt>
                <c:pt idx="272">
                  <c:v>-5355.8713907616029</c:v>
                </c:pt>
                <c:pt idx="273">
                  <c:v>859.10524807769059</c:v>
                </c:pt>
                <c:pt idx="274">
                  <c:v>18569.487533529915</c:v>
                </c:pt>
                <c:pt idx="275">
                  <c:v>-9991.3571930709259</c:v>
                </c:pt>
                <c:pt idx="276">
                  <c:v>6284.2657324732518</c:v>
                </c:pt>
                <c:pt idx="277">
                  <c:v>13625.64733806306</c:v>
                </c:pt>
                <c:pt idx="278">
                  <c:v>-6937.491053820494</c:v>
                </c:pt>
                <c:pt idx="279">
                  <c:v>2297.7997466368442</c:v>
                </c:pt>
                <c:pt idx="280">
                  <c:v>11892.482869498908</c:v>
                </c:pt>
                <c:pt idx="281">
                  <c:v>17204.498257473664</c:v>
                </c:pt>
                <c:pt idx="282">
                  <c:v>141.76003696321214</c:v>
                </c:pt>
                <c:pt idx="283">
                  <c:v>14765.665771386002</c:v>
                </c:pt>
                <c:pt idx="284">
                  <c:v>-1767.5401479650632</c:v>
                </c:pt>
                <c:pt idx="285">
                  <c:v>18303.880344414472</c:v>
                </c:pt>
                <c:pt idx="286">
                  <c:v>7895.4932677251008</c:v>
                </c:pt>
                <c:pt idx="287">
                  <c:v>3315.2494925766077</c:v>
                </c:pt>
                <c:pt idx="288">
                  <c:v>-6080.6327317836594</c:v>
                </c:pt>
                <c:pt idx="289">
                  <c:v>4837.9048050336296</c:v>
                </c:pt>
                <c:pt idx="290">
                  <c:v>17191.806452134013</c:v>
                </c:pt>
                <c:pt idx="291">
                  <c:v>2014.7595076434404</c:v>
                </c:pt>
                <c:pt idx="292">
                  <c:v>9375.2681265109804</c:v>
                </c:pt>
                <c:pt idx="293">
                  <c:v>3614.8623511214923</c:v>
                </c:pt>
                <c:pt idx="294">
                  <c:v>14849.181251273647</c:v>
                </c:pt>
                <c:pt idx="295">
                  <c:v>16013.428867861727</c:v>
                </c:pt>
                <c:pt idx="296">
                  <c:v>5155.2988098656188</c:v>
                </c:pt>
                <c:pt idx="297">
                  <c:v>-9589.5736233615462</c:v>
                </c:pt>
                <c:pt idx="298">
                  <c:v>5662.2929248986566</c:v>
                </c:pt>
                <c:pt idx="299">
                  <c:v>3615.4310164392828</c:v>
                </c:pt>
                <c:pt idx="300">
                  <c:v>4396.5501881209148</c:v>
                </c:pt>
                <c:pt idx="301">
                  <c:v>17005.353261159718</c:v>
                </c:pt>
                <c:pt idx="302">
                  <c:v>-5387.133177328883</c:v>
                </c:pt>
                <c:pt idx="303">
                  <c:v>10156.030945149369</c:v>
                </c:pt>
                <c:pt idx="304">
                  <c:v>-1944.3400178300485</c:v>
                </c:pt>
                <c:pt idx="305">
                  <c:v>9313.9992895063388</c:v>
                </c:pt>
                <c:pt idx="306">
                  <c:v>12861.653248611996</c:v>
                </c:pt>
                <c:pt idx="307">
                  <c:v>13868.38633844236</c:v>
                </c:pt>
                <c:pt idx="308">
                  <c:v>-9825.6021390718379</c:v>
                </c:pt>
                <c:pt idx="309">
                  <c:v>19258.642027362126</c:v>
                </c:pt>
                <c:pt idx="310">
                  <c:v>7137.8017344777109</c:v>
                </c:pt>
                <c:pt idx="311">
                  <c:v>4357.3145792820123</c:v>
                </c:pt>
                <c:pt idx="312">
                  <c:v>-7132.0838121969018</c:v>
                </c:pt>
                <c:pt idx="313">
                  <c:v>-9632.3915890641365</c:v>
                </c:pt>
                <c:pt idx="314">
                  <c:v>14542.184412040573</c:v>
                </c:pt>
                <c:pt idx="315">
                  <c:v>4464.0251000110429</c:v>
                </c:pt>
                <c:pt idx="316">
                  <c:v>-8512.7092179328465</c:v>
                </c:pt>
                <c:pt idx="317">
                  <c:v>15641.598865229991</c:v>
                </c:pt>
                <c:pt idx="318">
                  <c:v>19007.28343201624</c:v>
                </c:pt>
                <c:pt idx="319">
                  <c:v>8815.0674663457448</c:v>
                </c:pt>
                <c:pt idx="320">
                  <c:v>13312.740468445008</c:v>
                </c:pt>
                <c:pt idx="321">
                  <c:v>825.3105807848118</c:v>
                </c:pt>
                <c:pt idx="322">
                  <c:v>11296.920008927611</c:v>
                </c:pt>
                <c:pt idx="323">
                  <c:v>18756.464826769712</c:v>
                </c:pt>
                <c:pt idx="324">
                  <c:v>14337.603829983749</c:v>
                </c:pt>
                <c:pt idx="325">
                  <c:v>17786.429100617759</c:v>
                </c:pt>
                <c:pt idx="326">
                  <c:v>-3232.2021143405532</c:v>
                </c:pt>
                <c:pt idx="327">
                  <c:v>-1595.6890093461197</c:v>
                </c:pt>
                <c:pt idx="328">
                  <c:v>6482.5430745433068</c:v>
                </c:pt>
                <c:pt idx="329">
                  <c:v>-9220.965746706639</c:v>
                </c:pt>
                <c:pt idx="330">
                  <c:v>-8901.0764885501794</c:v>
                </c:pt>
                <c:pt idx="331">
                  <c:v>-145.84341621471097</c:v>
                </c:pt>
                <c:pt idx="332">
                  <c:v>-1561.7509660741853</c:v>
                </c:pt>
                <c:pt idx="333">
                  <c:v>13340.715241778031</c:v>
                </c:pt>
                <c:pt idx="334">
                  <c:v>16934.203424318453</c:v>
                </c:pt>
                <c:pt idx="335">
                  <c:v>-5487.81044640454</c:v>
                </c:pt>
                <c:pt idx="336">
                  <c:v>1863.9840180173826</c:v>
                </c:pt>
                <c:pt idx="337">
                  <c:v>5337.0184386509336</c:v>
                </c:pt>
                <c:pt idx="338">
                  <c:v>19001.937501748402</c:v>
                </c:pt>
                <c:pt idx="339">
                  <c:v>10560.263793776161</c:v>
                </c:pt>
                <c:pt idx="340">
                  <c:v>2043.1226725009508</c:v>
                </c:pt>
                <c:pt idx="341">
                  <c:v>12508.365021505961</c:v>
                </c:pt>
                <c:pt idx="342">
                  <c:v>8038.0671300056438</c:v>
                </c:pt>
                <c:pt idx="343">
                  <c:v>-7850.5222321899855</c:v>
                </c:pt>
                <c:pt idx="344">
                  <c:v>-3017.4377613274073</c:v>
                </c:pt>
                <c:pt idx="345">
                  <c:v>-544.18086388474671</c:v>
                </c:pt>
                <c:pt idx="346">
                  <c:v>-2956.6255505278596</c:v>
                </c:pt>
                <c:pt idx="347">
                  <c:v>9105.8788988346732</c:v>
                </c:pt>
                <c:pt idx="348">
                  <c:v>-1230.5399133652681</c:v>
                </c:pt>
                <c:pt idx="349">
                  <c:v>4194.3516600391004</c:v>
                </c:pt>
                <c:pt idx="350">
                  <c:v>12272.605843646636</c:v>
                </c:pt>
                <c:pt idx="351">
                  <c:v>12553.900425917964</c:v>
                </c:pt>
                <c:pt idx="352">
                  <c:v>-5291.3685357345985</c:v>
                </c:pt>
                <c:pt idx="353">
                  <c:v>16279.199715886263</c:v>
                </c:pt>
                <c:pt idx="354">
                  <c:v>14784.437945608139</c:v>
                </c:pt>
                <c:pt idx="355">
                  <c:v>6348.1088659360057</c:v>
                </c:pt>
                <c:pt idx="356">
                  <c:v>11412.137179425477</c:v>
                </c:pt>
                <c:pt idx="357">
                  <c:v>11156.282648996816</c:v>
                </c:pt>
                <c:pt idx="358">
                  <c:v>12794.598350952934</c:v>
                </c:pt>
                <c:pt idx="359">
                  <c:v>12904.285922817427</c:v>
                </c:pt>
                <c:pt idx="360">
                  <c:v>-3933.4505333954021</c:v>
                </c:pt>
                <c:pt idx="361">
                  <c:v>7298.196851052222</c:v>
                </c:pt>
                <c:pt idx="362">
                  <c:v>6244.6389239648734</c:v>
                </c:pt>
                <c:pt idx="363">
                  <c:v>891.76762816151609</c:v>
                </c:pt>
                <c:pt idx="364">
                  <c:v>11659.126283575039</c:v>
                </c:pt>
                <c:pt idx="365">
                  <c:v>9104.7133476724212</c:v>
                </c:pt>
                <c:pt idx="366">
                  <c:v>-4851.56313267315</c:v>
                </c:pt>
                <c:pt idx="367">
                  <c:v>16551.861429151922</c:v>
                </c:pt>
                <c:pt idx="368">
                  <c:v>15918.504228034122</c:v>
                </c:pt>
                <c:pt idx="369">
                  <c:v>-6074.0032427018568</c:v>
                </c:pt>
                <c:pt idx="370">
                  <c:v>10817.505029892787</c:v>
                </c:pt>
                <c:pt idx="371">
                  <c:v>-7663.7652945573727</c:v>
                </c:pt>
                <c:pt idx="372">
                  <c:v>-8609.8513445464068</c:v>
                </c:pt>
                <c:pt idx="373">
                  <c:v>7147.3020932937388</c:v>
                </c:pt>
                <c:pt idx="374">
                  <c:v>-360.01304037976132</c:v>
                </c:pt>
                <c:pt idx="375">
                  <c:v>12416.87558005006</c:v>
                </c:pt>
                <c:pt idx="376">
                  <c:v>6152.8983149939013</c:v>
                </c:pt>
                <c:pt idx="377">
                  <c:v>18715.87822232096</c:v>
                </c:pt>
                <c:pt idx="378">
                  <c:v>18061.594424255469</c:v>
                </c:pt>
                <c:pt idx="379">
                  <c:v>14907.998028618524</c:v>
                </c:pt>
                <c:pt idx="380">
                  <c:v>12051.895714315378</c:v>
                </c:pt>
                <c:pt idx="381">
                  <c:v>10302.856200960952</c:v>
                </c:pt>
                <c:pt idx="382">
                  <c:v>-6689.9116029130846</c:v>
                </c:pt>
                <c:pt idx="383">
                  <c:v>-7796.8155780274992</c:v>
                </c:pt>
                <c:pt idx="384">
                  <c:v>4238.3337102370715</c:v>
                </c:pt>
                <c:pt idx="385">
                  <c:v>-3796.0621662834142</c:v>
                </c:pt>
                <c:pt idx="386">
                  <c:v>-9178.7634670595762</c:v>
                </c:pt>
                <c:pt idx="387">
                  <c:v>-2392.0946798713148</c:v>
                </c:pt>
                <c:pt idx="388">
                  <c:v>-9957.8838689686745</c:v>
                </c:pt>
                <c:pt idx="389">
                  <c:v>6925.718932933225</c:v>
                </c:pt>
                <c:pt idx="390">
                  <c:v>-2841.9153833130677</c:v>
                </c:pt>
                <c:pt idx="391">
                  <c:v>-4523.5090168599418</c:v>
                </c:pt>
                <c:pt idx="392">
                  <c:v>-5956.5649778999796</c:v>
                </c:pt>
                <c:pt idx="393">
                  <c:v>3440.6327624098453</c:v>
                </c:pt>
                <c:pt idx="394">
                  <c:v>18472.958330713831</c:v>
                </c:pt>
                <c:pt idx="395">
                  <c:v>2218.1940286973831</c:v>
                </c:pt>
                <c:pt idx="396">
                  <c:v>3880.8850536306727</c:v>
                </c:pt>
                <c:pt idx="397">
                  <c:v>16119.009683927623</c:v>
                </c:pt>
                <c:pt idx="398">
                  <c:v>11452.455786890514</c:v>
                </c:pt>
                <c:pt idx="399">
                  <c:v>2527.3359996255517</c:v>
                </c:pt>
                <c:pt idx="400">
                  <c:v>1227.3801380335112</c:v>
                </c:pt>
                <c:pt idx="401">
                  <c:v>11082.084712392643</c:v>
                </c:pt>
                <c:pt idx="402">
                  <c:v>-9672.7639600207785</c:v>
                </c:pt>
                <c:pt idx="403">
                  <c:v>12450.319275370797</c:v>
                </c:pt>
                <c:pt idx="404">
                  <c:v>-1809.9613060747047</c:v>
                </c:pt>
                <c:pt idx="405">
                  <c:v>10040.10096211268</c:v>
                </c:pt>
                <c:pt idx="406">
                  <c:v>16530.725656870414</c:v>
                </c:pt>
                <c:pt idx="407">
                  <c:v>-2799.4099602591805</c:v>
                </c:pt>
                <c:pt idx="408">
                  <c:v>176.41495904694023</c:v>
                </c:pt>
                <c:pt idx="409">
                  <c:v>2427.2984349439294</c:v>
                </c:pt>
                <c:pt idx="410">
                  <c:v>8529.4496699303672</c:v>
                </c:pt>
                <c:pt idx="411">
                  <c:v>5887.6065233591844</c:v>
                </c:pt>
                <c:pt idx="412">
                  <c:v>-1501.0318728313696</c:v>
                </c:pt>
                <c:pt idx="413">
                  <c:v>-7187.7386514636873</c:v>
                </c:pt>
                <c:pt idx="414">
                  <c:v>18848.902085379024</c:v>
                </c:pt>
                <c:pt idx="415">
                  <c:v>-1221.3126886755451</c:v>
                </c:pt>
                <c:pt idx="416">
                  <c:v>-2773.9263977618584</c:v>
                </c:pt>
                <c:pt idx="417">
                  <c:v>18345.086566375499</c:v>
                </c:pt>
                <c:pt idx="418">
                  <c:v>14167.784408350708</c:v>
                </c:pt>
                <c:pt idx="419">
                  <c:v>9858.3115194784696</c:v>
                </c:pt>
                <c:pt idx="420">
                  <c:v>19168.344518568661</c:v>
                </c:pt>
                <c:pt idx="421">
                  <c:v>2159.5921077771168</c:v>
                </c:pt>
                <c:pt idx="422">
                  <c:v>6887.2500135468363</c:v>
                </c:pt>
                <c:pt idx="423">
                  <c:v>19048.686104731951</c:v>
                </c:pt>
                <c:pt idx="424">
                  <c:v>15374.899472852923</c:v>
                </c:pt>
                <c:pt idx="425">
                  <c:v>14000.662273085596</c:v>
                </c:pt>
                <c:pt idx="426">
                  <c:v>-7943.1028453102044</c:v>
                </c:pt>
                <c:pt idx="427">
                  <c:v>14080.187044047143</c:v>
                </c:pt>
                <c:pt idx="428">
                  <c:v>17657.730269824431</c:v>
                </c:pt>
                <c:pt idx="429">
                  <c:v>2226.4854098927353</c:v>
                </c:pt>
                <c:pt idx="430">
                  <c:v>5732.1228952809224</c:v>
                </c:pt>
                <c:pt idx="431">
                  <c:v>-3307.2808592875908</c:v>
                </c:pt>
                <c:pt idx="432">
                  <c:v>7144.0534831983623</c:v>
                </c:pt>
                <c:pt idx="433">
                  <c:v>19838.685906148909</c:v>
                </c:pt>
                <c:pt idx="434">
                  <c:v>10683.917474442036</c:v>
                </c:pt>
                <c:pt idx="435">
                  <c:v>8311.6238853915384</c:v>
                </c:pt>
                <c:pt idx="436">
                  <c:v>505.63477006037442</c:v>
                </c:pt>
                <c:pt idx="437">
                  <c:v>7776.9393212816594</c:v>
                </c:pt>
                <c:pt idx="438">
                  <c:v>-8549.575065558276</c:v>
                </c:pt>
                <c:pt idx="439">
                  <c:v>10468.941466952441</c:v>
                </c:pt>
                <c:pt idx="440">
                  <c:v>16054.164130172863</c:v>
                </c:pt>
                <c:pt idx="441">
                  <c:v>7330.4197002035053</c:v>
                </c:pt>
                <c:pt idx="442">
                  <c:v>6248.3391422358291</c:v>
                </c:pt>
                <c:pt idx="443">
                  <c:v>1961.0307786171843</c:v>
                </c:pt>
                <c:pt idx="444">
                  <c:v>9968.9059000559027</c:v>
                </c:pt>
                <c:pt idx="445">
                  <c:v>6016.7209665552309</c:v>
                </c:pt>
                <c:pt idx="446">
                  <c:v>18005.897012366629</c:v>
                </c:pt>
                <c:pt idx="447">
                  <c:v>-7433.5790972490458</c:v>
                </c:pt>
                <c:pt idx="448">
                  <c:v>17337.606240283119</c:v>
                </c:pt>
                <c:pt idx="449">
                  <c:v>-2983.1461524111201</c:v>
                </c:pt>
                <c:pt idx="450">
                  <c:v>-484.2164963786019</c:v>
                </c:pt>
                <c:pt idx="451">
                  <c:v>4739.925599236225</c:v>
                </c:pt>
                <c:pt idx="452">
                  <c:v>-745.13217492230967</c:v>
                </c:pt>
                <c:pt idx="453">
                  <c:v>13845.511480304529</c:v>
                </c:pt>
                <c:pt idx="454">
                  <c:v>677.31804151817539</c:v>
                </c:pt>
                <c:pt idx="455">
                  <c:v>19883.032271864107</c:v>
                </c:pt>
                <c:pt idx="456">
                  <c:v>10788.12377791984</c:v>
                </c:pt>
                <c:pt idx="457">
                  <c:v>-9119.8663075265194</c:v>
                </c:pt>
                <c:pt idx="458">
                  <c:v>-5967.7738456672932</c:v>
                </c:pt>
                <c:pt idx="459">
                  <c:v>-4907.4855270160733</c:v>
                </c:pt>
                <c:pt idx="460">
                  <c:v>5348.1115089729219</c:v>
                </c:pt>
                <c:pt idx="461">
                  <c:v>2029.1551937547531</c:v>
                </c:pt>
                <c:pt idx="462">
                  <c:v>9699.6067954232385</c:v>
                </c:pt>
                <c:pt idx="463">
                  <c:v>2575.9639510252232</c:v>
                </c:pt>
                <c:pt idx="464">
                  <c:v>-6514.3531553446228</c:v>
                </c:pt>
                <c:pt idx="465">
                  <c:v>11205.715242962049</c:v>
                </c:pt>
                <c:pt idx="466">
                  <c:v>10676.758077281007</c:v>
                </c:pt>
                <c:pt idx="467">
                  <c:v>9618.4436001698868</c:v>
                </c:pt>
                <c:pt idx="468">
                  <c:v>14229.887272474747</c:v>
                </c:pt>
                <c:pt idx="469">
                  <c:v>-5405.7291182640874</c:v>
                </c:pt>
                <c:pt idx="470">
                  <c:v>14812.703265849645</c:v>
                </c:pt>
                <c:pt idx="471">
                  <c:v>-3214.5945207063596</c:v>
                </c:pt>
                <c:pt idx="472">
                  <c:v>-3480.7549607533751</c:v>
                </c:pt>
                <c:pt idx="473">
                  <c:v>213.14373321064812</c:v>
                </c:pt>
                <c:pt idx="474">
                  <c:v>-6093.640572505723</c:v>
                </c:pt>
                <c:pt idx="475">
                  <c:v>-6764.6496185927826</c:v>
                </c:pt>
                <c:pt idx="476">
                  <c:v>15522.76170885988</c:v>
                </c:pt>
                <c:pt idx="477">
                  <c:v>-2233.8196426443455</c:v>
                </c:pt>
                <c:pt idx="478">
                  <c:v>11962.185363159426</c:v>
                </c:pt>
                <c:pt idx="479">
                  <c:v>19181.769994438731</c:v>
                </c:pt>
                <c:pt idx="480">
                  <c:v>6064.5213199890077</c:v>
                </c:pt>
                <c:pt idx="481">
                  <c:v>-3959.4943141017866</c:v>
                </c:pt>
                <c:pt idx="482">
                  <c:v>8492.0891565303918</c:v>
                </c:pt>
                <c:pt idx="483">
                  <c:v>10412.863257738556</c:v>
                </c:pt>
                <c:pt idx="484">
                  <c:v>-1166.8907641772391</c:v>
                </c:pt>
                <c:pt idx="485">
                  <c:v>7438.1358976755764</c:v>
                </c:pt>
                <c:pt idx="486">
                  <c:v>-7590.4899670960576</c:v>
                </c:pt>
                <c:pt idx="487">
                  <c:v>-1898.9583996753142</c:v>
                </c:pt>
                <c:pt idx="488">
                  <c:v>2507.6480420569451</c:v>
                </c:pt>
                <c:pt idx="489">
                  <c:v>-5083.1519832829308</c:v>
                </c:pt>
                <c:pt idx="490">
                  <c:v>2075.7511690840447</c:v>
                </c:pt>
                <c:pt idx="491">
                  <c:v>398.68055488691959</c:v>
                </c:pt>
                <c:pt idx="492">
                  <c:v>-6994.463427057759</c:v>
                </c:pt>
                <c:pt idx="493">
                  <c:v>-5761.2152738370869</c:v>
                </c:pt>
                <c:pt idx="494">
                  <c:v>10.303485373945598</c:v>
                </c:pt>
                <c:pt idx="495">
                  <c:v>16986.586981707947</c:v>
                </c:pt>
                <c:pt idx="496">
                  <c:v>587.68433625844557</c:v>
                </c:pt>
                <c:pt idx="497">
                  <c:v>-4478.9027579777003</c:v>
                </c:pt>
                <c:pt idx="498">
                  <c:v>2468.2066493441444</c:v>
                </c:pt>
                <c:pt idx="499">
                  <c:v>10546.406340666976</c:v>
                </c:pt>
                <c:pt idx="500">
                  <c:v>12574.563203756819</c:v>
                </c:pt>
                <c:pt idx="501">
                  <c:v>-1075.2023081341349</c:v>
                </c:pt>
                <c:pt idx="502">
                  <c:v>17675.719078905884</c:v>
                </c:pt>
                <c:pt idx="503">
                  <c:v>18019.889799460572</c:v>
                </c:pt>
                <c:pt idx="504">
                  <c:v>4078.1285474297101</c:v>
                </c:pt>
                <c:pt idx="505">
                  <c:v>-9418.9385433388652</c:v>
                </c:pt>
                <c:pt idx="506">
                  <c:v>7868.7183090026838</c:v>
                </c:pt>
                <c:pt idx="507">
                  <c:v>2881.3031175858537</c:v>
                </c:pt>
                <c:pt idx="508">
                  <c:v>-959.66210913894099</c:v>
                </c:pt>
                <c:pt idx="509">
                  <c:v>7497.7285795209236</c:v>
                </c:pt>
                <c:pt idx="510">
                  <c:v>3881.1780964181753</c:v>
                </c:pt>
                <c:pt idx="511">
                  <c:v>13439.59228924196</c:v>
                </c:pt>
                <c:pt idx="512">
                  <c:v>5991.5614800758858</c:v>
                </c:pt>
                <c:pt idx="513">
                  <c:v>-3325.5980873733993</c:v>
                </c:pt>
                <c:pt idx="514">
                  <c:v>-326.2848010340519</c:v>
                </c:pt>
                <c:pt idx="515">
                  <c:v>17378.559682854077</c:v>
                </c:pt>
                <c:pt idx="516">
                  <c:v>1570.3820680364106</c:v>
                </c:pt>
                <c:pt idx="517">
                  <c:v>10783.450337927832</c:v>
                </c:pt>
                <c:pt idx="518">
                  <c:v>1986.7448327517925</c:v>
                </c:pt>
                <c:pt idx="519">
                  <c:v>2984.3388063863304</c:v>
                </c:pt>
                <c:pt idx="520">
                  <c:v>12927.710403940659</c:v>
                </c:pt>
                <c:pt idx="521">
                  <c:v>13920.469957910453</c:v>
                </c:pt>
                <c:pt idx="522">
                  <c:v>-5488.7643377466757</c:v>
                </c:pt>
                <c:pt idx="523">
                  <c:v>-744.39432712267444</c:v>
                </c:pt>
                <c:pt idx="524">
                  <c:v>16585.857466969199</c:v>
                </c:pt>
                <c:pt idx="525">
                  <c:v>15280.374012890694</c:v>
                </c:pt>
                <c:pt idx="526">
                  <c:v>11395.956788113475</c:v>
                </c:pt>
                <c:pt idx="527">
                  <c:v>-3630.0366152499973</c:v>
                </c:pt>
                <c:pt idx="528">
                  <c:v>2425.7331841574482</c:v>
                </c:pt>
                <c:pt idx="529">
                  <c:v>1745.1064258755951</c:v>
                </c:pt>
                <c:pt idx="530">
                  <c:v>11361.860284933242</c:v>
                </c:pt>
                <c:pt idx="531">
                  <c:v>-1069.2043059681564</c:v>
                </c:pt>
                <c:pt idx="532">
                  <c:v>16357.163495732433</c:v>
                </c:pt>
                <c:pt idx="533">
                  <c:v>4012.3507700041332</c:v>
                </c:pt>
                <c:pt idx="534">
                  <c:v>14472.209908683977</c:v>
                </c:pt>
                <c:pt idx="535">
                  <c:v>363.53566428722894</c:v>
                </c:pt>
                <c:pt idx="536">
                  <c:v>18603.169656396469</c:v>
                </c:pt>
                <c:pt idx="537">
                  <c:v>961.89737401427976</c:v>
                </c:pt>
                <c:pt idx="538">
                  <c:v>-5549.0628093196128</c:v>
                </c:pt>
                <c:pt idx="539">
                  <c:v>-7723.4055131920195</c:v>
                </c:pt>
                <c:pt idx="540">
                  <c:v>-5437.8824536031661</c:v>
                </c:pt>
                <c:pt idx="541">
                  <c:v>-2835.7142958718732</c:v>
                </c:pt>
                <c:pt idx="542">
                  <c:v>-1272.0416397997633</c:v>
                </c:pt>
                <c:pt idx="543">
                  <c:v>1130.7078245850187</c:v>
                </c:pt>
                <c:pt idx="544">
                  <c:v>3466.5722535986847</c:v>
                </c:pt>
                <c:pt idx="545">
                  <c:v>-2899.8797324745069</c:v>
                </c:pt>
                <c:pt idx="546">
                  <c:v>7361.4915289454766</c:v>
                </c:pt>
                <c:pt idx="547">
                  <c:v>19254.936418824022</c:v>
                </c:pt>
                <c:pt idx="548">
                  <c:v>18488.051285465626</c:v>
                </c:pt>
                <c:pt idx="549">
                  <c:v>-2320.0743104429544</c:v>
                </c:pt>
                <c:pt idx="550">
                  <c:v>7216.9125256068392</c:v>
                </c:pt>
                <c:pt idx="551">
                  <c:v>8103.2334500436727</c:v>
                </c:pt>
                <c:pt idx="552">
                  <c:v>7054.0982151175876</c:v>
                </c:pt>
                <c:pt idx="553">
                  <c:v>656.48105530609621</c:v>
                </c:pt>
                <c:pt idx="554">
                  <c:v>4599.1682415157966</c:v>
                </c:pt>
                <c:pt idx="555">
                  <c:v>17938.834040014102</c:v>
                </c:pt>
                <c:pt idx="556">
                  <c:v>18396.022753739529</c:v>
                </c:pt>
                <c:pt idx="557">
                  <c:v>9096.3227032358845</c:v>
                </c:pt>
                <c:pt idx="558">
                  <c:v>19849.144229065994</c:v>
                </c:pt>
                <c:pt idx="559">
                  <c:v>5521.3213876964874</c:v>
                </c:pt>
                <c:pt idx="560">
                  <c:v>-5891.5764088576771</c:v>
                </c:pt>
                <c:pt idx="561">
                  <c:v>-5636.1313040429659</c:v>
                </c:pt>
                <c:pt idx="562">
                  <c:v>8523.6442122982153</c:v>
                </c:pt>
                <c:pt idx="563">
                  <c:v>12620.171474715617</c:v>
                </c:pt>
                <c:pt idx="564">
                  <c:v>-8494.731305299254</c:v>
                </c:pt>
                <c:pt idx="565">
                  <c:v>3563.189435285974</c:v>
                </c:pt>
                <c:pt idx="566">
                  <c:v>-801.97876025016467</c:v>
                </c:pt>
                <c:pt idx="567">
                  <c:v>18272.071348652804</c:v>
                </c:pt>
                <c:pt idx="568">
                  <c:v>1398.1894379363023</c:v>
                </c:pt>
                <c:pt idx="569">
                  <c:v>18003.886963004443</c:v>
                </c:pt>
                <c:pt idx="570">
                  <c:v>-2084.9420069828871</c:v>
                </c:pt>
                <c:pt idx="571">
                  <c:v>19666.515480435351</c:v>
                </c:pt>
                <c:pt idx="572">
                  <c:v>10004.25655118344</c:v>
                </c:pt>
                <c:pt idx="573">
                  <c:v>4280.7290489179304</c:v>
                </c:pt>
                <c:pt idx="574">
                  <c:v>1824.296054938053</c:v>
                </c:pt>
                <c:pt idx="575">
                  <c:v>5814.0552960204368</c:v>
                </c:pt>
                <c:pt idx="576">
                  <c:v>7018.6410152358994</c:v>
                </c:pt>
                <c:pt idx="577">
                  <c:v>8955.7096059080941</c:v>
                </c:pt>
                <c:pt idx="578">
                  <c:v>17337.17090754124</c:v>
                </c:pt>
                <c:pt idx="579">
                  <c:v>11827.078590574689</c:v>
                </c:pt>
                <c:pt idx="580">
                  <c:v>-345.33605334071819</c:v>
                </c:pt>
                <c:pt idx="581">
                  <c:v>199.60063197841382</c:v>
                </c:pt>
                <c:pt idx="582">
                  <c:v>17223.561731935126</c:v>
                </c:pt>
                <c:pt idx="583">
                  <c:v>-9123.5685275517098</c:v>
                </c:pt>
                <c:pt idx="584">
                  <c:v>2572.3721274411441</c:v>
                </c:pt>
                <c:pt idx="585">
                  <c:v>-6617.0349607828384</c:v>
                </c:pt>
                <c:pt idx="586">
                  <c:v>5532.1978075369288</c:v>
                </c:pt>
                <c:pt idx="587">
                  <c:v>-2761.9459887294306</c:v>
                </c:pt>
                <c:pt idx="588">
                  <c:v>12438.595852930162</c:v>
                </c:pt>
                <c:pt idx="589">
                  <c:v>-1038.7684646004411</c:v>
                </c:pt>
                <c:pt idx="590">
                  <c:v>14593.538049082877</c:v>
                </c:pt>
                <c:pt idx="591">
                  <c:v>8785.8535087251003</c:v>
                </c:pt>
                <c:pt idx="592">
                  <c:v>-2627.7654498687784</c:v>
                </c:pt>
                <c:pt idx="593">
                  <c:v>5814.6688639019003</c:v>
                </c:pt>
                <c:pt idx="594">
                  <c:v>5961.4331731327629</c:v>
                </c:pt>
                <c:pt idx="595">
                  <c:v>-7654.0051111498515</c:v>
                </c:pt>
                <c:pt idx="596">
                  <c:v>7853.2756913126332</c:v>
                </c:pt>
                <c:pt idx="597">
                  <c:v>-1711.3815280031808</c:v>
                </c:pt>
                <c:pt idx="598">
                  <c:v>11276.463425772146</c:v>
                </c:pt>
                <c:pt idx="599">
                  <c:v>-8162.4632118488807</c:v>
                </c:pt>
                <c:pt idx="600">
                  <c:v>3877.3758204907608</c:v>
                </c:pt>
                <c:pt idx="601">
                  <c:v>-1274.1239453634964</c:v>
                </c:pt>
                <c:pt idx="602">
                  <c:v>12639.734680403291</c:v>
                </c:pt>
                <c:pt idx="603">
                  <c:v>2057.2948959080186</c:v>
                </c:pt>
                <c:pt idx="604">
                  <c:v>6379.1044528988787</c:v>
                </c:pt>
                <c:pt idx="605">
                  <c:v>-38.03172834036944</c:v>
                </c:pt>
                <c:pt idx="606">
                  <c:v>-3700.126778019333</c:v>
                </c:pt>
                <c:pt idx="607">
                  <c:v>18814.394923017539</c:v>
                </c:pt>
                <c:pt idx="608">
                  <c:v>13337.434614217727</c:v>
                </c:pt>
                <c:pt idx="609">
                  <c:v>-6873.8915747863948</c:v>
                </c:pt>
                <c:pt idx="610">
                  <c:v>11090.438887899159</c:v>
                </c:pt>
                <c:pt idx="611">
                  <c:v>-911.10221289654453</c:v>
                </c:pt>
                <c:pt idx="612">
                  <c:v>-326.52955642370335</c:v>
                </c:pt>
                <c:pt idx="613">
                  <c:v>-4996.9372130788597</c:v>
                </c:pt>
                <c:pt idx="614">
                  <c:v>11216.928492514022</c:v>
                </c:pt>
                <c:pt idx="615">
                  <c:v>5296.8157387643596</c:v>
                </c:pt>
                <c:pt idx="616">
                  <c:v>1864.9745070952893</c:v>
                </c:pt>
                <c:pt idx="617">
                  <c:v>-3682.2460158727604</c:v>
                </c:pt>
                <c:pt idx="618">
                  <c:v>-6523.8608001760485</c:v>
                </c:pt>
                <c:pt idx="619">
                  <c:v>17685.075076782767</c:v>
                </c:pt>
                <c:pt idx="620">
                  <c:v>5958.3367188114826</c:v>
                </c:pt>
                <c:pt idx="621">
                  <c:v>5044.8764341582437</c:v>
                </c:pt>
                <c:pt idx="622">
                  <c:v>1762.8798534710222</c:v>
                </c:pt>
                <c:pt idx="623">
                  <c:v>-2202.7629839545384</c:v>
                </c:pt>
                <c:pt idx="624">
                  <c:v>-6447.4290914625462</c:v>
                </c:pt>
                <c:pt idx="625">
                  <c:v>15999.654520215137</c:v>
                </c:pt>
                <c:pt idx="626">
                  <c:v>528.86415804019316</c:v>
                </c:pt>
                <c:pt idx="627">
                  <c:v>4671.7403691440759</c:v>
                </c:pt>
                <c:pt idx="628">
                  <c:v>19050.807591596276</c:v>
                </c:pt>
                <c:pt idx="629">
                  <c:v>2182.0525648033122</c:v>
                </c:pt>
                <c:pt idx="630">
                  <c:v>1320.1457018442234</c:v>
                </c:pt>
                <c:pt idx="631">
                  <c:v>-9918.8940439518265</c:v>
                </c:pt>
                <c:pt idx="632">
                  <c:v>10040.580064400292</c:v>
                </c:pt>
                <c:pt idx="633">
                  <c:v>3048.3589238816835</c:v>
                </c:pt>
                <c:pt idx="634">
                  <c:v>-2681.8874208764123</c:v>
                </c:pt>
                <c:pt idx="635">
                  <c:v>-1167.5470569856836</c:v>
                </c:pt>
                <c:pt idx="636">
                  <c:v>2878.4753455729119</c:v>
                </c:pt>
                <c:pt idx="637">
                  <c:v>9623.8122703623194</c:v>
                </c:pt>
                <c:pt idx="638">
                  <c:v>2436.3671815083794</c:v>
                </c:pt>
                <c:pt idx="639">
                  <c:v>6871.1510713720836</c:v>
                </c:pt>
                <c:pt idx="640">
                  <c:v>-4066.6501636802104</c:v>
                </c:pt>
                <c:pt idx="641">
                  <c:v>4385.9336650769883</c:v>
                </c:pt>
                <c:pt idx="642">
                  <c:v>-5564.2797657849405</c:v>
                </c:pt>
                <c:pt idx="643">
                  <c:v>9042.0263019507838</c:v>
                </c:pt>
                <c:pt idx="644">
                  <c:v>-4494.8198140102149</c:v>
                </c:pt>
                <c:pt idx="645">
                  <c:v>12487.468613228069</c:v>
                </c:pt>
                <c:pt idx="646">
                  <c:v>-8527.4748262038411</c:v>
                </c:pt>
                <c:pt idx="647">
                  <c:v>1015.5660152136064</c:v>
                </c:pt>
                <c:pt idx="648">
                  <c:v>-6348.2024330059812</c:v>
                </c:pt>
                <c:pt idx="649">
                  <c:v>-638.34236335684886</c:v>
                </c:pt>
                <c:pt idx="650">
                  <c:v>-1038.8772575905246</c:v>
                </c:pt>
                <c:pt idx="651">
                  <c:v>1694.8105860360315</c:v>
                </c:pt>
                <c:pt idx="652">
                  <c:v>-2035.9498969501676</c:v>
                </c:pt>
                <c:pt idx="653">
                  <c:v>12143.176869047125</c:v>
                </c:pt>
                <c:pt idx="654">
                  <c:v>17688.553163846922</c:v>
                </c:pt>
                <c:pt idx="655">
                  <c:v>579.43338725269382</c:v>
                </c:pt>
                <c:pt idx="656">
                  <c:v>15729.380145243946</c:v>
                </c:pt>
                <c:pt idx="657">
                  <c:v>10878.991700483997</c:v>
                </c:pt>
                <c:pt idx="658">
                  <c:v>6072.035362039097</c:v>
                </c:pt>
                <c:pt idx="659">
                  <c:v>-2985.1950193147904</c:v>
                </c:pt>
                <c:pt idx="660">
                  <c:v>-5696.0622699286978</c:v>
                </c:pt>
                <c:pt idx="661">
                  <c:v>12231.913041823767</c:v>
                </c:pt>
                <c:pt idx="662">
                  <c:v>7055.285400973441</c:v>
                </c:pt>
                <c:pt idx="663">
                  <c:v>18112.959961150969</c:v>
                </c:pt>
                <c:pt idx="664">
                  <c:v>-3591.5237437268906</c:v>
                </c:pt>
                <c:pt idx="665">
                  <c:v>18605.533786319553</c:v>
                </c:pt>
                <c:pt idx="666">
                  <c:v>1099.6772621598011</c:v>
                </c:pt>
                <c:pt idx="667">
                  <c:v>15807.872167201867</c:v>
                </c:pt>
                <c:pt idx="668">
                  <c:v>-2715.6859154017361</c:v>
                </c:pt>
                <c:pt idx="669">
                  <c:v>-8310.2995513266396</c:v>
                </c:pt>
                <c:pt idx="670">
                  <c:v>10836.454510952328</c:v>
                </c:pt>
                <c:pt idx="671">
                  <c:v>10766.327537154515</c:v>
                </c:pt>
                <c:pt idx="672">
                  <c:v>18041.629919752446</c:v>
                </c:pt>
                <c:pt idx="673">
                  <c:v>-9102.2162141210028</c:v>
                </c:pt>
                <c:pt idx="674">
                  <c:v>12285.093751764425</c:v>
                </c:pt>
                <c:pt idx="675">
                  <c:v>10878.780717560929</c:v>
                </c:pt>
                <c:pt idx="676">
                  <c:v>6047.9022803438947</c:v>
                </c:pt>
                <c:pt idx="677">
                  <c:v>7442.7457688833074</c:v>
                </c:pt>
                <c:pt idx="678">
                  <c:v>4774.5659842258374</c:v>
                </c:pt>
                <c:pt idx="679">
                  <c:v>-2981.6073857246924</c:v>
                </c:pt>
                <c:pt idx="680">
                  <c:v>6488.5528069956208</c:v>
                </c:pt>
                <c:pt idx="681">
                  <c:v>2167.4728223880961</c:v>
                </c:pt>
                <c:pt idx="682">
                  <c:v>16050.809655385159</c:v>
                </c:pt>
                <c:pt idx="683">
                  <c:v>-375.00211371935961</c:v>
                </c:pt>
                <c:pt idx="684">
                  <c:v>3451.5572277299593</c:v>
                </c:pt>
                <c:pt idx="685">
                  <c:v>5886.5415532923407</c:v>
                </c:pt>
                <c:pt idx="686">
                  <c:v>13392.687945535892</c:v>
                </c:pt>
                <c:pt idx="687">
                  <c:v>10783.398561860749</c:v>
                </c:pt>
                <c:pt idx="688">
                  <c:v>7705.0877588036419</c:v>
                </c:pt>
                <c:pt idx="689">
                  <c:v>-4960.551756057881</c:v>
                </c:pt>
                <c:pt idx="690">
                  <c:v>-8200.6548724681052</c:v>
                </c:pt>
                <c:pt idx="691">
                  <c:v>10148.143174313436</c:v>
                </c:pt>
                <c:pt idx="692">
                  <c:v>5113.1823028589961</c:v>
                </c:pt>
                <c:pt idx="693">
                  <c:v>-2164.001964972641</c:v>
                </c:pt>
                <c:pt idx="694">
                  <c:v>15109.974090584807</c:v>
                </c:pt>
                <c:pt idx="695">
                  <c:v>5681.3085679027317</c:v>
                </c:pt>
                <c:pt idx="696">
                  <c:v>11075.685314968156</c:v>
                </c:pt>
                <c:pt idx="697">
                  <c:v>14428.713530712337</c:v>
                </c:pt>
                <c:pt idx="698">
                  <c:v>9291.9512467687709</c:v>
                </c:pt>
                <c:pt idx="699">
                  <c:v>15055.283008051514</c:v>
                </c:pt>
                <c:pt idx="700">
                  <c:v>5418.9982221392593</c:v>
                </c:pt>
                <c:pt idx="701">
                  <c:v>7087.364548570582</c:v>
                </c:pt>
                <c:pt idx="702">
                  <c:v>8664.2804110482193</c:v>
                </c:pt>
                <c:pt idx="703">
                  <c:v>-3451.4179492329167</c:v>
                </c:pt>
                <c:pt idx="704">
                  <c:v>-3759.5529117968881</c:v>
                </c:pt>
                <c:pt idx="705">
                  <c:v>-3521.0786044574406</c:v>
                </c:pt>
                <c:pt idx="706">
                  <c:v>6553.8624886373882</c:v>
                </c:pt>
                <c:pt idx="707">
                  <c:v>-7901.7493266752999</c:v>
                </c:pt>
                <c:pt idx="708">
                  <c:v>5993.4837366799557</c:v>
                </c:pt>
                <c:pt idx="709">
                  <c:v>13874.213643815716</c:v>
                </c:pt>
                <c:pt idx="710">
                  <c:v>-8077.9047797919075</c:v>
                </c:pt>
                <c:pt idx="711">
                  <c:v>19355.725180469548</c:v>
                </c:pt>
                <c:pt idx="712">
                  <c:v>-385.51988433800506</c:v>
                </c:pt>
                <c:pt idx="713">
                  <c:v>238.76623168714445</c:v>
                </c:pt>
                <c:pt idx="714">
                  <c:v>-8509.4677135455913</c:v>
                </c:pt>
                <c:pt idx="715">
                  <c:v>18126.797653005553</c:v>
                </c:pt>
                <c:pt idx="716">
                  <c:v>-5161.6108942830097</c:v>
                </c:pt>
                <c:pt idx="717">
                  <c:v>12168.514663418209</c:v>
                </c:pt>
                <c:pt idx="718">
                  <c:v>-4865.9281776695398</c:v>
                </c:pt>
                <c:pt idx="719">
                  <c:v>18359.717610068001</c:v>
                </c:pt>
                <c:pt idx="720">
                  <c:v>19238.051059171914</c:v>
                </c:pt>
                <c:pt idx="721">
                  <c:v>9184.6732468955743</c:v>
                </c:pt>
                <c:pt idx="722">
                  <c:v>8504.7988862087441</c:v>
                </c:pt>
                <c:pt idx="723">
                  <c:v>15158.072042979857</c:v>
                </c:pt>
                <c:pt idx="724">
                  <c:v>-7066.8067345517811</c:v>
                </c:pt>
                <c:pt idx="725">
                  <c:v>4852.066845570449</c:v>
                </c:pt>
                <c:pt idx="726">
                  <c:v>-7023.267998296913</c:v>
                </c:pt>
                <c:pt idx="727">
                  <c:v>2057.8441834417595</c:v>
                </c:pt>
                <c:pt idx="728">
                  <c:v>-3741.4094546944125</c:v>
                </c:pt>
                <c:pt idx="729">
                  <c:v>-1080.1445134582393</c:v>
                </c:pt>
                <c:pt idx="730">
                  <c:v>13275.284052033834</c:v>
                </c:pt>
                <c:pt idx="731">
                  <c:v>17910.818472179817</c:v>
                </c:pt>
                <c:pt idx="732">
                  <c:v>-4094.2396902288888</c:v>
                </c:pt>
                <c:pt idx="733">
                  <c:v>10271.671115349596</c:v>
                </c:pt>
                <c:pt idx="734">
                  <c:v>2906.9661460743137</c:v>
                </c:pt>
                <c:pt idx="735">
                  <c:v>14714.839778096642</c:v>
                </c:pt>
                <c:pt idx="736">
                  <c:v>-2700.7628893541428</c:v>
                </c:pt>
                <c:pt idx="737">
                  <c:v>15386.015771382952</c:v>
                </c:pt>
                <c:pt idx="738">
                  <c:v>10396.153572591007</c:v>
                </c:pt>
                <c:pt idx="739">
                  <c:v>-3909.7716444051875</c:v>
                </c:pt>
                <c:pt idx="740">
                  <c:v>-2691.1536663849488</c:v>
                </c:pt>
                <c:pt idx="741">
                  <c:v>10641.01909978318</c:v>
                </c:pt>
                <c:pt idx="742">
                  <c:v>11347.030418135575</c:v>
                </c:pt>
                <c:pt idx="743">
                  <c:v>-1774.5679909414864</c:v>
                </c:pt>
                <c:pt idx="744">
                  <c:v>4387.7338311635676</c:v>
                </c:pt>
                <c:pt idx="745">
                  <c:v>-5274.4456650898201</c:v>
                </c:pt>
                <c:pt idx="746">
                  <c:v>15910.781926907726</c:v>
                </c:pt>
                <c:pt idx="747">
                  <c:v>-6293.8949425128485</c:v>
                </c:pt>
                <c:pt idx="748">
                  <c:v>-7278.3294425783979</c:v>
                </c:pt>
                <c:pt idx="749">
                  <c:v>-9019.4134725146614</c:v>
                </c:pt>
                <c:pt idx="750">
                  <c:v>17388.479307012331</c:v>
                </c:pt>
                <c:pt idx="751">
                  <c:v>5859.1482723775371</c:v>
                </c:pt>
                <c:pt idx="752">
                  <c:v>5777.8980315175977</c:v>
                </c:pt>
                <c:pt idx="753">
                  <c:v>15523.54124690473</c:v>
                </c:pt>
                <c:pt idx="754">
                  <c:v>568.5890984759634</c:v>
                </c:pt>
                <c:pt idx="755">
                  <c:v>-8016.055398193339</c:v>
                </c:pt>
                <c:pt idx="756">
                  <c:v>-8587.9152679780909</c:v>
                </c:pt>
                <c:pt idx="757">
                  <c:v>5827.2863559064717</c:v>
                </c:pt>
                <c:pt idx="758">
                  <c:v>-1045.9061125003486</c:v>
                </c:pt>
                <c:pt idx="759">
                  <c:v>11269.58987064913</c:v>
                </c:pt>
                <c:pt idx="760">
                  <c:v>13750.808863340551</c:v>
                </c:pt>
                <c:pt idx="761">
                  <c:v>2870.7471610155189</c:v>
                </c:pt>
                <c:pt idx="762">
                  <c:v>9981.9814055905117</c:v>
                </c:pt>
                <c:pt idx="763">
                  <c:v>9686.0061667350928</c:v>
                </c:pt>
                <c:pt idx="764">
                  <c:v>16293.201485150503</c:v>
                </c:pt>
                <c:pt idx="765">
                  <c:v>8907.9121325003252</c:v>
                </c:pt>
                <c:pt idx="766">
                  <c:v>1844.2506414132836</c:v>
                </c:pt>
                <c:pt idx="767">
                  <c:v>19738.465778819824</c:v>
                </c:pt>
                <c:pt idx="768">
                  <c:v>9002.7736894952723</c:v>
                </c:pt>
                <c:pt idx="769">
                  <c:v>19729.545612141272</c:v>
                </c:pt>
                <c:pt idx="770">
                  <c:v>-7028.8458844743855</c:v>
                </c:pt>
                <c:pt idx="771">
                  <c:v>11467.296300612308</c:v>
                </c:pt>
                <c:pt idx="772">
                  <c:v>-8971.9260521845699</c:v>
                </c:pt>
                <c:pt idx="773">
                  <c:v>17303.364628423587</c:v>
                </c:pt>
                <c:pt idx="774">
                  <c:v>4165.0225745020471</c:v>
                </c:pt>
                <c:pt idx="775">
                  <c:v>14111.844685077762</c:v>
                </c:pt>
                <c:pt idx="776">
                  <c:v>8418.5935237462563</c:v>
                </c:pt>
                <c:pt idx="777">
                  <c:v>11869.082145250795</c:v>
                </c:pt>
                <c:pt idx="778">
                  <c:v>15295.887191810001</c:v>
                </c:pt>
                <c:pt idx="779">
                  <c:v>-2531.1662402843313</c:v>
                </c:pt>
                <c:pt idx="780">
                  <c:v>16220.782354773824</c:v>
                </c:pt>
                <c:pt idx="781">
                  <c:v>15891.322343100735</c:v>
                </c:pt>
                <c:pt idx="782">
                  <c:v>4624.5423948895223</c:v>
                </c:pt>
                <c:pt idx="783">
                  <c:v>18335.977670334698</c:v>
                </c:pt>
                <c:pt idx="784">
                  <c:v>6782.32081764745</c:v>
                </c:pt>
                <c:pt idx="785">
                  <c:v>6245.3262332183094</c:v>
                </c:pt>
                <c:pt idx="786">
                  <c:v>653.87624812898309</c:v>
                </c:pt>
                <c:pt idx="787">
                  <c:v>4879.523095738833</c:v>
                </c:pt>
                <c:pt idx="788">
                  <c:v>17901.251216362874</c:v>
                </c:pt>
                <c:pt idx="789">
                  <c:v>13810.386240963615</c:v>
                </c:pt>
                <c:pt idx="790">
                  <c:v>18936.08750786812</c:v>
                </c:pt>
                <c:pt idx="791">
                  <c:v>-1537.8845214856578</c:v>
                </c:pt>
                <c:pt idx="792">
                  <c:v>7857.4700743585909</c:v>
                </c:pt>
                <c:pt idx="793">
                  <c:v>-880.48266707118216</c:v>
                </c:pt>
                <c:pt idx="794">
                  <c:v>17819.372031722651</c:v>
                </c:pt>
                <c:pt idx="795">
                  <c:v>9490.1750943641928</c:v>
                </c:pt>
                <c:pt idx="796">
                  <c:v>15846.197994724746</c:v>
                </c:pt>
                <c:pt idx="797">
                  <c:v>13458.454333716649</c:v>
                </c:pt>
                <c:pt idx="798">
                  <c:v>-8670.4159194286694</c:v>
                </c:pt>
                <c:pt idx="799">
                  <c:v>-9305.6319601476698</c:v>
                </c:pt>
                <c:pt idx="800">
                  <c:v>14622.311852063945</c:v>
                </c:pt>
                <c:pt idx="801">
                  <c:v>9786.8387832543758</c:v>
                </c:pt>
                <c:pt idx="802">
                  <c:v>7004.1822260021399</c:v>
                </c:pt>
                <c:pt idx="803">
                  <c:v>11090.482723442921</c:v>
                </c:pt>
                <c:pt idx="804">
                  <c:v>-2033.0721703628665</c:v>
                </c:pt>
                <c:pt idx="805">
                  <c:v>-4594.7236875956687</c:v>
                </c:pt>
                <c:pt idx="806">
                  <c:v>6021.9959369501612</c:v>
                </c:pt>
                <c:pt idx="807">
                  <c:v>-244.084942810803</c:v>
                </c:pt>
                <c:pt idx="808">
                  <c:v>10600.090711937773</c:v>
                </c:pt>
                <c:pt idx="809">
                  <c:v>5074.470695950833</c:v>
                </c:pt>
                <c:pt idx="810">
                  <c:v>-9894.2820903285283</c:v>
                </c:pt>
                <c:pt idx="811">
                  <c:v>-9596.9249889403382</c:v>
                </c:pt>
                <c:pt idx="812">
                  <c:v>8850.6080932816567</c:v>
                </c:pt>
                <c:pt idx="813">
                  <c:v>-1732.4732464895965</c:v>
                </c:pt>
                <c:pt idx="814">
                  <c:v>14809.461008225606</c:v>
                </c:pt>
                <c:pt idx="815">
                  <c:v>13081.483251185085</c:v>
                </c:pt>
                <c:pt idx="816">
                  <c:v>11007.415252387309</c:v>
                </c:pt>
                <c:pt idx="817">
                  <c:v>-2674.1526293137945</c:v>
                </c:pt>
                <c:pt idx="818">
                  <c:v>11857.219357823626</c:v>
                </c:pt>
                <c:pt idx="819">
                  <c:v>-3862.9484030023746</c:v>
                </c:pt>
                <c:pt idx="820">
                  <c:v>-1403.833479830173</c:v>
                </c:pt>
                <c:pt idx="821">
                  <c:v>-8041.2359416843965</c:v>
                </c:pt>
                <c:pt idx="822">
                  <c:v>6782.2692840110585</c:v>
                </c:pt>
                <c:pt idx="823">
                  <c:v>8777.8993741785434</c:v>
                </c:pt>
                <c:pt idx="824">
                  <c:v>-1007.5716147620969</c:v>
                </c:pt>
                <c:pt idx="825">
                  <c:v>11606.954622533436</c:v>
                </c:pt>
                <c:pt idx="826">
                  <c:v>15333.387399756779</c:v>
                </c:pt>
                <c:pt idx="827">
                  <c:v>-7246.115210353224</c:v>
                </c:pt>
                <c:pt idx="828">
                  <c:v>15798.949963335543</c:v>
                </c:pt>
                <c:pt idx="829">
                  <c:v>-5434.2067492166734</c:v>
                </c:pt>
                <c:pt idx="830">
                  <c:v>-5234.6316429798953</c:v>
                </c:pt>
                <c:pt idx="831">
                  <c:v>17064.318374343871</c:v>
                </c:pt>
                <c:pt idx="832">
                  <c:v>5984.1925552507582</c:v>
                </c:pt>
                <c:pt idx="833">
                  <c:v>7416.4022878042579</c:v>
                </c:pt>
                <c:pt idx="834">
                  <c:v>588.40875978483086</c:v>
                </c:pt>
                <c:pt idx="835">
                  <c:v>18326.637984478813</c:v>
                </c:pt>
                <c:pt idx="836">
                  <c:v>4651.7184114967667</c:v>
                </c:pt>
                <c:pt idx="837">
                  <c:v>-3221.9334715508139</c:v>
                </c:pt>
                <c:pt idx="838">
                  <c:v>18891.700051409069</c:v>
                </c:pt>
                <c:pt idx="839">
                  <c:v>-2590.1750602621455</c:v>
                </c:pt>
                <c:pt idx="840">
                  <c:v>-3680.9568865678752</c:v>
                </c:pt>
                <c:pt idx="841">
                  <c:v>-7068.0443238643993</c:v>
                </c:pt>
                <c:pt idx="842">
                  <c:v>4753.0504396151637</c:v>
                </c:pt>
                <c:pt idx="843">
                  <c:v>2808.2929214236692</c:v>
                </c:pt>
                <c:pt idx="844">
                  <c:v>-849.91620717896899</c:v>
                </c:pt>
                <c:pt idx="845">
                  <c:v>2982.9624877198703</c:v>
                </c:pt>
                <c:pt idx="846">
                  <c:v>2353.9075632107902</c:v>
                </c:pt>
                <c:pt idx="847">
                  <c:v>-5974.1780266918859</c:v>
                </c:pt>
                <c:pt idx="848">
                  <c:v>5370.1756140546622</c:v>
                </c:pt>
                <c:pt idx="849">
                  <c:v>-7580.9816127671429</c:v>
                </c:pt>
                <c:pt idx="850">
                  <c:v>9.8927257131439799</c:v>
                </c:pt>
                <c:pt idx="851">
                  <c:v>9500.3858944718686</c:v>
                </c:pt>
                <c:pt idx="852">
                  <c:v>8004.8631590988462</c:v>
                </c:pt>
                <c:pt idx="853">
                  <c:v>10045.034451675838</c:v>
                </c:pt>
                <c:pt idx="854">
                  <c:v>12411.587069689278</c:v>
                </c:pt>
                <c:pt idx="855">
                  <c:v>7959.047565665689</c:v>
                </c:pt>
                <c:pt idx="856">
                  <c:v>-8137.718396215374</c:v>
                </c:pt>
                <c:pt idx="857">
                  <c:v>-855.00705600953381</c:v>
                </c:pt>
                <c:pt idx="858">
                  <c:v>9054.2899830915903</c:v>
                </c:pt>
                <c:pt idx="859">
                  <c:v>1104.1659825216072</c:v>
                </c:pt>
                <c:pt idx="860">
                  <c:v>4278.8475724113205</c:v>
                </c:pt>
                <c:pt idx="861">
                  <c:v>-4819.9609961668448</c:v>
                </c:pt>
                <c:pt idx="862">
                  <c:v>9591.0176001450291</c:v>
                </c:pt>
                <c:pt idx="863">
                  <c:v>10522.080044571925</c:v>
                </c:pt>
                <c:pt idx="864">
                  <c:v>-3018.3245825563085</c:v>
                </c:pt>
                <c:pt idx="865">
                  <c:v>5489.1442014197628</c:v>
                </c:pt>
                <c:pt idx="866">
                  <c:v>18161.159593247958</c:v>
                </c:pt>
                <c:pt idx="867">
                  <c:v>1946.1032457270351</c:v>
                </c:pt>
                <c:pt idx="868">
                  <c:v>-425.63956702734299</c:v>
                </c:pt>
                <c:pt idx="869">
                  <c:v>6671.8339636463343</c:v>
                </c:pt>
                <c:pt idx="870">
                  <c:v>3536.3942108551482</c:v>
                </c:pt>
                <c:pt idx="871">
                  <c:v>9381.2624174452467</c:v>
                </c:pt>
                <c:pt idx="872">
                  <c:v>-5208.0026061624912</c:v>
                </c:pt>
                <c:pt idx="873">
                  <c:v>-9041.1742781575358</c:v>
                </c:pt>
                <c:pt idx="874">
                  <c:v>18498.715599101637</c:v>
                </c:pt>
                <c:pt idx="875">
                  <c:v>16416.662759578001</c:v>
                </c:pt>
                <c:pt idx="876">
                  <c:v>3368.7252853027289</c:v>
                </c:pt>
                <c:pt idx="877">
                  <c:v>-3000.9821379071363</c:v>
                </c:pt>
                <c:pt idx="878">
                  <c:v>4627.6689061211882</c:v>
                </c:pt>
                <c:pt idx="879">
                  <c:v>-5264.2436940672114</c:v>
                </c:pt>
                <c:pt idx="880">
                  <c:v>8231.8002251622038</c:v>
                </c:pt>
                <c:pt idx="881">
                  <c:v>4234.7542361493015</c:v>
                </c:pt>
                <c:pt idx="882">
                  <c:v>-9816.91705019867</c:v>
                </c:pt>
                <c:pt idx="883">
                  <c:v>19882.674634682942</c:v>
                </c:pt>
                <c:pt idx="884">
                  <c:v>18047.099441961658</c:v>
                </c:pt>
                <c:pt idx="885">
                  <c:v>-6777.93821193234</c:v>
                </c:pt>
                <c:pt idx="886">
                  <c:v>9683.5905259234987</c:v>
                </c:pt>
                <c:pt idx="887">
                  <c:v>8754.6526584174117</c:v>
                </c:pt>
                <c:pt idx="888">
                  <c:v>-1111.3144088619144</c:v>
                </c:pt>
                <c:pt idx="889">
                  <c:v>15144.766985897664</c:v>
                </c:pt>
                <c:pt idx="890">
                  <c:v>6949.8386527044431</c:v>
                </c:pt>
                <c:pt idx="891">
                  <c:v>5300.3436083523402</c:v>
                </c:pt>
                <c:pt idx="892">
                  <c:v>1804.7755778222249</c:v>
                </c:pt>
                <c:pt idx="893">
                  <c:v>832.39074876263339</c:v>
                </c:pt>
                <c:pt idx="894">
                  <c:v>8859.7076014197246</c:v>
                </c:pt>
                <c:pt idx="895">
                  <c:v>-8408.6212114428963</c:v>
                </c:pt>
                <c:pt idx="896">
                  <c:v>-9883.9684000541274</c:v>
                </c:pt>
                <c:pt idx="897">
                  <c:v>1922.6114645728555</c:v>
                </c:pt>
                <c:pt idx="898">
                  <c:v>834.63670214263959</c:v>
                </c:pt>
                <c:pt idx="899">
                  <c:v>10104.354425531872</c:v>
                </c:pt>
                <c:pt idx="900">
                  <c:v>3566.4286548250407</c:v>
                </c:pt>
                <c:pt idx="901">
                  <c:v>-406.51897514065172</c:v>
                </c:pt>
                <c:pt idx="902">
                  <c:v>16755.370876567093</c:v>
                </c:pt>
                <c:pt idx="903">
                  <c:v>17293.639865567042</c:v>
                </c:pt>
                <c:pt idx="904">
                  <c:v>-8539.9723056576113</c:v>
                </c:pt>
                <c:pt idx="905">
                  <c:v>4096.1401656607086</c:v>
                </c:pt>
                <c:pt idx="906">
                  <c:v>3941.3359359592919</c:v>
                </c:pt>
                <c:pt idx="907">
                  <c:v>-336.52325877542995</c:v>
                </c:pt>
                <c:pt idx="908">
                  <c:v>7405.5298579460723</c:v>
                </c:pt>
                <c:pt idx="909">
                  <c:v>18193.981784861488</c:v>
                </c:pt>
                <c:pt idx="910">
                  <c:v>-3102.2772242744095</c:v>
                </c:pt>
                <c:pt idx="911">
                  <c:v>230.55682133469452</c:v>
                </c:pt>
                <c:pt idx="912">
                  <c:v>-1962.999682252957</c:v>
                </c:pt>
                <c:pt idx="913">
                  <c:v>19304.811793026853</c:v>
                </c:pt>
                <c:pt idx="914">
                  <c:v>18752.318337980876</c:v>
                </c:pt>
                <c:pt idx="915">
                  <c:v>17907.979376521937</c:v>
                </c:pt>
                <c:pt idx="916">
                  <c:v>4435.4428054757036</c:v>
                </c:pt>
                <c:pt idx="917">
                  <c:v>-8570.1081981694497</c:v>
                </c:pt>
                <c:pt idx="918">
                  <c:v>15848.86066223646</c:v>
                </c:pt>
                <c:pt idx="919">
                  <c:v>15245.035170950086</c:v>
                </c:pt>
                <c:pt idx="920">
                  <c:v>-3647.1730686740257</c:v>
                </c:pt>
                <c:pt idx="921">
                  <c:v>7760.4119402311853</c:v>
                </c:pt>
                <c:pt idx="922">
                  <c:v>13549.484701009062</c:v>
                </c:pt>
                <c:pt idx="923">
                  <c:v>3668.9388806204843</c:v>
                </c:pt>
                <c:pt idx="924">
                  <c:v>-2286.8129498635203</c:v>
                </c:pt>
                <c:pt idx="925">
                  <c:v>15519.116233854222</c:v>
                </c:pt>
                <c:pt idx="926">
                  <c:v>4233.7724637192732</c:v>
                </c:pt>
                <c:pt idx="927">
                  <c:v>1129.4727673044124</c:v>
                </c:pt>
                <c:pt idx="928">
                  <c:v>3374.2519166710867</c:v>
                </c:pt>
                <c:pt idx="929">
                  <c:v>18057.356981966608</c:v>
                </c:pt>
                <c:pt idx="930">
                  <c:v>11058.093322120158</c:v>
                </c:pt>
                <c:pt idx="931">
                  <c:v>14278.55690478961</c:v>
                </c:pt>
                <c:pt idx="932">
                  <c:v>-3117.3729111614352</c:v>
                </c:pt>
                <c:pt idx="933">
                  <c:v>7862.3697146708082</c:v>
                </c:pt>
                <c:pt idx="934">
                  <c:v>11895.436781413471</c:v>
                </c:pt>
                <c:pt idx="935">
                  <c:v>-5405.1466648026017</c:v>
                </c:pt>
                <c:pt idx="936">
                  <c:v>14077.523994374635</c:v>
                </c:pt>
                <c:pt idx="937">
                  <c:v>18406.635996772959</c:v>
                </c:pt>
                <c:pt idx="938">
                  <c:v>-7869.1927528425658</c:v>
                </c:pt>
                <c:pt idx="939">
                  <c:v>18606.3480152628</c:v>
                </c:pt>
                <c:pt idx="940">
                  <c:v>9956.191431170997</c:v>
                </c:pt>
                <c:pt idx="941">
                  <c:v>15527.99746497199</c:v>
                </c:pt>
                <c:pt idx="942">
                  <c:v>13538.128500234159</c:v>
                </c:pt>
                <c:pt idx="943">
                  <c:v>18684.80574645213</c:v>
                </c:pt>
                <c:pt idx="944">
                  <c:v>13685.115863076258</c:v>
                </c:pt>
                <c:pt idx="945">
                  <c:v>12624.128235370777</c:v>
                </c:pt>
                <c:pt idx="946">
                  <c:v>9664.4474357538529</c:v>
                </c:pt>
                <c:pt idx="947">
                  <c:v>585.27315497482743</c:v>
                </c:pt>
                <c:pt idx="948">
                  <c:v>-7694.3328102683017</c:v>
                </c:pt>
                <c:pt idx="949">
                  <c:v>8655.966666179027</c:v>
                </c:pt>
                <c:pt idx="950">
                  <c:v>-800.87259859953349</c:v>
                </c:pt>
                <c:pt idx="951">
                  <c:v>-7231.2420748224058</c:v>
                </c:pt>
                <c:pt idx="952">
                  <c:v>19025.662727530489</c:v>
                </c:pt>
                <c:pt idx="953">
                  <c:v>11016.319848641044</c:v>
                </c:pt>
                <c:pt idx="954">
                  <c:v>5591.6492333521419</c:v>
                </c:pt>
                <c:pt idx="955">
                  <c:v>8646.0033567352548</c:v>
                </c:pt>
                <c:pt idx="956">
                  <c:v>-7483.1076455570856</c:v>
                </c:pt>
                <c:pt idx="957">
                  <c:v>6850.5697317661679</c:v>
                </c:pt>
                <c:pt idx="958">
                  <c:v>-2045.6077947963156</c:v>
                </c:pt>
                <c:pt idx="959">
                  <c:v>13887.659818672402</c:v>
                </c:pt>
                <c:pt idx="960">
                  <c:v>3002.5901595212372</c:v>
                </c:pt>
                <c:pt idx="961">
                  <c:v>766.78243152116102</c:v>
                </c:pt>
                <c:pt idx="962">
                  <c:v>10546.166184646765</c:v>
                </c:pt>
                <c:pt idx="963">
                  <c:v>13736.894289507209</c:v>
                </c:pt>
                <c:pt idx="964">
                  <c:v>15105.820445651343</c:v>
                </c:pt>
                <c:pt idx="965">
                  <c:v>9836.4481062279574</c:v>
                </c:pt>
                <c:pt idx="966">
                  <c:v>11662.638994002031</c:v>
                </c:pt>
                <c:pt idx="967">
                  <c:v>4347.1409885370185</c:v>
                </c:pt>
                <c:pt idx="968">
                  <c:v>150.43926452748684</c:v>
                </c:pt>
                <c:pt idx="969">
                  <c:v>4790.3776307839735</c:v>
                </c:pt>
                <c:pt idx="970">
                  <c:v>2852.9064892785809</c:v>
                </c:pt>
                <c:pt idx="971">
                  <c:v>15355.528779221691</c:v>
                </c:pt>
                <c:pt idx="972">
                  <c:v>-5146.234683182076</c:v>
                </c:pt>
                <c:pt idx="973">
                  <c:v>-4872.206819237721</c:v>
                </c:pt>
                <c:pt idx="974">
                  <c:v>15363.533592508846</c:v>
                </c:pt>
                <c:pt idx="975">
                  <c:v>2674.2638133307655</c:v>
                </c:pt>
                <c:pt idx="976">
                  <c:v>6732.1066817718847</c:v>
                </c:pt>
                <c:pt idx="977">
                  <c:v>11335.909495046222</c:v>
                </c:pt>
                <c:pt idx="978">
                  <c:v>4791.6305798003687</c:v>
                </c:pt>
                <c:pt idx="979">
                  <c:v>16807.385167898388</c:v>
                </c:pt>
                <c:pt idx="980">
                  <c:v>-7368.5843250724383</c:v>
                </c:pt>
                <c:pt idx="981">
                  <c:v>4022.7641141787394</c:v>
                </c:pt>
                <c:pt idx="982">
                  <c:v>8844.9395371264836</c:v>
                </c:pt>
                <c:pt idx="983">
                  <c:v>14125.292696879938</c:v>
                </c:pt>
                <c:pt idx="984">
                  <c:v>-8651.4686398012054</c:v>
                </c:pt>
                <c:pt idx="985">
                  <c:v>-6869.8325980175032</c:v>
                </c:pt>
                <c:pt idx="986">
                  <c:v>-341.28863234782898</c:v>
                </c:pt>
                <c:pt idx="987">
                  <c:v>-1470.313671004174</c:v>
                </c:pt>
                <c:pt idx="988">
                  <c:v>-6007.1666469159472</c:v>
                </c:pt>
                <c:pt idx="989">
                  <c:v>-6367.2254912192275</c:v>
                </c:pt>
                <c:pt idx="990">
                  <c:v>1366.5616858995395</c:v>
                </c:pt>
                <c:pt idx="991">
                  <c:v>17688.327739852848</c:v>
                </c:pt>
                <c:pt idx="992">
                  <c:v>-9773.2231720389354</c:v>
                </c:pt>
                <c:pt idx="993">
                  <c:v>19951.368272073174</c:v>
                </c:pt>
                <c:pt idx="994">
                  <c:v>15844.724636793608</c:v>
                </c:pt>
                <c:pt idx="995">
                  <c:v>8377.4507102079679</c:v>
                </c:pt>
                <c:pt idx="996">
                  <c:v>-7998.4393848198661</c:v>
                </c:pt>
                <c:pt idx="997">
                  <c:v>-9819.3170735806016</c:v>
                </c:pt>
                <c:pt idx="998">
                  <c:v>13635.326087861797</c:v>
                </c:pt>
                <c:pt idx="999">
                  <c:v>5538.5720941315913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E3-48E0-8CF2-6DC6D0B758D1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CentralLimit!$O$2:$O$1001</c:f>
              <c:numCache>
                <c:formatCode>0</c:formatCode>
                <c:ptCount val="1000"/>
                <c:pt idx="0">
                  <c:v>8303.5612528900983</c:v>
                </c:pt>
                <c:pt idx="1">
                  <c:v>4346.8019323307044</c:v>
                </c:pt>
                <c:pt idx="2">
                  <c:v>5493.8891737962695</c:v>
                </c:pt>
                <c:pt idx="3">
                  <c:v>8306.9500045726672</c:v>
                </c:pt>
                <c:pt idx="4">
                  <c:v>10182.872543594243</c:v>
                </c:pt>
                <c:pt idx="5">
                  <c:v>7331.1999937385772</c:v>
                </c:pt>
                <c:pt idx="6">
                  <c:v>3541.4518040525763</c:v>
                </c:pt>
                <c:pt idx="7">
                  <c:v>4251.2972786284972</c:v>
                </c:pt>
                <c:pt idx="8">
                  <c:v>1654.1605402211421</c:v>
                </c:pt>
                <c:pt idx="9">
                  <c:v>4502.0509293180976</c:v>
                </c:pt>
                <c:pt idx="10">
                  <c:v>2344.6280575335395</c:v>
                </c:pt>
                <c:pt idx="11">
                  <c:v>9815.5011753103099</c:v>
                </c:pt>
                <c:pt idx="12">
                  <c:v>8948.5237655673391</c:v>
                </c:pt>
                <c:pt idx="13">
                  <c:v>2670.9899356474202</c:v>
                </c:pt>
                <c:pt idx="14">
                  <c:v>6755.6086267759065</c:v>
                </c:pt>
                <c:pt idx="15">
                  <c:v>7040.2431993486443</c:v>
                </c:pt>
                <c:pt idx="16">
                  <c:v>1940.6048728839835</c:v>
                </c:pt>
                <c:pt idx="17">
                  <c:v>9122.8452311562305</c:v>
                </c:pt>
                <c:pt idx="18">
                  <c:v>3173.3858076034912</c:v>
                </c:pt>
                <c:pt idx="19">
                  <c:v>6650.3294310810252</c:v>
                </c:pt>
                <c:pt idx="20">
                  <c:v>10266.903679429046</c:v>
                </c:pt>
                <c:pt idx="21">
                  <c:v>5556.1748330836872</c:v>
                </c:pt>
                <c:pt idx="22">
                  <c:v>5285.4289481431715</c:v>
                </c:pt>
                <c:pt idx="23">
                  <c:v>2719.0420618179492</c:v>
                </c:pt>
                <c:pt idx="24">
                  <c:v>8242.7295356103059</c:v>
                </c:pt>
                <c:pt idx="25">
                  <c:v>4057.616009692571</c:v>
                </c:pt>
                <c:pt idx="26">
                  <c:v>7995.0158185375858</c:v>
                </c:pt>
                <c:pt idx="27">
                  <c:v>8068.5663619302923</c:v>
                </c:pt>
                <c:pt idx="28">
                  <c:v>1866.9910058481551</c:v>
                </c:pt>
                <c:pt idx="29">
                  <c:v>-2579.4379038138195</c:v>
                </c:pt>
                <c:pt idx="30">
                  <c:v>6470.1428144563961</c:v>
                </c:pt>
                <c:pt idx="31">
                  <c:v>7276.4465941991184</c:v>
                </c:pt>
                <c:pt idx="32">
                  <c:v>9087.1943229497938</c:v>
                </c:pt>
                <c:pt idx="33">
                  <c:v>2959.5710268518542</c:v>
                </c:pt>
                <c:pt idx="34">
                  <c:v>4725.3378187101798</c:v>
                </c:pt>
                <c:pt idx="35">
                  <c:v>7655.1673771400265</c:v>
                </c:pt>
                <c:pt idx="36">
                  <c:v>3352.3869989336845</c:v>
                </c:pt>
                <c:pt idx="37">
                  <c:v>6993.3118649712242</c:v>
                </c:pt>
                <c:pt idx="38">
                  <c:v>8888.9464963749688</c:v>
                </c:pt>
                <c:pt idx="39">
                  <c:v>4266.3788133470689</c:v>
                </c:pt>
                <c:pt idx="40">
                  <c:v>6375.5475222320574</c:v>
                </c:pt>
                <c:pt idx="41">
                  <c:v>6567.2575060647332</c:v>
                </c:pt>
                <c:pt idx="42">
                  <c:v>2776.0934004149344</c:v>
                </c:pt>
                <c:pt idx="43">
                  <c:v>7849.5075080215465</c:v>
                </c:pt>
                <c:pt idx="44">
                  <c:v>378.62417234033001</c:v>
                </c:pt>
                <c:pt idx="45">
                  <c:v>4678.1945985217262</c:v>
                </c:pt>
                <c:pt idx="46">
                  <c:v>7457.3297055796766</c:v>
                </c:pt>
                <c:pt idx="47">
                  <c:v>4571.0482838009402</c:v>
                </c:pt>
                <c:pt idx="48">
                  <c:v>10122.400629432161</c:v>
                </c:pt>
                <c:pt idx="49">
                  <c:v>801.72871773714189</c:v>
                </c:pt>
                <c:pt idx="50">
                  <c:v>4748.5188857966741</c:v>
                </c:pt>
                <c:pt idx="51">
                  <c:v>2824.1527352532921</c:v>
                </c:pt>
                <c:pt idx="52">
                  <c:v>4640.8344822079407</c:v>
                </c:pt>
                <c:pt idx="53">
                  <c:v>7960.199109249118</c:v>
                </c:pt>
                <c:pt idx="54">
                  <c:v>5109.7065271137235</c:v>
                </c:pt>
                <c:pt idx="55">
                  <c:v>4602.6568180269105</c:v>
                </c:pt>
                <c:pt idx="56">
                  <c:v>4684.0847642103145</c:v>
                </c:pt>
                <c:pt idx="57">
                  <c:v>10288.906447869947</c:v>
                </c:pt>
                <c:pt idx="58">
                  <c:v>3482.4221022843203</c:v>
                </c:pt>
                <c:pt idx="59">
                  <c:v>4170.6424819014446</c:v>
                </c:pt>
                <c:pt idx="60">
                  <c:v>-578.47163577939227</c:v>
                </c:pt>
                <c:pt idx="61">
                  <c:v>5066.9526443803088</c:v>
                </c:pt>
                <c:pt idx="62">
                  <c:v>2344.3639884448289</c:v>
                </c:pt>
                <c:pt idx="63">
                  <c:v>2437.2979647765114</c:v>
                </c:pt>
                <c:pt idx="64">
                  <c:v>6878.2273751851981</c:v>
                </c:pt>
                <c:pt idx="65">
                  <c:v>7449.2986245951579</c:v>
                </c:pt>
                <c:pt idx="66">
                  <c:v>5316.2834566843858</c:v>
                </c:pt>
                <c:pt idx="67">
                  <c:v>2313.5499176494523</c:v>
                </c:pt>
                <c:pt idx="68">
                  <c:v>6503.6626694660599</c:v>
                </c:pt>
                <c:pt idx="69">
                  <c:v>2787.05299396484</c:v>
                </c:pt>
                <c:pt idx="70">
                  <c:v>4677.1022456998817</c:v>
                </c:pt>
                <c:pt idx="71">
                  <c:v>5725.5460059029838</c:v>
                </c:pt>
                <c:pt idx="72">
                  <c:v>3245.7755270974685</c:v>
                </c:pt>
                <c:pt idx="73">
                  <c:v>6999.6377113958342</c:v>
                </c:pt>
                <c:pt idx="74">
                  <c:v>5524.2031754291711</c:v>
                </c:pt>
                <c:pt idx="75">
                  <c:v>4843.8243981264886</c:v>
                </c:pt>
                <c:pt idx="76">
                  <c:v>6578.8276682634187</c:v>
                </c:pt>
                <c:pt idx="77">
                  <c:v>8644.9535816192292</c:v>
                </c:pt>
                <c:pt idx="78">
                  <c:v>2205.5211749881796</c:v>
                </c:pt>
                <c:pt idx="79">
                  <c:v>1918.1567379754974</c:v>
                </c:pt>
                <c:pt idx="80">
                  <c:v>4223.5431962061284</c:v>
                </c:pt>
                <c:pt idx="81">
                  <c:v>4006.9745658342717</c:v>
                </c:pt>
                <c:pt idx="82">
                  <c:v>4883.0550812465317</c:v>
                </c:pt>
                <c:pt idx="83">
                  <c:v>3924.8892935903791</c:v>
                </c:pt>
                <c:pt idx="84">
                  <c:v>3003.4687595462606</c:v>
                </c:pt>
                <c:pt idx="85">
                  <c:v>7789.2616862310606</c:v>
                </c:pt>
                <c:pt idx="86">
                  <c:v>4696.1472790795351</c:v>
                </c:pt>
                <c:pt idx="87">
                  <c:v>1622.8161702176981</c:v>
                </c:pt>
                <c:pt idx="88">
                  <c:v>5310.4933168823518</c:v>
                </c:pt>
                <c:pt idx="89">
                  <c:v>1962.8587183386178</c:v>
                </c:pt>
                <c:pt idx="90">
                  <c:v>8481.28972659793</c:v>
                </c:pt>
                <c:pt idx="91">
                  <c:v>3968.197592468985</c:v>
                </c:pt>
                <c:pt idx="92">
                  <c:v>4494.7647140223271</c:v>
                </c:pt>
                <c:pt idx="93">
                  <c:v>3505.2628597938092</c:v>
                </c:pt>
                <c:pt idx="94">
                  <c:v>4050.0488445183964</c:v>
                </c:pt>
                <c:pt idx="95">
                  <c:v>7668.1388997302429</c:v>
                </c:pt>
                <c:pt idx="96">
                  <c:v>1910.2777724275165</c:v>
                </c:pt>
                <c:pt idx="97">
                  <c:v>4562.0371076001356</c:v>
                </c:pt>
                <c:pt idx="98">
                  <c:v>5975.4658212375944</c:v>
                </c:pt>
                <c:pt idx="99">
                  <c:v>1124.3931512112074</c:v>
                </c:pt>
                <c:pt idx="100">
                  <c:v>680.774097984523</c:v>
                </c:pt>
                <c:pt idx="101">
                  <c:v>5378.9712284942379</c:v>
                </c:pt>
                <c:pt idx="102">
                  <c:v>6073.9342079834159</c:v>
                </c:pt>
                <c:pt idx="103">
                  <c:v>9131.7999318846578</c:v>
                </c:pt>
                <c:pt idx="104">
                  <c:v>3635.2656219662285</c:v>
                </c:pt>
                <c:pt idx="105">
                  <c:v>12586.379591980771</c:v>
                </c:pt>
                <c:pt idx="106">
                  <c:v>6228.4680729587326</c:v>
                </c:pt>
                <c:pt idx="107">
                  <c:v>4697.042639009429</c:v>
                </c:pt>
                <c:pt idx="108">
                  <c:v>4492.5818102266594</c:v>
                </c:pt>
                <c:pt idx="109">
                  <c:v>4069.3325063329771</c:v>
                </c:pt>
                <c:pt idx="110">
                  <c:v>7358.6659960909001</c:v>
                </c:pt>
                <c:pt idx="111">
                  <c:v>4916.6329822791149</c:v>
                </c:pt>
                <c:pt idx="112">
                  <c:v>4637.9182536618764</c:v>
                </c:pt>
                <c:pt idx="113">
                  <c:v>2421.2273425037147</c:v>
                </c:pt>
                <c:pt idx="114">
                  <c:v>909.49822231964777</c:v>
                </c:pt>
                <c:pt idx="115">
                  <c:v>5442.6420838906806</c:v>
                </c:pt>
                <c:pt idx="116">
                  <c:v>1931.4701999992335</c:v>
                </c:pt>
                <c:pt idx="117">
                  <c:v>3971.7116116482512</c:v>
                </c:pt>
                <c:pt idx="118">
                  <c:v>12602.531376103856</c:v>
                </c:pt>
                <c:pt idx="119">
                  <c:v>3220.0547052325214</c:v>
                </c:pt>
                <c:pt idx="120">
                  <c:v>2420.7309880162898</c:v>
                </c:pt>
                <c:pt idx="121">
                  <c:v>8272.6652447139695</c:v>
                </c:pt>
                <c:pt idx="122">
                  <c:v>4183.8669336923122</c:v>
                </c:pt>
                <c:pt idx="123">
                  <c:v>1198.8485552818445</c:v>
                </c:pt>
                <c:pt idx="124">
                  <c:v>3438.0270411256961</c:v>
                </c:pt>
                <c:pt idx="125">
                  <c:v>8132.3336427679696</c:v>
                </c:pt>
                <c:pt idx="126">
                  <c:v>4359.4119739691887</c:v>
                </c:pt>
                <c:pt idx="127">
                  <c:v>881.08292283447895</c:v>
                </c:pt>
                <c:pt idx="128">
                  <c:v>3153.3174801912382</c:v>
                </c:pt>
                <c:pt idx="129">
                  <c:v>10200.962692622279</c:v>
                </c:pt>
                <c:pt idx="130">
                  <c:v>3022.4206001233274</c:v>
                </c:pt>
                <c:pt idx="131">
                  <c:v>7837.7755143218501</c:v>
                </c:pt>
                <c:pt idx="132">
                  <c:v>7838.7751231543607</c:v>
                </c:pt>
                <c:pt idx="133">
                  <c:v>2809.7821387296995</c:v>
                </c:pt>
                <c:pt idx="134">
                  <c:v>3900.5022555615142</c:v>
                </c:pt>
                <c:pt idx="135">
                  <c:v>3934.9335342307891</c:v>
                </c:pt>
                <c:pt idx="136">
                  <c:v>6682.5756609182736</c:v>
                </c:pt>
                <c:pt idx="137">
                  <c:v>8189.5672814696863</c:v>
                </c:pt>
                <c:pt idx="138">
                  <c:v>1616.5395527034816</c:v>
                </c:pt>
                <c:pt idx="139">
                  <c:v>4255.5559092437943</c:v>
                </c:pt>
                <c:pt idx="140">
                  <c:v>4170.9203563125184</c:v>
                </c:pt>
                <c:pt idx="141">
                  <c:v>1002.132168162493</c:v>
                </c:pt>
                <c:pt idx="142">
                  <c:v>5588.6406686127266</c:v>
                </c:pt>
                <c:pt idx="143">
                  <c:v>9455.6528597796569</c:v>
                </c:pt>
                <c:pt idx="144">
                  <c:v>3172.646046187614</c:v>
                </c:pt>
                <c:pt idx="145">
                  <c:v>3313.8351209139842</c:v>
                </c:pt>
                <c:pt idx="146">
                  <c:v>4951.6958743334062</c:v>
                </c:pt>
                <c:pt idx="147">
                  <c:v>2947.9646910490396</c:v>
                </c:pt>
                <c:pt idx="148">
                  <c:v>8497.4103355554453</c:v>
                </c:pt>
                <c:pt idx="149">
                  <c:v>6342.3135096544775</c:v>
                </c:pt>
                <c:pt idx="150">
                  <c:v>2467.0573093712769</c:v>
                </c:pt>
                <c:pt idx="151">
                  <c:v>3933.8927383635732</c:v>
                </c:pt>
                <c:pt idx="152">
                  <c:v>7271.3892744427958</c:v>
                </c:pt>
                <c:pt idx="153">
                  <c:v>7531.2342489860966</c:v>
                </c:pt>
                <c:pt idx="154">
                  <c:v>4653.2960272410282</c:v>
                </c:pt>
                <c:pt idx="155">
                  <c:v>8101.0352397199222</c:v>
                </c:pt>
                <c:pt idx="156">
                  <c:v>3086.3590010410417</c:v>
                </c:pt>
                <c:pt idx="157">
                  <c:v>6304.3442794689827</c:v>
                </c:pt>
                <c:pt idx="158">
                  <c:v>5242.5165761765566</c:v>
                </c:pt>
                <c:pt idx="159">
                  <c:v>1099.8100117111321</c:v>
                </c:pt>
                <c:pt idx="160">
                  <c:v>7634.7361699544836</c:v>
                </c:pt>
                <c:pt idx="161">
                  <c:v>4528.4996967380366</c:v>
                </c:pt>
                <c:pt idx="162">
                  <c:v>6845.8363591809411</c:v>
                </c:pt>
                <c:pt idx="163">
                  <c:v>5647.3225456197997</c:v>
                </c:pt>
                <c:pt idx="164">
                  <c:v>3241.5953762188892</c:v>
                </c:pt>
                <c:pt idx="165">
                  <c:v>2790.0811458971834</c:v>
                </c:pt>
                <c:pt idx="166">
                  <c:v>8405.2717490375999</c:v>
                </c:pt>
                <c:pt idx="167">
                  <c:v>2205.8496321779467</c:v>
                </c:pt>
                <c:pt idx="168">
                  <c:v>8617.7632854130934</c:v>
                </c:pt>
                <c:pt idx="169">
                  <c:v>5971.6054073200976</c:v>
                </c:pt>
                <c:pt idx="170">
                  <c:v>3131.357409218776</c:v>
                </c:pt>
                <c:pt idx="171">
                  <c:v>1073.4708581859388</c:v>
                </c:pt>
                <c:pt idx="172">
                  <c:v>4280.1242289557849</c:v>
                </c:pt>
                <c:pt idx="173">
                  <c:v>4981.5050634944937</c:v>
                </c:pt>
                <c:pt idx="174">
                  <c:v>7386.567887552078</c:v>
                </c:pt>
                <c:pt idx="175">
                  <c:v>1331.0806990774242</c:v>
                </c:pt>
                <c:pt idx="176">
                  <c:v>1876.7105613884144</c:v>
                </c:pt>
                <c:pt idx="177">
                  <c:v>7048.995523279541</c:v>
                </c:pt>
                <c:pt idx="178">
                  <c:v>878.36431681408749</c:v>
                </c:pt>
                <c:pt idx="179">
                  <c:v>9878.6957716753568</c:v>
                </c:pt>
                <c:pt idx="180">
                  <c:v>4066.4717098433707</c:v>
                </c:pt>
                <c:pt idx="181">
                  <c:v>4185.3244921754467</c:v>
                </c:pt>
                <c:pt idx="182">
                  <c:v>4709.6283963057494</c:v>
                </c:pt>
                <c:pt idx="183">
                  <c:v>5755.2328771499888</c:v>
                </c:pt>
                <c:pt idx="184">
                  <c:v>5281.1839704085241</c:v>
                </c:pt>
                <c:pt idx="185">
                  <c:v>5202.3712404085509</c:v>
                </c:pt>
                <c:pt idx="186">
                  <c:v>7657.9682141361318</c:v>
                </c:pt>
                <c:pt idx="187">
                  <c:v>5465.5028703692942</c:v>
                </c:pt>
                <c:pt idx="188">
                  <c:v>-377.36071972097125</c:v>
                </c:pt>
                <c:pt idx="189">
                  <c:v>7732.9625702986714</c:v>
                </c:pt>
                <c:pt idx="190">
                  <c:v>3983.9954988486443</c:v>
                </c:pt>
                <c:pt idx="191">
                  <c:v>8429.4130197727372</c:v>
                </c:pt>
                <c:pt idx="192">
                  <c:v>2807.6231889003348</c:v>
                </c:pt>
                <c:pt idx="193">
                  <c:v>2599.3232493654641</c:v>
                </c:pt>
                <c:pt idx="194">
                  <c:v>4845.5841888800151</c:v>
                </c:pt>
                <c:pt idx="195">
                  <c:v>3700.8513613715863</c:v>
                </c:pt>
                <c:pt idx="196">
                  <c:v>6839.778304988914</c:v>
                </c:pt>
                <c:pt idx="197">
                  <c:v>9594.6327828452195</c:v>
                </c:pt>
                <c:pt idx="198">
                  <c:v>3177.0824301310099</c:v>
                </c:pt>
                <c:pt idx="199">
                  <c:v>4879.8743212793515</c:v>
                </c:pt>
                <c:pt idx="200">
                  <c:v>5411.6935833954321</c:v>
                </c:pt>
                <c:pt idx="201">
                  <c:v>2528.5648790423447</c:v>
                </c:pt>
                <c:pt idx="202">
                  <c:v>6137.9515390793786</c:v>
                </c:pt>
                <c:pt idx="203">
                  <c:v>2248.8226414778255</c:v>
                </c:pt>
                <c:pt idx="204">
                  <c:v>5450.7602123682136</c:v>
                </c:pt>
                <c:pt idx="205">
                  <c:v>5074.9479549885691</c:v>
                </c:pt>
                <c:pt idx="206">
                  <c:v>3329.43300977231</c:v>
                </c:pt>
                <c:pt idx="207">
                  <c:v>1297.705227626989</c:v>
                </c:pt>
                <c:pt idx="208">
                  <c:v>6177.7926021817702</c:v>
                </c:pt>
                <c:pt idx="209">
                  <c:v>8496.7906423020686</c:v>
                </c:pt>
                <c:pt idx="210">
                  <c:v>3264.4756190607422</c:v>
                </c:pt>
                <c:pt idx="211">
                  <c:v>6397.2261725851531</c:v>
                </c:pt>
                <c:pt idx="212">
                  <c:v>7229.5429229690362</c:v>
                </c:pt>
                <c:pt idx="213">
                  <c:v>7869.1485000695111</c:v>
                </c:pt>
                <c:pt idx="214">
                  <c:v>4380.2332168226221</c:v>
                </c:pt>
                <c:pt idx="215">
                  <c:v>7803.0129289953038</c:v>
                </c:pt>
                <c:pt idx="216">
                  <c:v>3734.9619592711742</c:v>
                </c:pt>
                <c:pt idx="217">
                  <c:v>11021.220329588985</c:v>
                </c:pt>
                <c:pt idx="218">
                  <c:v>5544.8014500456438</c:v>
                </c:pt>
                <c:pt idx="219">
                  <c:v>3005.4467481836004</c:v>
                </c:pt>
                <c:pt idx="220">
                  <c:v>7134.0723931533685</c:v>
                </c:pt>
                <c:pt idx="221">
                  <c:v>257.69054110231252</c:v>
                </c:pt>
                <c:pt idx="222">
                  <c:v>5949.2047517923211</c:v>
                </c:pt>
                <c:pt idx="223">
                  <c:v>4562.0704981500012</c:v>
                </c:pt>
                <c:pt idx="224">
                  <c:v>4171.4276738337521</c:v>
                </c:pt>
                <c:pt idx="225">
                  <c:v>8404.5339291809814</c:v>
                </c:pt>
                <c:pt idx="226">
                  <c:v>8912.2922394375892</c:v>
                </c:pt>
                <c:pt idx="227">
                  <c:v>1045.5784938889728</c:v>
                </c:pt>
                <c:pt idx="228">
                  <c:v>9936.5832321918788</c:v>
                </c:pt>
                <c:pt idx="229">
                  <c:v>3311.7464338406126</c:v>
                </c:pt>
                <c:pt idx="230">
                  <c:v>5435.9587942475755</c:v>
                </c:pt>
                <c:pt idx="231">
                  <c:v>3202.376611011121</c:v>
                </c:pt>
                <c:pt idx="232">
                  <c:v>2662.1042000461857</c:v>
                </c:pt>
                <c:pt idx="233">
                  <c:v>4073.8202551180839</c:v>
                </c:pt>
                <c:pt idx="234">
                  <c:v>7819.6713017933507</c:v>
                </c:pt>
                <c:pt idx="235">
                  <c:v>5208.9296761927681</c:v>
                </c:pt>
                <c:pt idx="236">
                  <c:v>8688.6483603360539</c:v>
                </c:pt>
                <c:pt idx="237">
                  <c:v>2381.2175303697668</c:v>
                </c:pt>
                <c:pt idx="238">
                  <c:v>4750.369535296184</c:v>
                </c:pt>
                <c:pt idx="239">
                  <c:v>5066.6563641933844</c:v>
                </c:pt>
                <c:pt idx="240">
                  <c:v>4221.7030352432894</c:v>
                </c:pt>
                <c:pt idx="241">
                  <c:v>5150.5705469737668</c:v>
                </c:pt>
                <c:pt idx="242">
                  <c:v>519.40705974248681</c:v>
                </c:pt>
                <c:pt idx="243">
                  <c:v>-1682.3417772209177</c:v>
                </c:pt>
                <c:pt idx="244">
                  <c:v>3416.6318047617679</c:v>
                </c:pt>
                <c:pt idx="245">
                  <c:v>43.823547892639198</c:v>
                </c:pt>
                <c:pt idx="246">
                  <c:v>7734.73494033728</c:v>
                </c:pt>
                <c:pt idx="247">
                  <c:v>6382.7341631155978</c:v>
                </c:pt>
                <c:pt idx="248">
                  <c:v>2697.4018862867092</c:v>
                </c:pt>
                <c:pt idx="249">
                  <c:v>4734.472819076178</c:v>
                </c:pt>
                <c:pt idx="250">
                  <c:v>4925.8618395892354</c:v>
                </c:pt>
                <c:pt idx="251">
                  <c:v>5177.2115031476087</c:v>
                </c:pt>
                <c:pt idx="252">
                  <c:v>8345.7875447766928</c:v>
                </c:pt>
                <c:pt idx="253">
                  <c:v>4168.8112130146919</c:v>
                </c:pt>
                <c:pt idx="254">
                  <c:v>6768.3018002001045</c:v>
                </c:pt>
                <c:pt idx="255">
                  <c:v>683.52153028485918</c:v>
                </c:pt>
                <c:pt idx="256">
                  <c:v>4763.7938196105424</c:v>
                </c:pt>
                <c:pt idx="257">
                  <c:v>6436.2821113370601</c:v>
                </c:pt>
                <c:pt idx="258">
                  <c:v>3311.9570705830997</c:v>
                </c:pt>
                <c:pt idx="259">
                  <c:v>7683.3063729245323</c:v>
                </c:pt>
                <c:pt idx="260">
                  <c:v>3863.849226218359</c:v>
                </c:pt>
                <c:pt idx="261">
                  <c:v>1659.776622248638</c:v>
                </c:pt>
                <c:pt idx="262">
                  <c:v>7745.8897415745469</c:v>
                </c:pt>
                <c:pt idx="263">
                  <c:v>4483.1011867352881</c:v>
                </c:pt>
                <c:pt idx="264">
                  <c:v>3993.9057558259642</c:v>
                </c:pt>
                <c:pt idx="265">
                  <c:v>1586.5342716640309</c:v>
                </c:pt>
                <c:pt idx="266">
                  <c:v>683.0127385209729</c:v>
                </c:pt>
                <c:pt idx="267">
                  <c:v>5939.7069317959367</c:v>
                </c:pt>
                <c:pt idx="268">
                  <c:v>8061.7762240906268</c:v>
                </c:pt>
                <c:pt idx="269">
                  <c:v>3264.9203751054574</c:v>
                </c:pt>
                <c:pt idx="270">
                  <c:v>5407.9202335971177</c:v>
                </c:pt>
                <c:pt idx="271">
                  <c:v>9084.8042200240398</c:v>
                </c:pt>
                <c:pt idx="272">
                  <c:v>3204.2000379447554</c:v>
                </c:pt>
                <c:pt idx="273">
                  <c:v>4939.0049259750094</c:v>
                </c:pt>
                <c:pt idx="274">
                  <c:v>2347.1175825812716</c:v>
                </c:pt>
                <c:pt idx="275">
                  <c:v>2102.1360815565004</c:v>
                </c:pt>
                <c:pt idx="276">
                  <c:v>1117.2137516420446</c:v>
                </c:pt>
                <c:pt idx="277">
                  <c:v>5815.9523204645448</c:v>
                </c:pt>
                <c:pt idx="278">
                  <c:v>6580.3320021959298</c:v>
                </c:pt>
                <c:pt idx="279">
                  <c:v>4902.901919819662</c:v>
                </c:pt>
                <c:pt idx="280">
                  <c:v>8065.8725078417683</c:v>
                </c:pt>
                <c:pt idx="281">
                  <c:v>3375.1200426491773</c:v>
                </c:pt>
                <c:pt idx="282">
                  <c:v>4039.498898497578</c:v>
                </c:pt>
                <c:pt idx="283">
                  <c:v>5142.0359342060474</c:v>
                </c:pt>
                <c:pt idx="284">
                  <c:v>5610.5530454646751</c:v>
                </c:pt>
                <c:pt idx="285">
                  <c:v>8671.7567449482667</c:v>
                </c:pt>
                <c:pt idx="286">
                  <c:v>4875.3026073705569</c:v>
                </c:pt>
                <c:pt idx="287">
                  <c:v>6184.8181958845553</c:v>
                </c:pt>
                <c:pt idx="288">
                  <c:v>1848.1152409962251</c:v>
                </c:pt>
                <c:pt idx="289">
                  <c:v>3552.3853131194069</c:v>
                </c:pt>
                <c:pt idx="290">
                  <c:v>3385.2803240291587</c:v>
                </c:pt>
                <c:pt idx="291">
                  <c:v>5272.0650735436984</c:v>
                </c:pt>
                <c:pt idx="292">
                  <c:v>3607.8774074308526</c:v>
                </c:pt>
                <c:pt idx="293">
                  <c:v>2352.9496965999292</c:v>
                </c:pt>
                <c:pt idx="294">
                  <c:v>2068.8964429044995</c:v>
                </c:pt>
                <c:pt idx="295">
                  <c:v>67.473746998502349</c:v>
                </c:pt>
                <c:pt idx="296">
                  <c:v>9995.2597357848736</c:v>
                </c:pt>
                <c:pt idx="297">
                  <c:v>3484.5676314159682</c:v>
                </c:pt>
                <c:pt idx="298">
                  <c:v>4421.8444421023305</c:v>
                </c:pt>
                <c:pt idx="299">
                  <c:v>339.45037271844893</c:v>
                </c:pt>
                <c:pt idx="300">
                  <c:v>3241.6901258631251</c:v>
                </c:pt>
                <c:pt idx="301">
                  <c:v>10939.18157173217</c:v>
                </c:pt>
                <c:pt idx="302">
                  <c:v>4801.3920547801581</c:v>
                </c:pt>
                <c:pt idx="303">
                  <c:v>-457.61218630566987</c:v>
                </c:pt>
                <c:pt idx="304">
                  <c:v>4512.2728049642656</c:v>
                </c:pt>
                <c:pt idx="305">
                  <c:v>8957.9218221236006</c:v>
                </c:pt>
                <c:pt idx="306">
                  <c:v>1028.6990062380557</c:v>
                </c:pt>
                <c:pt idx="307">
                  <c:v>6432.9829843898005</c:v>
                </c:pt>
                <c:pt idx="308">
                  <c:v>11076.627495018061</c:v>
                </c:pt>
                <c:pt idx="309">
                  <c:v>3109.8211435396393</c:v>
                </c:pt>
                <c:pt idx="310">
                  <c:v>7043.5206465315332</c:v>
                </c:pt>
                <c:pt idx="311">
                  <c:v>4198.9693596542093</c:v>
                </c:pt>
                <c:pt idx="312">
                  <c:v>2960.6668500922506</c:v>
                </c:pt>
                <c:pt idx="313">
                  <c:v>4068.6416000788654</c:v>
                </c:pt>
                <c:pt idx="314">
                  <c:v>1566.491047044105</c:v>
                </c:pt>
                <c:pt idx="315">
                  <c:v>7250.5520879135274</c:v>
                </c:pt>
                <c:pt idx="316">
                  <c:v>8051.1051538720021</c:v>
                </c:pt>
                <c:pt idx="317">
                  <c:v>-60.926788396662687</c:v>
                </c:pt>
                <c:pt idx="318">
                  <c:v>6781.1228320023574</c:v>
                </c:pt>
                <c:pt idx="319">
                  <c:v>3108.5285150595273</c:v>
                </c:pt>
                <c:pt idx="320">
                  <c:v>2477.6433174536883</c:v>
                </c:pt>
                <c:pt idx="321">
                  <c:v>218.42581188510883</c:v>
                </c:pt>
                <c:pt idx="322">
                  <c:v>7745.2049803192413</c:v>
                </c:pt>
                <c:pt idx="323">
                  <c:v>8644.9806507816393</c:v>
                </c:pt>
                <c:pt idx="324">
                  <c:v>5468.8672987124637</c:v>
                </c:pt>
                <c:pt idx="325">
                  <c:v>6303.7543554849481</c:v>
                </c:pt>
                <c:pt idx="326">
                  <c:v>6526.7010265583058</c:v>
                </c:pt>
                <c:pt idx="327">
                  <c:v>6958.1036729969346</c:v>
                </c:pt>
                <c:pt idx="328">
                  <c:v>2434.6884240118338</c:v>
                </c:pt>
                <c:pt idx="329">
                  <c:v>9213.1176778959198</c:v>
                </c:pt>
                <c:pt idx="330">
                  <c:v>2351.7157914355039</c:v>
                </c:pt>
                <c:pt idx="331">
                  <c:v>3941.6145192730978</c:v>
                </c:pt>
                <c:pt idx="332">
                  <c:v>3906.9133280036531</c:v>
                </c:pt>
                <c:pt idx="333">
                  <c:v>6498.680216006328</c:v>
                </c:pt>
                <c:pt idx="334">
                  <c:v>6209.8271132512382</c:v>
                </c:pt>
                <c:pt idx="335">
                  <c:v>5756.2369626403997</c:v>
                </c:pt>
                <c:pt idx="336">
                  <c:v>4524.4192066277028</c:v>
                </c:pt>
                <c:pt idx="337">
                  <c:v>4249.3470486635115</c:v>
                </c:pt>
                <c:pt idx="338">
                  <c:v>5693.9150723302937</c:v>
                </c:pt>
                <c:pt idx="339">
                  <c:v>4056.5101617010168</c:v>
                </c:pt>
                <c:pt idx="340">
                  <c:v>6961.1223990711078</c:v>
                </c:pt>
                <c:pt idx="341">
                  <c:v>4797.2202052546327</c:v>
                </c:pt>
                <c:pt idx="342">
                  <c:v>6256.8797298228183</c:v>
                </c:pt>
                <c:pt idx="343">
                  <c:v>6285.3032988241757</c:v>
                </c:pt>
                <c:pt idx="344">
                  <c:v>4311.64770487237</c:v>
                </c:pt>
                <c:pt idx="345">
                  <c:v>13497.174841713508</c:v>
                </c:pt>
                <c:pt idx="346">
                  <c:v>5650.6683622726114</c:v>
                </c:pt>
                <c:pt idx="347">
                  <c:v>7824.1838728889488</c:v>
                </c:pt>
                <c:pt idx="348">
                  <c:v>5250.4603059521442</c:v>
                </c:pt>
                <c:pt idx="349">
                  <c:v>5529.4035332106541</c:v>
                </c:pt>
                <c:pt idx="350">
                  <c:v>4725.6322492582021</c:v>
                </c:pt>
                <c:pt idx="351">
                  <c:v>7895.5672888728413</c:v>
                </c:pt>
                <c:pt idx="352">
                  <c:v>2020.1105738133899</c:v>
                </c:pt>
                <c:pt idx="353">
                  <c:v>9978.1771576097799</c:v>
                </c:pt>
                <c:pt idx="354">
                  <c:v>7332.1055698126584</c:v>
                </c:pt>
                <c:pt idx="355">
                  <c:v>4835.5424882602138</c:v>
                </c:pt>
                <c:pt idx="356">
                  <c:v>10121.263105632806</c:v>
                </c:pt>
                <c:pt idx="357">
                  <c:v>9453.2368651749748</c:v>
                </c:pt>
                <c:pt idx="358">
                  <c:v>3139.8014909516869</c:v>
                </c:pt>
                <c:pt idx="359">
                  <c:v>2381.8828476614608</c:v>
                </c:pt>
                <c:pt idx="360">
                  <c:v>4710.8047092363504</c:v>
                </c:pt>
                <c:pt idx="361">
                  <c:v>3811.9224030351852</c:v>
                </c:pt>
                <c:pt idx="362">
                  <c:v>3591.7444404800067</c:v>
                </c:pt>
                <c:pt idx="363">
                  <c:v>9397.5340191535306</c:v>
                </c:pt>
                <c:pt idx="364">
                  <c:v>2133.400113195501</c:v>
                </c:pt>
                <c:pt idx="365">
                  <c:v>4019.5542299019489</c:v>
                </c:pt>
                <c:pt idx="366">
                  <c:v>5816.2918435777228</c:v>
                </c:pt>
                <c:pt idx="367">
                  <c:v>7692.0754170232431</c:v>
                </c:pt>
                <c:pt idx="368">
                  <c:v>7015.9965139216429</c:v>
                </c:pt>
                <c:pt idx="369">
                  <c:v>3804.3562923956315</c:v>
                </c:pt>
                <c:pt idx="370">
                  <c:v>8090.9517686757972</c:v>
                </c:pt>
                <c:pt idx="371">
                  <c:v>7958.1708260086561</c:v>
                </c:pt>
                <c:pt idx="372">
                  <c:v>6192.4304649575079</c:v>
                </c:pt>
                <c:pt idx="373">
                  <c:v>7077.9692097403531</c:v>
                </c:pt>
                <c:pt idx="374">
                  <c:v>567.36292563959921</c:v>
                </c:pt>
                <c:pt idx="375">
                  <c:v>3898.6900412143627</c:v>
                </c:pt>
                <c:pt idx="376">
                  <c:v>4638.5960005252391</c:v>
                </c:pt>
                <c:pt idx="377">
                  <c:v>7467.2755239481048</c:v>
                </c:pt>
                <c:pt idx="378">
                  <c:v>3279.5211938163252</c:v>
                </c:pt>
                <c:pt idx="379">
                  <c:v>6764.2336750934228</c:v>
                </c:pt>
                <c:pt idx="380">
                  <c:v>9257.9172626483178</c:v>
                </c:pt>
                <c:pt idx="381">
                  <c:v>5856.3843880270997</c:v>
                </c:pt>
                <c:pt idx="382">
                  <c:v>7531.1310998523459</c:v>
                </c:pt>
                <c:pt idx="383">
                  <c:v>4323.7998915522603</c:v>
                </c:pt>
                <c:pt idx="384">
                  <c:v>-4010.6485097643272</c:v>
                </c:pt>
                <c:pt idx="385">
                  <c:v>10314.86085088757</c:v>
                </c:pt>
                <c:pt idx="386">
                  <c:v>3920.8132848484352</c:v>
                </c:pt>
                <c:pt idx="387">
                  <c:v>9557.2808341482014</c:v>
                </c:pt>
                <c:pt idx="388">
                  <c:v>7601.5942849660196</c:v>
                </c:pt>
                <c:pt idx="389">
                  <c:v>1420.5299024663934</c:v>
                </c:pt>
                <c:pt idx="390">
                  <c:v>4555.0846765992846</c:v>
                </c:pt>
                <c:pt idx="391">
                  <c:v>8220.6390862722801</c:v>
                </c:pt>
                <c:pt idx="392">
                  <c:v>7058.1863089210483</c:v>
                </c:pt>
                <c:pt idx="393">
                  <c:v>8394.1856557564297</c:v>
                </c:pt>
                <c:pt idx="394">
                  <c:v>8211.5618033720366</c:v>
                </c:pt>
                <c:pt idx="395">
                  <c:v>1688.5975539199344</c:v>
                </c:pt>
                <c:pt idx="396">
                  <c:v>6297.0541363736629</c:v>
                </c:pt>
                <c:pt idx="397">
                  <c:v>8644.3974219468419</c:v>
                </c:pt>
                <c:pt idx="398">
                  <c:v>8046.8692866550209</c:v>
                </c:pt>
                <c:pt idx="399">
                  <c:v>8068.1259758363731</c:v>
                </c:pt>
                <c:pt idx="400">
                  <c:v>7484.3938687245463</c:v>
                </c:pt>
                <c:pt idx="401">
                  <c:v>6218.3874551505933</c:v>
                </c:pt>
                <c:pt idx="402">
                  <c:v>5180.4729848966927</c:v>
                </c:pt>
                <c:pt idx="403">
                  <c:v>5522.617284156222</c:v>
                </c:pt>
                <c:pt idx="404">
                  <c:v>6917.7997014703424</c:v>
                </c:pt>
                <c:pt idx="405">
                  <c:v>1422.4945500682911</c:v>
                </c:pt>
                <c:pt idx="406">
                  <c:v>2667.5954338686793</c:v>
                </c:pt>
                <c:pt idx="407">
                  <c:v>1770.7897890686909</c:v>
                </c:pt>
                <c:pt idx="408">
                  <c:v>6782.4655766257019</c:v>
                </c:pt>
                <c:pt idx="409">
                  <c:v>9281.437498071944</c:v>
                </c:pt>
                <c:pt idx="410">
                  <c:v>8537.3490249029765</c:v>
                </c:pt>
                <c:pt idx="411">
                  <c:v>3990.3853629560226</c:v>
                </c:pt>
                <c:pt idx="412">
                  <c:v>3692.4676078749621</c:v>
                </c:pt>
                <c:pt idx="413">
                  <c:v>3314.5262337528507</c:v>
                </c:pt>
                <c:pt idx="414">
                  <c:v>4599.8216532135339</c:v>
                </c:pt>
                <c:pt idx="415">
                  <c:v>4576.9694836468643</c:v>
                </c:pt>
                <c:pt idx="416">
                  <c:v>2003.5529117421784</c:v>
                </c:pt>
                <c:pt idx="417">
                  <c:v>6735.2511033999326</c:v>
                </c:pt>
                <c:pt idx="418">
                  <c:v>4641.2423425377019</c:v>
                </c:pt>
                <c:pt idx="419">
                  <c:v>4275.5524890090983</c:v>
                </c:pt>
                <c:pt idx="420">
                  <c:v>-1853.8579656025095</c:v>
                </c:pt>
                <c:pt idx="421">
                  <c:v>6437.0883596394542</c:v>
                </c:pt>
                <c:pt idx="422">
                  <c:v>791.69990586056122</c:v>
                </c:pt>
                <c:pt idx="423">
                  <c:v>5046.5473907000187</c:v>
                </c:pt>
                <c:pt idx="424">
                  <c:v>3532.0452202247698</c:v>
                </c:pt>
                <c:pt idx="425">
                  <c:v>-600.68303538625037</c:v>
                </c:pt>
                <c:pt idx="426">
                  <c:v>6215.327296056983</c:v>
                </c:pt>
                <c:pt idx="427">
                  <c:v>2169.5666744637592</c:v>
                </c:pt>
                <c:pt idx="428">
                  <c:v>5174.3403963604487</c:v>
                </c:pt>
                <c:pt idx="429">
                  <c:v>1776.3398818557212</c:v>
                </c:pt>
                <c:pt idx="430">
                  <c:v>-1830.839346408764</c:v>
                </c:pt>
                <c:pt idx="431">
                  <c:v>2263.0676862668824</c:v>
                </c:pt>
                <c:pt idx="432">
                  <c:v>2176.247289180601</c:v>
                </c:pt>
                <c:pt idx="433">
                  <c:v>6603.3022763702274</c:v>
                </c:pt>
                <c:pt idx="434">
                  <c:v>7098.3388621448466</c:v>
                </c:pt>
                <c:pt idx="435">
                  <c:v>5382.4994060995286</c:v>
                </c:pt>
                <c:pt idx="436">
                  <c:v>4256.09785996557</c:v>
                </c:pt>
                <c:pt idx="437">
                  <c:v>6144.5891455036171</c:v>
                </c:pt>
                <c:pt idx="438">
                  <c:v>4643.4717855431336</c:v>
                </c:pt>
                <c:pt idx="439">
                  <c:v>9105.9385471436453</c:v>
                </c:pt>
                <c:pt idx="440">
                  <c:v>2586.1390811236133</c:v>
                </c:pt>
                <c:pt idx="441">
                  <c:v>10860.962339212379</c:v>
                </c:pt>
                <c:pt idx="442">
                  <c:v>4213.7056058494254</c:v>
                </c:pt>
                <c:pt idx="443">
                  <c:v>1560.2516090157933</c:v>
                </c:pt>
                <c:pt idx="444">
                  <c:v>1416.3242192808559</c:v>
                </c:pt>
                <c:pt idx="445">
                  <c:v>8133.6384658261995</c:v>
                </c:pt>
                <c:pt idx="446">
                  <c:v>5339.7887481131193</c:v>
                </c:pt>
                <c:pt idx="447">
                  <c:v>7685.6438350551643</c:v>
                </c:pt>
                <c:pt idx="448">
                  <c:v>1568.284248558235</c:v>
                </c:pt>
                <c:pt idx="449">
                  <c:v>2585.4320478736463</c:v>
                </c:pt>
                <c:pt idx="450">
                  <c:v>-721.173266115307</c:v>
                </c:pt>
                <c:pt idx="451">
                  <c:v>6385.8912915073597</c:v>
                </c:pt>
                <c:pt idx="452">
                  <c:v>6881.5619486611849</c:v>
                </c:pt>
                <c:pt idx="453">
                  <c:v>7128.3302663486074</c:v>
                </c:pt>
                <c:pt idx="454">
                  <c:v>9385.9703441263227</c:v>
                </c:pt>
                <c:pt idx="455">
                  <c:v>4743.508061007602</c:v>
                </c:pt>
                <c:pt idx="456">
                  <c:v>5408.3766900350965</c:v>
                </c:pt>
                <c:pt idx="457">
                  <c:v>5876.7405102562498</c:v>
                </c:pt>
                <c:pt idx="458">
                  <c:v>7130.1392943554974</c:v>
                </c:pt>
                <c:pt idx="459">
                  <c:v>2323.9974615268538</c:v>
                </c:pt>
                <c:pt idx="460">
                  <c:v>4619.5297150827355</c:v>
                </c:pt>
                <c:pt idx="461">
                  <c:v>170.33103599588856</c:v>
                </c:pt>
                <c:pt idx="462">
                  <c:v>6588.791584359953</c:v>
                </c:pt>
                <c:pt idx="463">
                  <c:v>123.2442766994518</c:v>
                </c:pt>
                <c:pt idx="464">
                  <c:v>2874.9376270221533</c:v>
                </c:pt>
                <c:pt idx="465">
                  <c:v>5694.8123567218054</c:v>
                </c:pt>
                <c:pt idx="466">
                  <c:v>6499.3046763030543</c:v>
                </c:pt>
                <c:pt idx="467">
                  <c:v>2851.4885670666467</c:v>
                </c:pt>
                <c:pt idx="468">
                  <c:v>4898.4502464034431</c:v>
                </c:pt>
                <c:pt idx="469">
                  <c:v>4974.3798321172226</c:v>
                </c:pt>
                <c:pt idx="470">
                  <c:v>5512.0721663226832</c:v>
                </c:pt>
                <c:pt idx="471">
                  <c:v>7467.9820300722604</c:v>
                </c:pt>
                <c:pt idx="472">
                  <c:v>5371.7496975412068</c:v>
                </c:pt>
                <c:pt idx="473">
                  <c:v>7255.1466260281722</c:v>
                </c:pt>
                <c:pt idx="474">
                  <c:v>2085.6545406212435</c:v>
                </c:pt>
                <c:pt idx="475">
                  <c:v>-239.66159258450818</c:v>
                </c:pt>
                <c:pt idx="476">
                  <c:v>3788.8932801926621</c:v>
                </c:pt>
                <c:pt idx="477">
                  <c:v>8211.4500390852645</c:v>
                </c:pt>
                <c:pt idx="478">
                  <c:v>8965.7718852516009</c:v>
                </c:pt>
                <c:pt idx="479">
                  <c:v>5771.2444933280276</c:v>
                </c:pt>
                <c:pt idx="480">
                  <c:v>3857.1550218853999</c:v>
                </c:pt>
                <c:pt idx="481">
                  <c:v>2476.6478593086331</c:v>
                </c:pt>
                <c:pt idx="482">
                  <c:v>6394.2027505345359</c:v>
                </c:pt>
                <c:pt idx="483">
                  <c:v>3126.4998529067761</c:v>
                </c:pt>
                <c:pt idx="484">
                  <c:v>-745.6895199214506</c:v>
                </c:pt>
                <c:pt idx="485">
                  <c:v>7118.6034930842325</c:v>
                </c:pt>
                <c:pt idx="486">
                  <c:v>7803.4199777748054</c:v>
                </c:pt>
                <c:pt idx="487">
                  <c:v>2805.392184164175</c:v>
                </c:pt>
                <c:pt idx="488">
                  <c:v>9235.2773087361729</c:v>
                </c:pt>
                <c:pt idx="489">
                  <c:v>3290.6018817872105</c:v>
                </c:pt>
                <c:pt idx="490">
                  <c:v>5909.1726493358728</c:v>
                </c:pt>
                <c:pt idx="491">
                  <c:v>9806.2165404644165</c:v>
                </c:pt>
                <c:pt idx="492">
                  <c:v>4486.0859896007169</c:v>
                </c:pt>
                <c:pt idx="493">
                  <c:v>6113.7954254064844</c:v>
                </c:pt>
                <c:pt idx="494">
                  <c:v>6512.5236599823056</c:v>
                </c:pt>
                <c:pt idx="495">
                  <c:v>3005.3893707677826</c:v>
                </c:pt>
                <c:pt idx="496">
                  <c:v>7356.276519625475</c:v>
                </c:pt>
                <c:pt idx="497">
                  <c:v>2057.2577191775686</c:v>
                </c:pt>
                <c:pt idx="498">
                  <c:v>8092.0259663561883</c:v>
                </c:pt>
                <c:pt idx="499">
                  <c:v>4146.7182192045357</c:v>
                </c:pt>
                <c:pt idx="500">
                  <c:v>5269.3536789600248</c:v>
                </c:pt>
                <c:pt idx="501">
                  <c:v>3848.173875495514</c:v>
                </c:pt>
                <c:pt idx="502">
                  <c:v>3694.9572998473172</c:v>
                </c:pt>
                <c:pt idx="503">
                  <c:v>6381.3875706492245</c:v>
                </c:pt>
                <c:pt idx="504">
                  <c:v>4340.2987283750126</c:v>
                </c:pt>
                <c:pt idx="505">
                  <c:v>1631.0419878878122</c:v>
                </c:pt>
                <c:pt idx="506">
                  <c:v>5478.3575021988927</c:v>
                </c:pt>
                <c:pt idx="507">
                  <c:v>4699.1764600918505</c:v>
                </c:pt>
                <c:pt idx="508">
                  <c:v>2661.8677719025927</c:v>
                </c:pt>
                <c:pt idx="509">
                  <c:v>3502.4056886605545</c:v>
                </c:pt>
                <c:pt idx="510">
                  <c:v>6019.9593668033585</c:v>
                </c:pt>
                <c:pt idx="511">
                  <c:v>5647.2608842160325</c:v>
                </c:pt>
                <c:pt idx="512">
                  <c:v>6473.8988035077109</c:v>
                </c:pt>
                <c:pt idx="513">
                  <c:v>6778.4738209830566</c:v>
                </c:pt>
                <c:pt idx="514">
                  <c:v>6396.7881278678742</c:v>
                </c:pt>
                <c:pt idx="515">
                  <c:v>2117.8027597467822</c:v>
                </c:pt>
                <c:pt idx="516">
                  <c:v>6903.9010651413191</c:v>
                </c:pt>
                <c:pt idx="517">
                  <c:v>4786.8803084421097</c:v>
                </c:pt>
                <c:pt idx="518">
                  <c:v>6520.5796500303968</c:v>
                </c:pt>
                <c:pt idx="519">
                  <c:v>3094.3092396491957</c:v>
                </c:pt>
                <c:pt idx="520">
                  <c:v>10808.565499519424</c:v>
                </c:pt>
                <c:pt idx="521">
                  <c:v>6986.2487313514221</c:v>
                </c:pt>
                <c:pt idx="522">
                  <c:v>6265.8491081179354</c:v>
                </c:pt>
                <c:pt idx="523">
                  <c:v>5362.7737529000542</c:v>
                </c:pt>
                <c:pt idx="524">
                  <c:v>3012.2652308141351</c:v>
                </c:pt>
                <c:pt idx="525">
                  <c:v>6831.8197249359891</c:v>
                </c:pt>
                <c:pt idx="526">
                  <c:v>10774.244658293484</c:v>
                </c:pt>
                <c:pt idx="527">
                  <c:v>3563.2506719256849</c:v>
                </c:pt>
                <c:pt idx="528">
                  <c:v>4327.005251418941</c:v>
                </c:pt>
                <c:pt idx="529">
                  <c:v>2494.2068143346687</c:v>
                </c:pt>
                <c:pt idx="530">
                  <c:v>9438.6710422526285</c:v>
                </c:pt>
                <c:pt idx="531">
                  <c:v>5442.734030060793</c:v>
                </c:pt>
                <c:pt idx="532">
                  <c:v>10552.464320556326</c:v>
                </c:pt>
                <c:pt idx="533">
                  <c:v>8499.488230551322</c:v>
                </c:pt>
                <c:pt idx="534">
                  <c:v>10058.13086580756</c:v>
                </c:pt>
                <c:pt idx="535">
                  <c:v>4209.4912027327646</c:v>
                </c:pt>
                <c:pt idx="536">
                  <c:v>11313.436567868772</c:v>
                </c:pt>
                <c:pt idx="537">
                  <c:v>2047.4471221180252</c:v>
                </c:pt>
                <c:pt idx="538">
                  <c:v>4269.1024581922356</c:v>
                </c:pt>
                <c:pt idx="539">
                  <c:v>6046.587066733241</c:v>
                </c:pt>
                <c:pt idx="540">
                  <c:v>4684.2722399586755</c:v>
                </c:pt>
                <c:pt idx="541">
                  <c:v>6459.0939833178772</c:v>
                </c:pt>
                <c:pt idx="542">
                  <c:v>5376.9231290777161</c:v>
                </c:pt>
                <c:pt idx="543">
                  <c:v>4853.4215011976594</c:v>
                </c:pt>
                <c:pt idx="544">
                  <c:v>4822.5000005984139</c:v>
                </c:pt>
                <c:pt idx="545">
                  <c:v>-3507.4146095411015</c:v>
                </c:pt>
                <c:pt idx="546">
                  <c:v>-70.454725916613285</c:v>
                </c:pt>
                <c:pt idx="547">
                  <c:v>3347.2956164353509</c:v>
                </c:pt>
                <c:pt idx="548">
                  <c:v>5909.649921495763</c:v>
                </c:pt>
                <c:pt idx="549">
                  <c:v>7158.3467556446485</c:v>
                </c:pt>
                <c:pt idx="550">
                  <c:v>2724.8349123143371</c:v>
                </c:pt>
                <c:pt idx="551">
                  <c:v>4688.3986712801952</c:v>
                </c:pt>
                <c:pt idx="552">
                  <c:v>6444.7022652196811</c:v>
                </c:pt>
                <c:pt idx="553">
                  <c:v>8318.2429368748217</c:v>
                </c:pt>
                <c:pt idx="554">
                  <c:v>1702.3355043477936</c:v>
                </c:pt>
                <c:pt idx="555">
                  <c:v>7585.3902583500831</c:v>
                </c:pt>
                <c:pt idx="556">
                  <c:v>5622.7144766558249</c:v>
                </c:pt>
                <c:pt idx="557">
                  <c:v>-2428.6232180841175</c:v>
                </c:pt>
                <c:pt idx="558">
                  <c:v>997.84652178208967</c:v>
                </c:pt>
                <c:pt idx="559">
                  <c:v>4304.3569635533913</c:v>
                </c:pt>
                <c:pt idx="560">
                  <c:v>2919.5400973795386</c:v>
                </c:pt>
                <c:pt idx="561">
                  <c:v>1913.5912070864908</c:v>
                </c:pt>
                <c:pt idx="562">
                  <c:v>4158.2853944861063</c:v>
                </c:pt>
                <c:pt idx="563">
                  <c:v>9797.2173245543509</c:v>
                </c:pt>
                <c:pt idx="564">
                  <c:v>6584.8270293697051</c:v>
                </c:pt>
                <c:pt idx="565">
                  <c:v>-1081.4652412301032</c:v>
                </c:pt>
                <c:pt idx="566">
                  <c:v>-1207.2588970658389</c:v>
                </c:pt>
                <c:pt idx="567">
                  <c:v>1651.0997003784614</c:v>
                </c:pt>
                <c:pt idx="568">
                  <c:v>6877.9133614086104</c:v>
                </c:pt>
                <c:pt idx="569">
                  <c:v>3977.8227229351291</c:v>
                </c:pt>
                <c:pt idx="570">
                  <c:v>-264.46808463005675</c:v>
                </c:pt>
                <c:pt idx="571">
                  <c:v>2675.0731818559211</c:v>
                </c:pt>
                <c:pt idx="572">
                  <c:v>5838.7527982403617</c:v>
                </c:pt>
                <c:pt idx="573">
                  <c:v>-1880.1799328058028</c:v>
                </c:pt>
                <c:pt idx="574">
                  <c:v>7239.9570344557396</c:v>
                </c:pt>
                <c:pt idx="575">
                  <c:v>6547.0063344906339</c:v>
                </c:pt>
                <c:pt idx="576">
                  <c:v>1392.4835141342494</c:v>
                </c:pt>
                <c:pt idx="577">
                  <c:v>5250.9474544409468</c:v>
                </c:pt>
                <c:pt idx="578">
                  <c:v>5243.1840475843774</c:v>
                </c:pt>
                <c:pt idx="579">
                  <c:v>5151.1068067130136</c:v>
                </c:pt>
                <c:pt idx="580">
                  <c:v>6398.5949427137448</c:v>
                </c:pt>
                <c:pt idx="581">
                  <c:v>5861.7162872945</c:v>
                </c:pt>
                <c:pt idx="582">
                  <c:v>-1497.4229499328767</c:v>
                </c:pt>
                <c:pt idx="583">
                  <c:v>1320.6144851989802</c:v>
                </c:pt>
                <c:pt idx="584">
                  <c:v>4816.5956249912251</c:v>
                </c:pt>
                <c:pt idx="585">
                  <c:v>4053.9249169953305</c:v>
                </c:pt>
                <c:pt idx="586">
                  <c:v>4787.088226871284</c:v>
                </c:pt>
                <c:pt idx="587">
                  <c:v>3932.7970589757015</c:v>
                </c:pt>
                <c:pt idx="588">
                  <c:v>10904.640408249719</c:v>
                </c:pt>
                <c:pt idx="589">
                  <c:v>3977.8325172095301</c:v>
                </c:pt>
                <c:pt idx="590">
                  <c:v>5632.8498909246</c:v>
                </c:pt>
                <c:pt idx="591">
                  <c:v>8820.3151759111115</c:v>
                </c:pt>
                <c:pt idx="592">
                  <c:v>10431.928024408895</c:v>
                </c:pt>
                <c:pt idx="593">
                  <c:v>9782.2421707864105</c:v>
                </c:pt>
                <c:pt idx="594">
                  <c:v>-280.96500443642515</c:v>
                </c:pt>
                <c:pt idx="595">
                  <c:v>3831.2903110842672</c:v>
                </c:pt>
                <c:pt idx="596">
                  <c:v>9153.9844055349331</c:v>
                </c:pt>
                <c:pt idx="597">
                  <c:v>4028.0850074228347</c:v>
                </c:pt>
                <c:pt idx="598">
                  <c:v>6538.0404669057343</c:v>
                </c:pt>
                <c:pt idx="599">
                  <c:v>3576.070225853035</c:v>
                </c:pt>
                <c:pt idx="600">
                  <c:v>5318.8293793934563</c:v>
                </c:pt>
                <c:pt idx="601">
                  <c:v>6641.3274125226244</c:v>
                </c:pt>
                <c:pt idx="602">
                  <c:v>2680.4134704718581</c:v>
                </c:pt>
                <c:pt idx="603">
                  <c:v>2536.3877533319846</c:v>
                </c:pt>
                <c:pt idx="604">
                  <c:v>7572.8587190073704</c:v>
                </c:pt>
                <c:pt idx="605">
                  <c:v>8571.1698912835818</c:v>
                </c:pt>
                <c:pt idx="606">
                  <c:v>677.56676232341908</c:v>
                </c:pt>
                <c:pt idx="607">
                  <c:v>4806.7988252766945</c:v>
                </c:pt>
                <c:pt idx="608">
                  <c:v>4736.3063178970187</c:v>
                </c:pt>
                <c:pt idx="609">
                  <c:v>2989.5478835236422</c:v>
                </c:pt>
                <c:pt idx="610">
                  <c:v>6402.849214593678</c:v>
                </c:pt>
                <c:pt idx="611">
                  <c:v>7505.3900552268524</c:v>
                </c:pt>
                <c:pt idx="612">
                  <c:v>7131.4879241809285</c:v>
                </c:pt>
                <c:pt idx="613">
                  <c:v>11870.554530106518</c:v>
                </c:pt>
                <c:pt idx="614">
                  <c:v>3179.7922966926994</c:v>
                </c:pt>
                <c:pt idx="615">
                  <c:v>2286.7282406964559</c:v>
                </c:pt>
                <c:pt idx="616">
                  <c:v>5574.6662777187285</c:v>
                </c:pt>
                <c:pt idx="617">
                  <c:v>1970.8917418891178</c:v>
                </c:pt>
                <c:pt idx="618">
                  <c:v>5097.1086559353425</c:v>
                </c:pt>
                <c:pt idx="619">
                  <c:v>3627.945053289925</c:v>
                </c:pt>
                <c:pt idx="620">
                  <c:v>4927.5347210311238</c:v>
                </c:pt>
                <c:pt idx="621">
                  <c:v>6692.4161871937395</c:v>
                </c:pt>
                <c:pt idx="622">
                  <c:v>4730.4180240332889</c:v>
                </c:pt>
                <c:pt idx="623">
                  <c:v>2901.9353416256336</c:v>
                </c:pt>
                <c:pt idx="624">
                  <c:v>1919.5817358597153</c:v>
                </c:pt>
                <c:pt idx="625">
                  <c:v>4586.3978804312528</c:v>
                </c:pt>
                <c:pt idx="626">
                  <c:v>12299.877367104928</c:v>
                </c:pt>
                <c:pt idx="627">
                  <c:v>3392.6304149461976</c:v>
                </c:pt>
                <c:pt idx="628">
                  <c:v>6867.6642256573186</c:v>
                </c:pt>
                <c:pt idx="629">
                  <c:v>3934.1806804540838</c:v>
                </c:pt>
                <c:pt idx="630">
                  <c:v>11180.106580522521</c:v>
                </c:pt>
                <c:pt idx="631">
                  <c:v>3720.4789820256146</c:v>
                </c:pt>
                <c:pt idx="632">
                  <c:v>1167.3874881499269</c:v>
                </c:pt>
                <c:pt idx="633">
                  <c:v>5642.7043869691697</c:v>
                </c:pt>
                <c:pt idx="634">
                  <c:v>4276.9212834595428</c:v>
                </c:pt>
                <c:pt idx="635">
                  <c:v>1084.2884171055262</c:v>
                </c:pt>
                <c:pt idx="636">
                  <c:v>5445.6387968735726</c:v>
                </c:pt>
                <c:pt idx="637">
                  <c:v>6468.5910935020365</c:v>
                </c:pt>
                <c:pt idx="638">
                  <c:v>3159.7316664661112</c:v>
                </c:pt>
                <c:pt idx="639">
                  <c:v>-197.38632853291165</c:v>
                </c:pt>
                <c:pt idx="640">
                  <c:v>1375.2292196097596</c:v>
                </c:pt>
                <c:pt idx="641">
                  <c:v>4022.5669162901377</c:v>
                </c:pt>
                <c:pt idx="642">
                  <c:v>6548.70049736479</c:v>
                </c:pt>
                <c:pt idx="643">
                  <c:v>1187.2620039235917</c:v>
                </c:pt>
                <c:pt idx="644">
                  <c:v>8089.9101828360699</c:v>
                </c:pt>
                <c:pt idx="645">
                  <c:v>7340.4575973817155</c:v>
                </c:pt>
                <c:pt idx="646">
                  <c:v>3347.3638788444528</c:v>
                </c:pt>
                <c:pt idx="647">
                  <c:v>5611.4011813203806</c:v>
                </c:pt>
                <c:pt idx="648">
                  <c:v>7163.8396297775089</c:v>
                </c:pt>
                <c:pt idx="649">
                  <c:v>5479.7194831892912</c:v>
                </c:pt>
                <c:pt idx="650">
                  <c:v>3167.3689935329808</c:v>
                </c:pt>
                <c:pt idx="651">
                  <c:v>4635.2718188553235</c:v>
                </c:pt>
                <c:pt idx="652">
                  <c:v>5912.0871195777963</c:v>
                </c:pt>
                <c:pt idx="653">
                  <c:v>2199.0912117143821</c:v>
                </c:pt>
                <c:pt idx="654">
                  <c:v>5841.0854089408804</c:v>
                </c:pt>
                <c:pt idx="655">
                  <c:v>3266.6613513380025</c:v>
                </c:pt>
                <c:pt idx="656">
                  <c:v>9513.1350075383125</c:v>
                </c:pt>
                <c:pt idx="657">
                  <c:v>8567.5520193114462</c:v>
                </c:pt>
                <c:pt idx="658">
                  <c:v>11794.742813243241</c:v>
                </c:pt>
                <c:pt idx="659">
                  <c:v>2557.2111580779474</c:v>
                </c:pt>
                <c:pt idx="660">
                  <c:v>5105.8149940049188</c:v>
                </c:pt>
                <c:pt idx="661">
                  <c:v>6026.9929810822123</c:v>
                </c:pt>
                <c:pt idx="662">
                  <c:v>1327.4422446040164</c:v>
                </c:pt>
                <c:pt idx="663">
                  <c:v>2886.1832377391684</c:v>
                </c:pt>
                <c:pt idx="664">
                  <c:v>9491.2480568472402</c:v>
                </c:pt>
                <c:pt idx="665">
                  <c:v>7361.2633209432861</c:v>
                </c:pt>
                <c:pt idx="666">
                  <c:v>8588.3687198886037</c:v>
                </c:pt>
                <c:pt idx="667">
                  <c:v>5008.5868811956771</c:v>
                </c:pt>
                <c:pt idx="668">
                  <c:v>6161.8108133116266</c:v>
                </c:pt>
                <c:pt idx="669">
                  <c:v>2166.6711966310941</c:v>
                </c:pt>
                <c:pt idx="670">
                  <c:v>5024.7635913586364</c:v>
                </c:pt>
                <c:pt idx="671">
                  <c:v>4211.8858718088431</c:v>
                </c:pt>
                <c:pt idx="672">
                  <c:v>5453.1949172265477</c:v>
                </c:pt>
                <c:pt idx="673">
                  <c:v>7714.0558758475099</c:v>
                </c:pt>
                <c:pt idx="674">
                  <c:v>10978.980560885058</c:v>
                </c:pt>
                <c:pt idx="675">
                  <c:v>4106.5041309572089</c:v>
                </c:pt>
                <c:pt idx="676">
                  <c:v>1457.9441620730959</c:v>
                </c:pt>
                <c:pt idx="677">
                  <c:v>3044.6061082861765</c:v>
                </c:pt>
                <c:pt idx="678">
                  <c:v>3904.178511494908</c:v>
                </c:pt>
                <c:pt idx="679">
                  <c:v>3789.7728762741003</c:v>
                </c:pt>
                <c:pt idx="680">
                  <c:v>4162.3907158444663</c:v>
                </c:pt>
                <c:pt idx="681">
                  <c:v>2906.9464292993066</c:v>
                </c:pt>
                <c:pt idx="682">
                  <c:v>6409.8071830879207</c:v>
                </c:pt>
                <c:pt idx="683">
                  <c:v>6211.7102092427567</c:v>
                </c:pt>
                <c:pt idx="684">
                  <c:v>8451.8581813259607</c:v>
                </c:pt>
                <c:pt idx="685">
                  <c:v>6244.3115846118453</c:v>
                </c:pt>
                <c:pt idx="686">
                  <c:v>5967.3013540973152</c:v>
                </c:pt>
                <c:pt idx="687">
                  <c:v>2261.5958068878776</c:v>
                </c:pt>
                <c:pt idx="688">
                  <c:v>3084.3927674917722</c:v>
                </c:pt>
                <c:pt idx="689">
                  <c:v>3703.0805589888419</c:v>
                </c:pt>
                <c:pt idx="690">
                  <c:v>3252.7610626305673</c:v>
                </c:pt>
                <c:pt idx="691">
                  <c:v>4291.5902302142467</c:v>
                </c:pt>
                <c:pt idx="692">
                  <c:v>6535.9955576388447</c:v>
                </c:pt>
                <c:pt idx="693">
                  <c:v>2365.6998407477727</c:v>
                </c:pt>
                <c:pt idx="694">
                  <c:v>5876.1109695425521</c:v>
                </c:pt>
                <c:pt idx="695">
                  <c:v>7407.2582862768959</c:v>
                </c:pt>
                <c:pt idx="696">
                  <c:v>6890.620643821956</c:v>
                </c:pt>
                <c:pt idx="697">
                  <c:v>4264.0775365457084</c:v>
                </c:pt>
                <c:pt idx="698">
                  <c:v>1382.5762613731881</c:v>
                </c:pt>
                <c:pt idx="699">
                  <c:v>8101.3511597765118</c:v>
                </c:pt>
                <c:pt idx="700">
                  <c:v>6291.2822646416007</c:v>
                </c:pt>
                <c:pt idx="701">
                  <c:v>1159.7462552867619</c:v>
                </c:pt>
                <c:pt idx="702">
                  <c:v>634.90036932351165</c:v>
                </c:pt>
                <c:pt idx="703">
                  <c:v>1164.4261530014953</c:v>
                </c:pt>
                <c:pt idx="704">
                  <c:v>4667.4187616790114</c:v>
                </c:pt>
                <c:pt idx="705">
                  <c:v>9047.0161347972789</c:v>
                </c:pt>
                <c:pt idx="706">
                  <c:v>3446.2280604719108</c:v>
                </c:pt>
                <c:pt idx="707">
                  <c:v>8494.3904289245293</c:v>
                </c:pt>
                <c:pt idx="708">
                  <c:v>5162.8273412171438</c:v>
                </c:pt>
                <c:pt idx="709">
                  <c:v>-1952.2984188785629</c:v>
                </c:pt>
                <c:pt idx="710">
                  <c:v>3038.0092992305572</c:v>
                </c:pt>
                <c:pt idx="711">
                  <c:v>4293.2564866321845</c:v>
                </c:pt>
                <c:pt idx="712">
                  <c:v>5309.2145120732939</c:v>
                </c:pt>
                <c:pt idx="713">
                  <c:v>3880.4849671325942</c:v>
                </c:pt>
                <c:pt idx="714">
                  <c:v>4272.6452124121788</c:v>
                </c:pt>
                <c:pt idx="715">
                  <c:v>4031.9704501391752</c:v>
                </c:pt>
                <c:pt idx="716">
                  <c:v>-566.52984144464131</c:v>
                </c:pt>
                <c:pt idx="717">
                  <c:v>1533.6985080692539</c:v>
                </c:pt>
                <c:pt idx="718">
                  <c:v>6719.4567117380766</c:v>
                </c:pt>
                <c:pt idx="719">
                  <c:v>3916.7946251578242</c:v>
                </c:pt>
                <c:pt idx="720">
                  <c:v>4821.6214411361161</c:v>
                </c:pt>
                <c:pt idx="721">
                  <c:v>1172.278148150951</c:v>
                </c:pt>
                <c:pt idx="722">
                  <c:v>576.62136383689688</c:v>
                </c:pt>
                <c:pt idx="723">
                  <c:v>8561.8347437447028</c:v>
                </c:pt>
                <c:pt idx="724">
                  <c:v>6180.2030840111493</c:v>
                </c:pt>
                <c:pt idx="725">
                  <c:v>3046.4718482440671</c:v>
                </c:pt>
                <c:pt idx="726">
                  <c:v>7173.98399692165</c:v>
                </c:pt>
                <c:pt idx="727">
                  <c:v>3595.1020824502243</c:v>
                </c:pt>
                <c:pt idx="728">
                  <c:v>4316.6173532016182</c:v>
                </c:pt>
                <c:pt idx="729">
                  <c:v>3798.1351612798444</c:v>
                </c:pt>
                <c:pt idx="730">
                  <c:v>4358.7725238251551</c:v>
                </c:pt>
                <c:pt idx="731">
                  <c:v>4327.3675771032285</c:v>
                </c:pt>
                <c:pt idx="732">
                  <c:v>3205.7448999129074</c:v>
                </c:pt>
                <c:pt idx="733">
                  <c:v>6611.6013510607581</c:v>
                </c:pt>
                <c:pt idx="734">
                  <c:v>1260.67241897742</c:v>
                </c:pt>
                <c:pt idx="735">
                  <c:v>4173.6673729393997</c:v>
                </c:pt>
                <c:pt idx="736">
                  <c:v>769.20044343087488</c:v>
                </c:pt>
                <c:pt idx="737">
                  <c:v>-2089.1995606565592</c:v>
                </c:pt>
                <c:pt idx="738">
                  <c:v>7530.7644536097851</c:v>
                </c:pt>
                <c:pt idx="739">
                  <c:v>161.53624465364805</c:v>
                </c:pt>
                <c:pt idx="740">
                  <c:v>4583.4945982946356</c:v>
                </c:pt>
                <c:pt idx="741">
                  <c:v>11275.358699385564</c:v>
                </c:pt>
                <c:pt idx="742">
                  <c:v>5187.2824100935413</c:v>
                </c:pt>
                <c:pt idx="743">
                  <c:v>1735.8431820059593</c:v>
                </c:pt>
                <c:pt idx="744">
                  <c:v>7165.8293163147782</c:v>
                </c:pt>
                <c:pt idx="745">
                  <c:v>6315.6768605466204</c:v>
                </c:pt>
                <c:pt idx="746">
                  <c:v>8576.3208868858055</c:v>
                </c:pt>
                <c:pt idx="747">
                  <c:v>3615.9580523149834</c:v>
                </c:pt>
                <c:pt idx="748">
                  <c:v>4492.8810936539048</c:v>
                </c:pt>
                <c:pt idx="749">
                  <c:v>8866.264729497896</c:v>
                </c:pt>
                <c:pt idx="750">
                  <c:v>5566.2770525711176</c:v>
                </c:pt>
                <c:pt idx="751">
                  <c:v>5095.1629433156204</c:v>
                </c:pt>
                <c:pt idx="752">
                  <c:v>4956.1281581995863</c:v>
                </c:pt>
                <c:pt idx="753">
                  <c:v>5685.3536597529537</c:v>
                </c:pt>
                <c:pt idx="754">
                  <c:v>4859.0405136862155</c:v>
                </c:pt>
                <c:pt idx="755">
                  <c:v>6542.1584550778134</c:v>
                </c:pt>
                <c:pt idx="756">
                  <c:v>7282.6724986269055</c:v>
                </c:pt>
                <c:pt idx="757">
                  <c:v>7881.448589480844</c:v>
                </c:pt>
                <c:pt idx="758">
                  <c:v>7420.1557465671167</c:v>
                </c:pt>
                <c:pt idx="759">
                  <c:v>3395.2097980935191</c:v>
                </c:pt>
                <c:pt idx="760">
                  <c:v>6555.2162821375432</c:v>
                </c:pt>
                <c:pt idx="761">
                  <c:v>7552.2865376535701</c:v>
                </c:pt>
                <c:pt idx="762">
                  <c:v>3059.6536011934018</c:v>
                </c:pt>
                <c:pt idx="763">
                  <c:v>6502.5938675204907</c:v>
                </c:pt>
                <c:pt idx="764">
                  <c:v>3645.0428197647411</c:v>
                </c:pt>
                <c:pt idx="765">
                  <c:v>3973.972798583638</c:v>
                </c:pt>
                <c:pt idx="766">
                  <c:v>10787.046388795914</c:v>
                </c:pt>
                <c:pt idx="767">
                  <c:v>3936.0424308933621</c:v>
                </c:pt>
                <c:pt idx="768">
                  <c:v>3927.5827890863766</c:v>
                </c:pt>
                <c:pt idx="769">
                  <c:v>8651.6752825562526</c:v>
                </c:pt>
                <c:pt idx="770">
                  <c:v>4679.6595968361798</c:v>
                </c:pt>
                <c:pt idx="771">
                  <c:v>5998.8946907904065</c:v>
                </c:pt>
                <c:pt idx="772">
                  <c:v>3601.2662870851213</c:v>
                </c:pt>
                <c:pt idx="773">
                  <c:v>3377.2747796989411</c:v>
                </c:pt>
                <c:pt idx="774">
                  <c:v>2084.6905153687744</c:v>
                </c:pt>
                <c:pt idx="775">
                  <c:v>6840.7740051142864</c:v>
                </c:pt>
                <c:pt idx="776">
                  <c:v>113.2551932620986</c:v>
                </c:pt>
                <c:pt idx="777">
                  <c:v>8808.2489804220222</c:v>
                </c:pt>
                <c:pt idx="778">
                  <c:v>6734.6553685720883</c:v>
                </c:pt>
                <c:pt idx="779">
                  <c:v>5015.1379414194662</c:v>
                </c:pt>
                <c:pt idx="780">
                  <c:v>5686.4567216390969</c:v>
                </c:pt>
                <c:pt idx="781">
                  <c:v>2599.3691101964914</c:v>
                </c:pt>
                <c:pt idx="782">
                  <c:v>2869.3847243240625</c:v>
                </c:pt>
                <c:pt idx="783">
                  <c:v>4886.7461838457639</c:v>
                </c:pt>
                <c:pt idx="784">
                  <c:v>12263.264129872379</c:v>
                </c:pt>
                <c:pt idx="785">
                  <c:v>6850.2645438184727</c:v>
                </c:pt>
                <c:pt idx="786">
                  <c:v>3256.8963324767738</c:v>
                </c:pt>
                <c:pt idx="787">
                  <c:v>3843.6089041143759</c:v>
                </c:pt>
                <c:pt idx="788">
                  <c:v>3806.9696854082049</c:v>
                </c:pt>
                <c:pt idx="789">
                  <c:v>2406.9431666228934</c:v>
                </c:pt>
                <c:pt idx="790">
                  <c:v>8732.305917656473</c:v>
                </c:pt>
                <c:pt idx="791">
                  <c:v>4418.6017659758709</c:v>
                </c:pt>
                <c:pt idx="792">
                  <c:v>1787.5002091358274</c:v>
                </c:pt>
                <c:pt idx="793">
                  <c:v>3996.3095907900902</c:v>
                </c:pt>
                <c:pt idx="794">
                  <c:v>4050.1784893414988</c:v>
                </c:pt>
                <c:pt idx="795">
                  <c:v>3203.6356982967477</c:v>
                </c:pt>
                <c:pt idx="796">
                  <c:v>5121.5093779756535</c:v>
                </c:pt>
                <c:pt idx="797">
                  <c:v>4203.1157548804631</c:v>
                </c:pt>
                <c:pt idx="798">
                  <c:v>7657.6438050756824</c:v>
                </c:pt>
                <c:pt idx="799">
                  <c:v>6873.8518053780999</c:v>
                </c:pt>
                <c:pt idx="800">
                  <c:v>3500.2132975302175</c:v>
                </c:pt>
                <c:pt idx="801">
                  <c:v>5161.5471992117809</c:v>
                </c:pt>
                <c:pt idx="802">
                  <c:v>1867.9514685454462</c:v>
                </c:pt>
                <c:pt idx="803">
                  <c:v>3278.1227225510465</c:v>
                </c:pt>
                <c:pt idx="804">
                  <c:v>7437.8931624003408</c:v>
                </c:pt>
                <c:pt idx="805">
                  <c:v>6232.1432939687802</c:v>
                </c:pt>
                <c:pt idx="806">
                  <c:v>1623.8120811071749</c:v>
                </c:pt>
                <c:pt idx="807">
                  <c:v>4679.254892871053</c:v>
                </c:pt>
                <c:pt idx="808">
                  <c:v>2433.5042334798222</c:v>
                </c:pt>
                <c:pt idx="809">
                  <c:v>4044.2425463897303</c:v>
                </c:pt>
                <c:pt idx="810">
                  <c:v>1283.0674897705167</c:v>
                </c:pt>
                <c:pt idx="811">
                  <c:v>2566.5490258437208</c:v>
                </c:pt>
                <c:pt idx="812">
                  <c:v>2800.9003855444771</c:v>
                </c:pt>
                <c:pt idx="813">
                  <c:v>5017.4656339762678</c:v>
                </c:pt>
                <c:pt idx="814">
                  <c:v>5342.4666891199167</c:v>
                </c:pt>
                <c:pt idx="815">
                  <c:v>3016.185028384999</c:v>
                </c:pt>
                <c:pt idx="816">
                  <c:v>4259.4080639041485</c:v>
                </c:pt>
                <c:pt idx="817">
                  <c:v>2194.7553132490939</c:v>
                </c:pt>
                <c:pt idx="818">
                  <c:v>2659.524069750903</c:v>
                </c:pt>
                <c:pt idx="819">
                  <c:v>3323.9229073597126</c:v>
                </c:pt>
                <c:pt idx="820">
                  <c:v>4296.7976376070292</c:v>
                </c:pt>
                <c:pt idx="821">
                  <c:v>3299.8791296300092</c:v>
                </c:pt>
                <c:pt idx="822">
                  <c:v>7074.8929477603597</c:v>
                </c:pt>
                <c:pt idx="823">
                  <c:v>3836.9091246176122</c:v>
                </c:pt>
                <c:pt idx="824">
                  <c:v>5581.0512876762432</c:v>
                </c:pt>
                <c:pt idx="825">
                  <c:v>3312.9688539396711</c:v>
                </c:pt>
                <c:pt idx="826">
                  <c:v>3626.877691254635</c:v>
                </c:pt>
                <c:pt idx="827">
                  <c:v>4620.1767256099047</c:v>
                </c:pt>
                <c:pt idx="828">
                  <c:v>2138.0735725758964</c:v>
                </c:pt>
                <c:pt idx="829">
                  <c:v>3836.3390476223249</c:v>
                </c:pt>
                <c:pt idx="830">
                  <c:v>959.71416206061031</c:v>
                </c:pt>
                <c:pt idx="831">
                  <c:v>1641.6118245303737</c:v>
                </c:pt>
                <c:pt idx="832">
                  <c:v>9556.833162855406</c:v>
                </c:pt>
                <c:pt idx="833">
                  <c:v>11675.164533279922</c:v>
                </c:pt>
                <c:pt idx="834">
                  <c:v>3591.3133716337916</c:v>
                </c:pt>
                <c:pt idx="835">
                  <c:v>5339.1288103715169</c:v>
                </c:pt>
                <c:pt idx="836">
                  <c:v>-1395.413467723688</c:v>
                </c:pt>
                <c:pt idx="837">
                  <c:v>25.112622515922823</c:v>
                </c:pt>
                <c:pt idx="838">
                  <c:v>4688.520999970181</c:v>
                </c:pt>
                <c:pt idx="839">
                  <c:v>7015.7337831887289</c:v>
                </c:pt>
                <c:pt idx="840">
                  <c:v>7342.0803414407828</c:v>
                </c:pt>
                <c:pt idx="841">
                  <c:v>4193.1096802160255</c:v>
                </c:pt>
                <c:pt idx="842">
                  <c:v>2336.5442952798981</c:v>
                </c:pt>
                <c:pt idx="843">
                  <c:v>3243.2010261199421</c:v>
                </c:pt>
                <c:pt idx="844">
                  <c:v>-1691.0482128552794</c:v>
                </c:pt>
                <c:pt idx="845">
                  <c:v>1227.7936019442689</c:v>
                </c:pt>
                <c:pt idx="846">
                  <c:v>7525.6101302181232</c:v>
                </c:pt>
                <c:pt idx="847">
                  <c:v>6786.7907251153874</c:v>
                </c:pt>
                <c:pt idx="848">
                  <c:v>5041.6622913934034</c:v>
                </c:pt>
                <c:pt idx="849">
                  <c:v>3867.1878908422041</c:v>
                </c:pt>
                <c:pt idx="850">
                  <c:v>2690.1150157923184</c:v>
                </c:pt>
                <c:pt idx="851">
                  <c:v>3956.6545026446665</c:v>
                </c:pt>
                <c:pt idx="852">
                  <c:v>1930.6205500091362</c:v>
                </c:pt>
                <c:pt idx="853">
                  <c:v>1123.0074141750392</c:v>
                </c:pt>
                <c:pt idx="854">
                  <c:v>5033.4805633117157</c:v>
                </c:pt>
                <c:pt idx="855">
                  <c:v>3950.8397489393783</c:v>
                </c:pt>
                <c:pt idx="856">
                  <c:v>8085.2295829719797</c:v>
                </c:pt>
                <c:pt idx="857">
                  <c:v>8594.0789257562265</c:v>
                </c:pt>
                <c:pt idx="858">
                  <c:v>8058.0169003766632</c:v>
                </c:pt>
                <c:pt idx="859">
                  <c:v>7487.6373162652862</c:v>
                </c:pt>
                <c:pt idx="860">
                  <c:v>1876.2025566998743</c:v>
                </c:pt>
                <c:pt idx="861">
                  <c:v>10568.400936166085</c:v>
                </c:pt>
                <c:pt idx="862">
                  <c:v>4934.357809204409</c:v>
                </c:pt>
                <c:pt idx="863">
                  <c:v>4930.8863286721589</c:v>
                </c:pt>
                <c:pt idx="864">
                  <c:v>10710.422425209055</c:v>
                </c:pt>
                <c:pt idx="865">
                  <c:v>9965.0766154914199</c:v>
                </c:pt>
                <c:pt idx="866">
                  <c:v>7819.7104532580815</c:v>
                </c:pt>
                <c:pt idx="867">
                  <c:v>2600.5502826069787</c:v>
                </c:pt>
                <c:pt idx="868">
                  <c:v>-101.28183577954758</c:v>
                </c:pt>
                <c:pt idx="869">
                  <c:v>8919.6998846314473</c:v>
                </c:pt>
                <c:pt idx="870">
                  <c:v>6602.7310153292019</c:v>
                </c:pt>
                <c:pt idx="871">
                  <c:v>2914.7335687263917</c:v>
                </c:pt>
                <c:pt idx="872">
                  <c:v>5333.7325860141018</c:v>
                </c:pt>
                <c:pt idx="873">
                  <c:v>2382.0174741024571</c:v>
                </c:pt>
                <c:pt idx="874">
                  <c:v>9273.8385863350413</c:v>
                </c:pt>
                <c:pt idx="875">
                  <c:v>5950.3500563304951</c:v>
                </c:pt>
                <c:pt idx="876">
                  <c:v>9367.7928229364261</c:v>
                </c:pt>
                <c:pt idx="877">
                  <c:v>7095.8505512320698</c:v>
                </c:pt>
                <c:pt idx="878">
                  <c:v>2840.9389649206214</c:v>
                </c:pt>
                <c:pt idx="879">
                  <c:v>2476.7499481085242</c:v>
                </c:pt>
                <c:pt idx="880">
                  <c:v>1489.6943323346513</c:v>
                </c:pt>
                <c:pt idx="881">
                  <c:v>4016.7650745654855</c:v>
                </c:pt>
                <c:pt idx="882">
                  <c:v>3266.7805801425684</c:v>
                </c:pt>
                <c:pt idx="883">
                  <c:v>9452.3101965737224</c:v>
                </c:pt>
                <c:pt idx="884">
                  <c:v>9681.0506005856787</c:v>
                </c:pt>
                <c:pt idx="885">
                  <c:v>4001.049475563681</c:v>
                </c:pt>
                <c:pt idx="886">
                  <c:v>4436.986338786136</c:v>
                </c:pt>
                <c:pt idx="887">
                  <c:v>6756.8463081728714</c:v>
                </c:pt>
                <c:pt idx="888">
                  <c:v>2776.2654761187619</c:v>
                </c:pt>
                <c:pt idx="889">
                  <c:v>4317.2527510010596</c:v>
                </c:pt>
                <c:pt idx="890">
                  <c:v>7935.533568247386</c:v>
                </c:pt>
                <c:pt idx="891">
                  <c:v>8125.5465362275927</c:v>
                </c:pt>
                <c:pt idx="892">
                  <c:v>3530.2401818025228</c:v>
                </c:pt>
                <c:pt idx="893">
                  <c:v>9355.2295944742837</c:v>
                </c:pt>
                <c:pt idx="894">
                  <c:v>1947.3541725932537</c:v>
                </c:pt>
                <c:pt idx="895">
                  <c:v>6392.377010576005</c:v>
                </c:pt>
                <c:pt idx="896">
                  <c:v>2331.790524681981</c:v>
                </c:pt>
                <c:pt idx="897">
                  <c:v>2669.2264294280935</c:v>
                </c:pt>
                <c:pt idx="898">
                  <c:v>-189.72413596461001</c:v>
                </c:pt>
                <c:pt idx="899">
                  <c:v>8920.4398369534883</c:v>
                </c:pt>
                <c:pt idx="900">
                  <c:v>4632.6089594948835</c:v>
                </c:pt>
                <c:pt idx="901">
                  <c:v>1673.0962101743062</c:v>
                </c:pt>
                <c:pt idx="902">
                  <c:v>10094.49758655129</c:v>
                </c:pt>
                <c:pt idx="903">
                  <c:v>8203.5925073171838</c:v>
                </c:pt>
                <c:pt idx="904">
                  <c:v>6824.9785774051225</c:v>
                </c:pt>
                <c:pt idx="905">
                  <c:v>3772.9545465020001</c:v>
                </c:pt>
                <c:pt idx="906">
                  <c:v>6668.505973287356</c:v>
                </c:pt>
                <c:pt idx="907">
                  <c:v>8720.5090676825312</c:v>
                </c:pt>
                <c:pt idx="908">
                  <c:v>-790.15122861984264</c:v>
                </c:pt>
                <c:pt idx="909">
                  <c:v>11085.034286959237</c:v>
                </c:pt>
                <c:pt idx="910">
                  <c:v>4070.3286484899372</c:v>
                </c:pt>
                <c:pt idx="911">
                  <c:v>5523.6741119324615</c:v>
                </c:pt>
                <c:pt idx="912">
                  <c:v>2101.3060681534143</c:v>
                </c:pt>
                <c:pt idx="913">
                  <c:v>4168.4168742554211</c:v>
                </c:pt>
                <c:pt idx="914">
                  <c:v>2888.6507025109772</c:v>
                </c:pt>
                <c:pt idx="915">
                  <c:v>4182.59361541813</c:v>
                </c:pt>
                <c:pt idx="916">
                  <c:v>3753.2919082464091</c:v>
                </c:pt>
                <c:pt idx="917">
                  <c:v>8175.3268084573501</c:v>
                </c:pt>
                <c:pt idx="918">
                  <c:v>7576.8896638776259</c:v>
                </c:pt>
                <c:pt idx="919">
                  <c:v>10535.47170469662</c:v>
                </c:pt>
                <c:pt idx="920">
                  <c:v>6301.5036351056006</c:v>
                </c:pt>
                <c:pt idx="921">
                  <c:v>1470.5887120217519</c:v>
                </c:pt>
                <c:pt idx="922">
                  <c:v>8380.933491922111</c:v>
                </c:pt>
                <c:pt idx="923">
                  <c:v>6829.9424745155266</c:v>
                </c:pt>
                <c:pt idx="924">
                  <c:v>4346.2296536117838</c:v>
                </c:pt>
                <c:pt idx="925">
                  <c:v>4078.8311030069844</c:v>
                </c:pt>
                <c:pt idx="926">
                  <c:v>10085.533137962988</c:v>
                </c:pt>
                <c:pt idx="927">
                  <c:v>3637.2868398059095</c:v>
                </c:pt>
                <c:pt idx="928">
                  <c:v>10998.961617055584</c:v>
                </c:pt>
                <c:pt idx="929">
                  <c:v>4111.3085947795871</c:v>
                </c:pt>
                <c:pt idx="930">
                  <c:v>10179.238795103167</c:v>
                </c:pt>
                <c:pt idx="931">
                  <c:v>7420.9334345456118</c:v>
                </c:pt>
                <c:pt idx="932">
                  <c:v>9293.5258875638901</c:v>
                </c:pt>
                <c:pt idx="933">
                  <c:v>-616.24255326698494</c:v>
                </c:pt>
                <c:pt idx="934">
                  <c:v>4443.2304273335731</c:v>
                </c:pt>
                <c:pt idx="935">
                  <c:v>9110.4346827509762</c:v>
                </c:pt>
                <c:pt idx="936">
                  <c:v>10379.131214055176</c:v>
                </c:pt>
                <c:pt idx="937">
                  <c:v>7914.3333728384314</c:v>
                </c:pt>
                <c:pt idx="938">
                  <c:v>6338.0615064516096</c:v>
                </c:pt>
                <c:pt idx="939">
                  <c:v>3172.6267230041813</c:v>
                </c:pt>
                <c:pt idx="940">
                  <c:v>3815.7872958443131</c:v>
                </c:pt>
                <c:pt idx="941">
                  <c:v>7033.6213108173752</c:v>
                </c:pt>
                <c:pt idx="942">
                  <c:v>6939.0020785807856</c:v>
                </c:pt>
                <c:pt idx="943">
                  <c:v>5903.3566203414548</c:v>
                </c:pt>
                <c:pt idx="944">
                  <c:v>5813.9002666872839</c:v>
                </c:pt>
                <c:pt idx="945">
                  <c:v>4290.4757485193659</c:v>
                </c:pt>
                <c:pt idx="946">
                  <c:v>5355.0547281761719</c:v>
                </c:pt>
                <c:pt idx="947">
                  <c:v>8285.9153136654168</c:v>
                </c:pt>
                <c:pt idx="948">
                  <c:v>4780.7432577356067</c:v>
                </c:pt>
                <c:pt idx="949">
                  <c:v>5514.2964733208191</c:v>
                </c:pt>
                <c:pt idx="950">
                  <c:v>2694.5163538013062</c:v>
                </c:pt>
                <c:pt idx="951">
                  <c:v>2444.6295085492061</c:v>
                </c:pt>
                <c:pt idx="952">
                  <c:v>2348.3272330984928</c:v>
                </c:pt>
                <c:pt idx="953">
                  <c:v>6229.4869558695809</c:v>
                </c:pt>
                <c:pt idx="954">
                  <c:v>6163.0336178275084</c:v>
                </c:pt>
                <c:pt idx="955">
                  <c:v>6779.3128875890816</c:v>
                </c:pt>
                <c:pt idx="956">
                  <c:v>7636.5954958342081</c:v>
                </c:pt>
                <c:pt idx="957">
                  <c:v>6890.4885505317916</c:v>
                </c:pt>
                <c:pt idx="958">
                  <c:v>3892.5623376898711</c:v>
                </c:pt>
                <c:pt idx="959">
                  <c:v>4968.7392525314199</c:v>
                </c:pt>
                <c:pt idx="960">
                  <c:v>2801.7579160420059</c:v>
                </c:pt>
                <c:pt idx="961">
                  <c:v>6281.7430209876411</c:v>
                </c:pt>
                <c:pt idx="962">
                  <c:v>2709.9112715233441</c:v>
                </c:pt>
                <c:pt idx="963">
                  <c:v>2521.3647654990032</c:v>
                </c:pt>
                <c:pt idx="964">
                  <c:v>4402.4467715905776</c:v>
                </c:pt>
                <c:pt idx="965">
                  <c:v>3273.1849244287951</c:v>
                </c:pt>
                <c:pt idx="966">
                  <c:v>2127.6015629353501</c:v>
                </c:pt>
                <c:pt idx="967">
                  <c:v>7263.2513271204607</c:v>
                </c:pt>
                <c:pt idx="968">
                  <c:v>6942.7710266032445</c:v>
                </c:pt>
                <c:pt idx="969">
                  <c:v>6199.0226802621173</c:v>
                </c:pt>
                <c:pt idx="970">
                  <c:v>9902.4994312814961</c:v>
                </c:pt>
                <c:pt idx="971">
                  <c:v>6006.2977800140598</c:v>
                </c:pt>
                <c:pt idx="972">
                  <c:v>2134.0662279453836</c:v>
                </c:pt>
                <c:pt idx="973">
                  <c:v>5181.2365218492887</c:v>
                </c:pt>
                <c:pt idx="974">
                  <c:v>6363.3047245529815</c:v>
                </c:pt>
                <c:pt idx="975">
                  <c:v>2615.41660558179</c:v>
                </c:pt>
                <c:pt idx="976">
                  <c:v>8335.2749384509552</c:v>
                </c:pt>
                <c:pt idx="977">
                  <c:v>7106.6580378309045</c:v>
                </c:pt>
                <c:pt idx="978">
                  <c:v>5875.3871290002317</c:v>
                </c:pt>
                <c:pt idx="979">
                  <c:v>2708.2363203174095</c:v>
                </c:pt>
                <c:pt idx="980">
                  <c:v>6420.3061050519309</c:v>
                </c:pt>
                <c:pt idx="981">
                  <c:v>1900.1265838139548</c:v>
                </c:pt>
                <c:pt idx="982">
                  <c:v>7620.9764976255628</c:v>
                </c:pt>
                <c:pt idx="983">
                  <c:v>-493.28769204589173</c:v>
                </c:pt>
                <c:pt idx="984">
                  <c:v>3632.4306383311405</c:v>
                </c:pt>
                <c:pt idx="985">
                  <c:v>285.66954759521923</c:v>
                </c:pt>
                <c:pt idx="986">
                  <c:v>5144.8104437335742</c:v>
                </c:pt>
                <c:pt idx="987">
                  <c:v>3927.3272708495529</c:v>
                </c:pt>
                <c:pt idx="988">
                  <c:v>5976.793437568529</c:v>
                </c:pt>
                <c:pt idx="989">
                  <c:v>2270.3896652385774</c:v>
                </c:pt>
                <c:pt idx="990">
                  <c:v>8620.9171692107957</c:v>
                </c:pt>
                <c:pt idx="991">
                  <c:v>1646.7681975422206</c:v>
                </c:pt>
                <c:pt idx="992">
                  <c:v>5993.0371038280227</c:v>
                </c:pt>
                <c:pt idx="993">
                  <c:v>12381.885030630019</c:v>
                </c:pt>
                <c:pt idx="994">
                  <c:v>7261.4726632023103</c:v>
                </c:pt>
                <c:pt idx="995">
                  <c:v>3881.2469670545993</c:v>
                </c:pt>
                <c:pt idx="996">
                  <c:v>9952.2408946084342</c:v>
                </c:pt>
                <c:pt idx="997">
                  <c:v>8817.5818166441059</c:v>
                </c:pt>
                <c:pt idx="998">
                  <c:v>4618.8107327964526</c:v>
                </c:pt>
                <c:pt idx="999">
                  <c:v>4859.8242038168646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E3-48E0-8CF2-6DC6D0B75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6687696"/>
        <c:axId val="686688088"/>
      </c:lineChart>
      <c:catAx>
        <c:axId val="686687696"/>
        <c:scaling>
          <c:orientation val="minMax"/>
        </c:scaling>
        <c:delete val="1"/>
        <c:axPos val="b"/>
        <c:majorTickMark val="none"/>
        <c:minorTickMark val="none"/>
        <c:tickLblPos val="nextTo"/>
        <c:crossAx val="686688088"/>
        <c:crosses val="autoZero"/>
        <c:auto val="1"/>
        <c:lblAlgn val="ctr"/>
        <c:lblOffset val="100"/>
        <c:noMultiLvlLbl val="0"/>
      </c:catAx>
      <c:valAx>
        <c:axId val="686688088"/>
        <c:scaling>
          <c:orientation val="minMax"/>
          <c:max val="20000"/>
          <c:min val="-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6687696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CentralLimit!$AD$1:$AE$15</c:f>
              <c:multiLvlStrCache>
                <c:ptCount val="15"/>
                <c:lvl>
                  <c:pt idx="0">
                    <c:v>-8000</c:v>
                  </c:pt>
                  <c:pt idx="1">
                    <c:v>-6000</c:v>
                  </c:pt>
                  <c:pt idx="2">
                    <c:v>-4000</c:v>
                  </c:pt>
                  <c:pt idx="3">
                    <c:v>-2000</c:v>
                  </c:pt>
                  <c:pt idx="4">
                    <c:v>0</c:v>
                  </c:pt>
                  <c:pt idx="5">
                    <c:v>2000</c:v>
                  </c:pt>
                  <c:pt idx="6">
                    <c:v>4000</c:v>
                  </c:pt>
                  <c:pt idx="7">
                    <c:v>6000</c:v>
                  </c:pt>
                  <c:pt idx="8">
                    <c:v>8000</c:v>
                  </c:pt>
                  <c:pt idx="9">
                    <c:v>10000</c:v>
                  </c:pt>
                  <c:pt idx="10">
                    <c:v>12000</c:v>
                  </c:pt>
                  <c:pt idx="11">
                    <c:v>14000</c:v>
                  </c:pt>
                  <c:pt idx="12">
                    <c:v>16000</c:v>
                  </c:pt>
                  <c:pt idx="13">
                    <c:v>18000</c:v>
                  </c:pt>
                  <c:pt idx="14">
                    <c:v>20000</c:v>
                  </c:pt>
                </c:lvl>
                <c:lvl>
                  <c:pt idx="0">
                    <c:v>-10000</c:v>
                  </c:pt>
                  <c:pt idx="1">
                    <c:v>-8000</c:v>
                  </c:pt>
                  <c:pt idx="2">
                    <c:v>-6000</c:v>
                  </c:pt>
                  <c:pt idx="3">
                    <c:v>-4000</c:v>
                  </c:pt>
                  <c:pt idx="4">
                    <c:v>-2000</c:v>
                  </c:pt>
                  <c:pt idx="5">
                    <c:v>0</c:v>
                  </c:pt>
                  <c:pt idx="6">
                    <c:v>2000</c:v>
                  </c:pt>
                  <c:pt idx="7">
                    <c:v>4000</c:v>
                  </c:pt>
                  <c:pt idx="8">
                    <c:v>6000</c:v>
                  </c:pt>
                  <c:pt idx="9">
                    <c:v>8000</c:v>
                  </c:pt>
                  <c:pt idx="10">
                    <c:v>10000</c:v>
                  </c:pt>
                  <c:pt idx="11">
                    <c:v>12000</c:v>
                  </c:pt>
                  <c:pt idx="12">
                    <c:v>14000</c:v>
                  </c:pt>
                  <c:pt idx="13">
                    <c:v>16000</c:v>
                  </c:pt>
                  <c:pt idx="14">
                    <c:v>18000</c:v>
                  </c:pt>
                </c:lvl>
              </c:multiLvlStrCache>
            </c:multiLvlStrRef>
          </c:cat>
          <c:val>
            <c:numRef>
              <c:f>CentralLimit!$AJ$1:$AJ$15</c:f>
              <c:numCache>
                <c:formatCode>General</c:formatCode>
                <c:ptCount val="15"/>
                <c:pt idx="0">
                  <c:v>5.7000000000000002E-2</c:v>
                </c:pt>
                <c:pt idx="1">
                  <c:v>5.5E-2</c:v>
                </c:pt>
                <c:pt idx="2">
                  <c:v>5.9999999999999984E-2</c:v>
                </c:pt>
                <c:pt idx="3">
                  <c:v>7.1000000000000008E-2</c:v>
                </c:pt>
                <c:pt idx="4">
                  <c:v>7.0000000000000007E-2</c:v>
                </c:pt>
                <c:pt idx="5">
                  <c:v>7.2000000000000008E-2</c:v>
                </c:pt>
                <c:pt idx="6">
                  <c:v>6.6000000000000003E-2</c:v>
                </c:pt>
                <c:pt idx="7">
                  <c:v>8.0000000000000016E-2</c:v>
                </c:pt>
                <c:pt idx="8">
                  <c:v>6.6999999999999948E-2</c:v>
                </c:pt>
                <c:pt idx="9">
                  <c:v>6.3000000000000056E-2</c:v>
                </c:pt>
                <c:pt idx="10">
                  <c:v>7.4999999999999956E-2</c:v>
                </c:pt>
                <c:pt idx="11">
                  <c:v>6.4000000000000057E-2</c:v>
                </c:pt>
                <c:pt idx="12">
                  <c:v>6.899999999999995E-2</c:v>
                </c:pt>
                <c:pt idx="13">
                  <c:v>6.700000000000006E-2</c:v>
                </c:pt>
                <c:pt idx="14">
                  <c:v>6.3999999999999946E-2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BB-42E5-A19E-7A42C682028F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CentralLimit!$AD$1:$AE$15</c:f>
              <c:multiLvlStrCache>
                <c:ptCount val="15"/>
                <c:lvl>
                  <c:pt idx="0">
                    <c:v>-8000</c:v>
                  </c:pt>
                  <c:pt idx="1">
                    <c:v>-6000</c:v>
                  </c:pt>
                  <c:pt idx="2">
                    <c:v>-4000</c:v>
                  </c:pt>
                  <c:pt idx="3">
                    <c:v>-2000</c:v>
                  </c:pt>
                  <c:pt idx="4">
                    <c:v>0</c:v>
                  </c:pt>
                  <c:pt idx="5">
                    <c:v>2000</c:v>
                  </c:pt>
                  <c:pt idx="6">
                    <c:v>4000</c:v>
                  </c:pt>
                  <c:pt idx="7">
                    <c:v>6000</c:v>
                  </c:pt>
                  <c:pt idx="8">
                    <c:v>8000</c:v>
                  </c:pt>
                  <c:pt idx="9">
                    <c:v>10000</c:v>
                  </c:pt>
                  <c:pt idx="10">
                    <c:v>12000</c:v>
                  </c:pt>
                  <c:pt idx="11">
                    <c:v>14000</c:v>
                  </c:pt>
                  <c:pt idx="12">
                    <c:v>16000</c:v>
                  </c:pt>
                  <c:pt idx="13">
                    <c:v>18000</c:v>
                  </c:pt>
                  <c:pt idx="14">
                    <c:v>20000</c:v>
                  </c:pt>
                </c:lvl>
                <c:lvl>
                  <c:pt idx="0">
                    <c:v>-10000</c:v>
                  </c:pt>
                  <c:pt idx="1">
                    <c:v>-8000</c:v>
                  </c:pt>
                  <c:pt idx="2">
                    <c:v>-6000</c:v>
                  </c:pt>
                  <c:pt idx="3">
                    <c:v>-4000</c:v>
                  </c:pt>
                  <c:pt idx="4">
                    <c:v>-2000</c:v>
                  </c:pt>
                  <c:pt idx="5">
                    <c:v>0</c:v>
                  </c:pt>
                  <c:pt idx="6">
                    <c:v>2000</c:v>
                  </c:pt>
                  <c:pt idx="7">
                    <c:v>4000</c:v>
                  </c:pt>
                  <c:pt idx="8">
                    <c:v>6000</c:v>
                  </c:pt>
                  <c:pt idx="9">
                    <c:v>8000</c:v>
                  </c:pt>
                  <c:pt idx="10">
                    <c:v>10000</c:v>
                  </c:pt>
                  <c:pt idx="11">
                    <c:v>12000</c:v>
                  </c:pt>
                  <c:pt idx="12">
                    <c:v>14000</c:v>
                  </c:pt>
                  <c:pt idx="13">
                    <c:v>16000</c:v>
                  </c:pt>
                  <c:pt idx="14">
                    <c:v>18000</c:v>
                  </c:pt>
                </c:lvl>
              </c:multiLvlStrCache>
            </c:multiLvlStrRef>
          </c:cat>
          <c:val>
            <c:numRef>
              <c:f>CentralLimit!$AK$1:$AK$16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4.0000000000000001E-3</c:v>
                </c:pt>
                <c:pt idx="4">
                  <c:v>2.8000000000000001E-2</c:v>
                </c:pt>
                <c:pt idx="5">
                  <c:v>9.6000000000000002E-2</c:v>
                </c:pt>
                <c:pt idx="6">
                  <c:v>0.24099999999999999</c:v>
                </c:pt>
                <c:pt idx="7">
                  <c:v>0.27500000000000002</c:v>
                </c:pt>
                <c:pt idx="8">
                  <c:v>0.20699999999999996</c:v>
                </c:pt>
                <c:pt idx="9">
                  <c:v>0.10799999999999998</c:v>
                </c:pt>
                <c:pt idx="10">
                  <c:v>3.400000000000003E-2</c:v>
                </c:pt>
                <c:pt idx="11">
                  <c:v>6.0000000000000053E-3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BB-42E5-A19E-7A42C6820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3033664"/>
        <c:axId val="683033272"/>
      </c:barChart>
      <c:catAx>
        <c:axId val="68303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3033272"/>
        <c:crosses val="autoZero"/>
        <c:auto val="1"/>
        <c:lblAlgn val="ctr"/>
        <c:lblOffset val="100"/>
        <c:noMultiLvlLbl val="0"/>
      </c:catAx>
      <c:valAx>
        <c:axId val="683033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3033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multiLvlStrRef>
              <c:f>CentralLimit!$AD$1:$AE$15</c:f>
              <c:multiLvlStrCache>
                <c:ptCount val="15"/>
                <c:lvl>
                  <c:pt idx="0">
                    <c:v>-8000</c:v>
                  </c:pt>
                  <c:pt idx="1">
                    <c:v>-6000</c:v>
                  </c:pt>
                  <c:pt idx="2">
                    <c:v>-4000</c:v>
                  </c:pt>
                  <c:pt idx="3">
                    <c:v>-2000</c:v>
                  </c:pt>
                  <c:pt idx="4">
                    <c:v>0</c:v>
                  </c:pt>
                  <c:pt idx="5">
                    <c:v>2000</c:v>
                  </c:pt>
                  <c:pt idx="6">
                    <c:v>4000</c:v>
                  </c:pt>
                  <c:pt idx="7">
                    <c:v>6000</c:v>
                  </c:pt>
                  <c:pt idx="8">
                    <c:v>8000</c:v>
                  </c:pt>
                  <c:pt idx="9">
                    <c:v>10000</c:v>
                  </c:pt>
                  <c:pt idx="10">
                    <c:v>12000</c:v>
                  </c:pt>
                  <c:pt idx="11">
                    <c:v>14000</c:v>
                  </c:pt>
                  <c:pt idx="12">
                    <c:v>16000</c:v>
                  </c:pt>
                  <c:pt idx="13">
                    <c:v>18000</c:v>
                  </c:pt>
                  <c:pt idx="14">
                    <c:v>20000</c:v>
                  </c:pt>
                </c:lvl>
                <c:lvl>
                  <c:pt idx="0">
                    <c:v>-10000</c:v>
                  </c:pt>
                  <c:pt idx="1">
                    <c:v>-8000</c:v>
                  </c:pt>
                  <c:pt idx="2">
                    <c:v>-6000</c:v>
                  </c:pt>
                  <c:pt idx="3">
                    <c:v>-4000</c:v>
                  </c:pt>
                  <c:pt idx="4">
                    <c:v>-2000</c:v>
                  </c:pt>
                  <c:pt idx="5">
                    <c:v>0</c:v>
                  </c:pt>
                  <c:pt idx="6">
                    <c:v>2000</c:v>
                  </c:pt>
                  <c:pt idx="7">
                    <c:v>4000</c:v>
                  </c:pt>
                  <c:pt idx="8">
                    <c:v>6000</c:v>
                  </c:pt>
                  <c:pt idx="9">
                    <c:v>8000</c:v>
                  </c:pt>
                  <c:pt idx="10">
                    <c:v>10000</c:v>
                  </c:pt>
                  <c:pt idx="11">
                    <c:v>12000</c:v>
                  </c:pt>
                  <c:pt idx="12">
                    <c:v>14000</c:v>
                  </c:pt>
                  <c:pt idx="13">
                    <c:v>16000</c:v>
                  </c:pt>
                  <c:pt idx="14">
                    <c:v>18000</c:v>
                  </c:pt>
                </c:lvl>
              </c:multiLvlStrCache>
            </c:multiLvlStrRef>
          </c:cat>
          <c:val>
            <c:numRef>
              <c:f>CentralLimit!$AH$1:$AH$16</c:f>
              <c:numCache>
                <c:formatCode>General</c:formatCode>
                <c:ptCount val="16"/>
                <c:pt idx="0">
                  <c:v>5.7000000000000002E-2</c:v>
                </c:pt>
                <c:pt idx="1">
                  <c:v>0.112</c:v>
                </c:pt>
                <c:pt idx="2">
                  <c:v>0.17199999999999999</c:v>
                </c:pt>
                <c:pt idx="3">
                  <c:v>0.24299999999999999</c:v>
                </c:pt>
                <c:pt idx="4">
                  <c:v>0.313</c:v>
                </c:pt>
                <c:pt idx="5">
                  <c:v>0.38500000000000001</c:v>
                </c:pt>
                <c:pt idx="6">
                  <c:v>0.45100000000000001</c:v>
                </c:pt>
                <c:pt idx="7">
                  <c:v>0.53100000000000003</c:v>
                </c:pt>
                <c:pt idx="8">
                  <c:v>0.59799999999999998</c:v>
                </c:pt>
                <c:pt idx="9">
                  <c:v>0.66100000000000003</c:v>
                </c:pt>
                <c:pt idx="10">
                  <c:v>0.73599999999999999</c:v>
                </c:pt>
                <c:pt idx="11">
                  <c:v>0.8</c:v>
                </c:pt>
                <c:pt idx="12">
                  <c:v>0.86899999999999999</c:v>
                </c:pt>
                <c:pt idx="13">
                  <c:v>0.93600000000000005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0-4D01-8D05-D3CE076518D0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multiLvlStrRef>
              <c:f>CentralLimit!$AD$1:$AE$15</c:f>
              <c:multiLvlStrCache>
                <c:ptCount val="15"/>
                <c:lvl>
                  <c:pt idx="0">
                    <c:v>-8000</c:v>
                  </c:pt>
                  <c:pt idx="1">
                    <c:v>-6000</c:v>
                  </c:pt>
                  <c:pt idx="2">
                    <c:v>-4000</c:v>
                  </c:pt>
                  <c:pt idx="3">
                    <c:v>-2000</c:v>
                  </c:pt>
                  <c:pt idx="4">
                    <c:v>0</c:v>
                  </c:pt>
                  <c:pt idx="5">
                    <c:v>2000</c:v>
                  </c:pt>
                  <c:pt idx="6">
                    <c:v>4000</c:v>
                  </c:pt>
                  <c:pt idx="7">
                    <c:v>6000</c:v>
                  </c:pt>
                  <c:pt idx="8">
                    <c:v>8000</c:v>
                  </c:pt>
                  <c:pt idx="9">
                    <c:v>10000</c:v>
                  </c:pt>
                  <c:pt idx="10">
                    <c:v>12000</c:v>
                  </c:pt>
                  <c:pt idx="11">
                    <c:v>14000</c:v>
                  </c:pt>
                  <c:pt idx="12">
                    <c:v>16000</c:v>
                  </c:pt>
                  <c:pt idx="13">
                    <c:v>18000</c:v>
                  </c:pt>
                  <c:pt idx="14">
                    <c:v>20000</c:v>
                  </c:pt>
                </c:lvl>
                <c:lvl>
                  <c:pt idx="0">
                    <c:v>-10000</c:v>
                  </c:pt>
                  <c:pt idx="1">
                    <c:v>-8000</c:v>
                  </c:pt>
                  <c:pt idx="2">
                    <c:v>-6000</c:v>
                  </c:pt>
                  <c:pt idx="3">
                    <c:v>-4000</c:v>
                  </c:pt>
                  <c:pt idx="4">
                    <c:v>-2000</c:v>
                  </c:pt>
                  <c:pt idx="5">
                    <c:v>0</c:v>
                  </c:pt>
                  <c:pt idx="6">
                    <c:v>2000</c:v>
                  </c:pt>
                  <c:pt idx="7">
                    <c:v>4000</c:v>
                  </c:pt>
                  <c:pt idx="8">
                    <c:v>6000</c:v>
                  </c:pt>
                  <c:pt idx="9">
                    <c:v>8000</c:v>
                  </c:pt>
                  <c:pt idx="10">
                    <c:v>10000</c:v>
                  </c:pt>
                  <c:pt idx="11">
                    <c:v>12000</c:v>
                  </c:pt>
                  <c:pt idx="12">
                    <c:v>14000</c:v>
                  </c:pt>
                  <c:pt idx="13">
                    <c:v>16000</c:v>
                  </c:pt>
                  <c:pt idx="14">
                    <c:v>18000</c:v>
                  </c:pt>
                </c:lvl>
              </c:multiLvlStrCache>
            </c:multiLvlStrRef>
          </c:cat>
          <c:val>
            <c:numRef>
              <c:f>CentralLimit!$AI$1:$AI$16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5.0000000000000001E-3</c:v>
                </c:pt>
                <c:pt idx="4">
                  <c:v>3.3000000000000002E-2</c:v>
                </c:pt>
                <c:pt idx="5">
                  <c:v>0.129</c:v>
                </c:pt>
                <c:pt idx="6">
                  <c:v>0.37</c:v>
                </c:pt>
                <c:pt idx="7">
                  <c:v>0.64500000000000002</c:v>
                </c:pt>
                <c:pt idx="8">
                  <c:v>0.85199999999999998</c:v>
                </c:pt>
                <c:pt idx="9">
                  <c:v>0.96</c:v>
                </c:pt>
                <c:pt idx="10">
                  <c:v>0.99399999999999999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B0-4D01-8D05-D3CE07651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3037584"/>
        <c:axId val="683032488"/>
      </c:lineChart>
      <c:catAx>
        <c:axId val="68303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3032488"/>
        <c:crosses val="autoZero"/>
        <c:auto val="1"/>
        <c:lblAlgn val="ctr"/>
        <c:lblOffset val="100"/>
        <c:noMultiLvlLbl val="0"/>
      </c:catAx>
      <c:valAx>
        <c:axId val="683032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3037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1"/>
          <c:marker>
            <c:symbol val="none"/>
          </c:marker>
          <c:xVal>
            <c:numRef>
              <c:f>'Q2+S'!$A$10:$A$375</c:f>
              <c:numCache>
                <c:formatCode>General</c:formatCode>
                <c:ptCount val="36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</c:numCache>
            </c:numRef>
          </c:xVal>
          <c:yVal>
            <c:numRef>
              <c:f>'Q2+S'!$H$10:$H$375</c:f>
              <c:numCache>
                <c:formatCode>General</c:formatCode>
                <c:ptCount val="366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38</c:v>
                </c:pt>
                <c:pt idx="13">
                  <c:v>38</c:v>
                </c:pt>
                <c:pt idx="14">
                  <c:v>38</c:v>
                </c:pt>
                <c:pt idx="15">
                  <c:v>38</c:v>
                </c:pt>
                <c:pt idx="16">
                  <c:v>38</c:v>
                </c:pt>
                <c:pt idx="17">
                  <c:v>38</c:v>
                </c:pt>
                <c:pt idx="18">
                  <c:v>38</c:v>
                </c:pt>
                <c:pt idx="19">
                  <c:v>38</c:v>
                </c:pt>
                <c:pt idx="20">
                  <c:v>38</c:v>
                </c:pt>
                <c:pt idx="21">
                  <c:v>38</c:v>
                </c:pt>
                <c:pt idx="22">
                  <c:v>38</c:v>
                </c:pt>
                <c:pt idx="23">
                  <c:v>38</c:v>
                </c:pt>
                <c:pt idx="24">
                  <c:v>38</c:v>
                </c:pt>
                <c:pt idx="25">
                  <c:v>38</c:v>
                </c:pt>
                <c:pt idx="26">
                  <c:v>38</c:v>
                </c:pt>
                <c:pt idx="27">
                  <c:v>38</c:v>
                </c:pt>
                <c:pt idx="28">
                  <c:v>38</c:v>
                </c:pt>
                <c:pt idx="29">
                  <c:v>38</c:v>
                </c:pt>
                <c:pt idx="30">
                  <c:v>38</c:v>
                </c:pt>
                <c:pt idx="31">
                  <c:v>38</c:v>
                </c:pt>
                <c:pt idx="32">
                  <c:v>38</c:v>
                </c:pt>
                <c:pt idx="33">
                  <c:v>38</c:v>
                </c:pt>
                <c:pt idx="34">
                  <c:v>38</c:v>
                </c:pt>
                <c:pt idx="35">
                  <c:v>38</c:v>
                </c:pt>
                <c:pt idx="36">
                  <c:v>38</c:v>
                </c:pt>
                <c:pt idx="37">
                  <c:v>38</c:v>
                </c:pt>
                <c:pt idx="38">
                  <c:v>38</c:v>
                </c:pt>
                <c:pt idx="39">
                  <c:v>38</c:v>
                </c:pt>
                <c:pt idx="40">
                  <c:v>38</c:v>
                </c:pt>
                <c:pt idx="41">
                  <c:v>38</c:v>
                </c:pt>
                <c:pt idx="42">
                  <c:v>38</c:v>
                </c:pt>
                <c:pt idx="43">
                  <c:v>38</c:v>
                </c:pt>
                <c:pt idx="44">
                  <c:v>38</c:v>
                </c:pt>
                <c:pt idx="45">
                  <c:v>38</c:v>
                </c:pt>
                <c:pt idx="46">
                  <c:v>38</c:v>
                </c:pt>
                <c:pt idx="47">
                  <c:v>38</c:v>
                </c:pt>
                <c:pt idx="48">
                  <c:v>38</c:v>
                </c:pt>
                <c:pt idx="49">
                  <c:v>38</c:v>
                </c:pt>
                <c:pt idx="50">
                  <c:v>38</c:v>
                </c:pt>
                <c:pt idx="51">
                  <c:v>38</c:v>
                </c:pt>
                <c:pt idx="52">
                  <c:v>38</c:v>
                </c:pt>
                <c:pt idx="53">
                  <c:v>38</c:v>
                </c:pt>
                <c:pt idx="54">
                  <c:v>38</c:v>
                </c:pt>
                <c:pt idx="55">
                  <c:v>38</c:v>
                </c:pt>
                <c:pt idx="56">
                  <c:v>38</c:v>
                </c:pt>
                <c:pt idx="57">
                  <c:v>38</c:v>
                </c:pt>
                <c:pt idx="58">
                  <c:v>38</c:v>
                </c:pt>
                <c:pt idx="59">
                  <c:v>38</c:v>
                </c:pt>
                <c:pt idx="60">
                  <c:v>38</c:v>
                </c:pt>
                <c:pt idx="61">
                  <c:v>38</c:v>
                </c:pt>
                <c:pt idx="62">
                  <c:v>38</c:v>
                </c:pt>
                <c:pt idx="63">
                  <c:v>38</c:v>
                </c:pt>
                <c:pt idx="64">
                  <c:v>38</c:v>
                </c:pt>
                <c:pt idx="65">
                  <c:v>38</c:v>
                </c:pt>
                <c:pt idx="66">
                  <c:v>38</c:v>
                </c:pt>
                <c:pt idx="67">
                  <c:v>38</c:v>
                </c:pt>
                <c:pt idx="68">
                  <c:v>38</c:v>
                </c:pt>
                <c:pt idx="69">
                  <c:v>38</c:v>
                </c:pt>
                <c:pt idx="70">
                  <c:v>38</c:v>
                </c:pt>
                <c:pt idx="71">
                  <c:v>38</c:v>
                </c:pt>
                <c:pt idx="72">
                  <c:v>38</c:v>
                </c:pt>
                <c:pt idx="73">
                  <c:v>38</c:v>
                </c:pt>
                <c:pt idx="74">
                  <c:v>38</c:v>
                </c:pt>
                <c:pt idx="75">
                  <c:v>38</c:v>
                </c:pt>
                <c:pt idx="76">
                  <c:v>38</c:v>
                </c:pt>
                <c:pt idx="77">
                  <c:v>38</c:v>
                </c:pt>
                <c:pt idx="78">
                  <c:v>38</c:v>
                </c:pt>
                <c:pt idx="79">
                  <c:v>38</c:v>
                </c:pt>
                <c:pt idx="80">
                  <c:v>38</c:v>
                </c:pt>
                <c:pt idx="81">
                  <c:v>38</c:v>
                </c:pt>
                <c:pt idx="82">
                  <c:v>38</c:v>
                </c:pt>
                <c:pt idx="83">
                  <c:v>38</c:v>
                </c:pt>
                <c:pt idx="84">
                  <c:v>38</c:v>
                </c:pt>
                <c:pt idx="85">
                  <c:v>38</c:v>
                </c:pt>
                <c:pt idx="86">
                  <c:v>38</c:v>
                </c:pt>
                <c:pt idx="87">
                  <c:v>38</c:v>
                </c:pt>
                <c:pt idx="88">
                  <c:v>38</c:v>
                </c:pt>
                <c:pt idx="89">
                  <c:v>38</c:v>
                </c:pt>
                <c:pt idx="90">
                  <c:v>38</c:v>
                </c:pt>
                <c:pt idx="91">
                  <c:v>38</c:v>
                </c:pt>
                <c:pt idx="92">
                  <c:v>38</c:v>
                </c:pt>
                <c:pt idx="93">
                  <c:v>38</c:v>
                </c:pt>
                <c:pt idx="94">
                  <c:v>38</c:v>
                </c:pt>
                <c:pt idx="95">
                  <c:v>38</c:v>
                </c:pt>
                <c:pt idx="96">
                  <c:v>38</c:v>
                </c:pt>
                <c:pt idx="97">
                  <c:v>38</c:v>
                </c:pt>
                <c:pt idx="98">
                  <c:v>38</c:v>
                </c:pt>
                <c:pt idx="99">
                  <c:v>38</c:v>
                </c:pt>
                <c:pt idx="100">
                  <c:v>38</c:v>
                </c:pt>
                <c:pt idx="101">
                  <c:v>38</c:v>
                </c:pt>
                <c:pt idx="102">
                  <c:v>38</c:v>
                </c:pt>
                <c:pt idx="103">
                  <c:v>38</c:v>
                </c:pt>
                <c:pt idx="104">
                  <c:v>38</c:v>
                </c:pt>
                <c:pt idx="105">
                  <c:v>38</c:v>
                </c:pt>
                <c:pt idx="106">
                  <c:v>38</c:v>
                </c:pt>
                <c:pt idx="107">
                  <c:v>38</c:v>
                </c:pt>
                <c:pt idx="108">
                  <c:v>38</c:v>
                </c:pt>
                <c:pt idx="109">
                  <c:v>38</c:v>
                </c:pt>
                <c:pt idx="110">
                  <c:v>38</c:v>
                </c:pt>
                <c:pt idx="111">
                  <c:v>38</c:v>
                </c:pt>
                <c:pt idx="112">
                  <c:v>38</c:v>
                </c:pt>
                <c:pt idx="113">
                  <c:v>38</c:v>
                </c:pt>
                <c:pt idx="114">
                  <c:v>38</c:v>
                </c:pt>
                <c:pt idx="115">
                  <c:v>38</c:v>
                </c:pt>
                <c:pt idx="116">
                  <c:v>38</c:v>
                </c:pt>
                <c:pt idx="117">
                  <c:v>38</c:v>
                </c:pt>
                <c:pt idx="118">
                  <c:v>38</c:v>
                </c:pt>
                <c:pt idx="119">
                  <c:v>38</c:v>
                </c:pt>
                <c:pt idx="120">
                  <c:v>38</c:v>
                </c:pt>
                <c:pt idx="121">
                  <c:v>38</c:v>
                </c:pt>
                <c:pt idx="122">
                  <c:v>38</c:v>
                </c:pt>
                <c:pt idx="123">
                  <c:v>38</c:v>
                </c:pt>
                <c:pt idx="124">
                  <c:v>38</c:v>
                </c:pt>
                <c:pt idx="125">
                  <c:v>38</c:v>
                </c:pt>
                <c:pt idx="126">
                  <c:v>38</c:v>
                </c:pt>
                <c:pt idx="127">
                  <c:v>38</c:v>
                </c:pt>
                <c:pt idx="128">
                  <c:v>38</c:v>
                </c:pt>
                <c:pt idx="129">
                  <c:v>38</c:v>
                </c:pt>
                <c:pt idx="130">
                  <c:v>38</c:v>
                </c:pt>
                <c:pt idx="131">
                  <c:v>38</c:v>
                </c:pt>
                <c:pt idx="132">
                  <c:v>38</c:v>
                </c:pt>
                <c:pt idx="133">
                  <c:v>38</c:v>
                </c:pt>
                <c:pt idx="134">
                  <c:v>38</c:v>
                </c:pt>
                <c:pt idx="135">
                  <c:v>38</c:v>
                </c:pt>
                <c:pt idx="136">
                  <c:v>38</c:v>
                </c:pt>
                <c:pt idx="137">
                  <c:v>38</c:v>
                </c:pt>
                <c:pt idx="138">
                  <c:v>38</c:v>
                </c:pt>
                <c:pt idx="139">
                  <c:v>38</c:v>
                </c:pt>
                <c:pt idx="140">
                  <c:v>38</c:v>
                </c:pt>
                <c:pt idx="141">
                  <c:v>38</c:v>
                </c:pt>
                <c:pt idx="142">
                  <c:v>38</c:v>
                </c:pt>
                <c:pt idx="143">
                  <c:v>38</c:v>
                </c:pt>
                <c:pt idx="144">
                  <c:v>38</c:v>
                </c:pt>
                <c:pt idx="145">
                  <c:v>38</c:v>
                </c:pt>
                <c:pt idx="146">
                  <c:v>38</c:v>
                </c:pt>
                <c:pt idx="147">
                  <c:v>38</c:v>
                </c:pt>
                <c:pt idx="148">
                  <c:v>38</c:v>
                </c:pt>
                <c:pt idx="149">
                  <c:v>38</c:v>
                </c:pt>
                <c:pt idx="150">
                  <c:v>38</c:v>
                </c:pt>
                <c:pt idx="151">
                  <c:v>38</c:v>
                </c:pt>
                <c:pt idx="152">
                  <c:v>38</c:v>
                </c:pt>
                <c:pt idx="153">
                  <c:v>38</c:v>
                </c:pt>
                <c:pt idx="154">
                  <c:v>38</c:v>
                </c:pt>
                <c:pt idx="155">
                  <c:v>38</c:v>
                </c:pt>
                <c:pt idx="156">
                  <c:v>38</c:v>
                </c:pt>
                <c:pt idx="157">
                  <c:v>38</c:v>
                </c:pt>
                <c:pt idx="158">
                  <c:v>38</c:v>
                </c:pt>
                <c:pt idx="159">
                  <c:v>38</c:v>
                </c:pt>
                <c:pt idx="160">
                  <c:v>38</c:v>
                </c:pt>
                <c:pt idx="161">
                  <c:v>38</c:v>
                </c:pt>
                <c:pt idx="162">
                  <c:v>38</c:v>
                </c:pt>
                <c:pt idx="163">
                  <c:v>38</c:v>
                </c:pt>
                <c:pt idx="164">
                  <c:v>38</c:v>
                </c:pt>
                <c:pt idx="165">
                  <c:v>38</c:v>
                </c:pt>
                <c:pt idx="166">
                  <c:v>38</c:v>
                </c:pt>
                <c:pt idx="167">
                  <c:v>38</c:v>
                </c:pt>
                <c:pt idx="168">
                  <c:v>38</c:v>
                </c:pt>
                <c:pt idx="169">
                  <c:v>38</c:v>
                </c:pt>
                <c:pt idx="170">
                  <c:v>38</c:v>
                </c:pt>
                <c:pt idx="171">
                  <c:v>38</c:v>
                </c:pt>
                <c:pt idx="172">
                  <c:v>38</c:v>
                </c:pt>
                <c:pt idx="173">
                  <c:v>38</c:v>
                </c:pt>
                <c:pt idx="174">
                  <c:v>38</c:v>
                </c:pt>
                <c:pt idx="175">
                  <c:v>38</c:v>
                </c:pt>
                <c:pt idx="176">
                  <c:v>38</c:v>
                </c:pt>
                <c:pt idx="177">
                  <c:v>38</c:v>
                </c:pt>
                <c:pt idx="178">
                  <c:v>38</c:v>
                </c:pt>
                <c:pt idx="179">
                  <c:v>38</c:v>
                </c:pt>
                <c:pt idx="180">
                  <c:v>38</c:v>
                </c:pt>
                <c:pt idx="181">
                  <c:v>38</c:v>
                </c:pt>
                <c:pt idx="182">
                  <c:v>38</c:v>
                </c:pt>
                <c:pt idx="183">
                  <c:v>38</c:v>
                </c:pt>
                <c:pt idx="184">
                  <c:v>38</c:v>
                </c:pt>
                <c:pt idx="185">
                  <c:v>38</c:v>
                </c:pt>
                <c:pt idx="186">
                  <c:v>38</c:v>
                </c:pt>
                <c:pt idx="187">
                  <c:v>38</c:v>
                </c:pt>
                <c:pt idx="188">
                  <c:v>38</c:v>
                </c:pt>
                <c:pt idx="189">
                  <c:v>38</c:v>
                </c:pt>
                <c:pt idx="190">
                  <c:v>38</c:v>
                </c:pt>
                <c:pt idx="191">
                  <c:v>38</c:v>
                </c:pt>
                <c:pt idx="192">
                  <c:v>38</c:v>
                </c:pt>
                <c:pt idx="193">
                  <c:v>38</c:v>
                </c:pt>
                <c:pt idx="194">
                  <c:v>38</c:v>
                </c:pt>
                <c:pt idx="195">
                  <c:v>38</c:v>
                </c:pt>
                <c:pt idx="196">
                  <c:v>38</c:v>
                </c:pt>
                <c:pt idx="197">
                  <c:v>38</c:v>
                </c:pt>
                <c:pt idx="198">
                  <c:v>38</c:v>
                </c:pt>
                <c:pt idx="199">
                  <c:v>38</c:v>
                </c:pt>
                <c:pt idx="200">
                  <c:v>38</c:v>
                </c:pt>
                <c:pt idx="201">
                  <c:v>38</c:v>
                </c:pt>
                <c:pt idx="202">
                  <c:v>38</c:v>
                </c:pt>
                <c:pt idx="203">
                  <c:v>38</c:v>
                </c:pt>
                <c:pt idx="204">
                  <c:v>38</c:v>
                </c:pt>
                <c:pt idx="205">
                  <c:v>38</c:v>
                </c:pt>
                <c:pt idx="206">
                  <c:v>38</c:v>
                </c:pt>
                <c:pt idx="207">
                  <c:v>38</c:v>
                </c:pt>
                <c:pt idx="208">
                  <c:v>38</c:v>
                </c:pt>
                <c:pt idx="209">
                  <c:v>38</c:v>
                </c:pt>
                <c:pt idx="210">
                  <c:v>38</c:v>
                </c:pt>
                <c:pt idx="211">
                  <c:v>38</c:v>
                </c:pt>
                <c:pt idx="212">
                  <c:v>38</c:v>
                </c:pt>
                <c:pt idx="213">
                  <c:v>38</c:v>
                </c:pt>
                <c:pt idx="214">
                  <c:v>38</c:v>
                </c:pt>
                <c:pt idx="215">
                  <c:v>38</c:v>
                </c:pt>
                <c:pt idx="216">
                  <c:v>38</c:v>
                </c:pt>
                <c:pt idx="217">
                  <c:v>38</c:v>
                </c:pt>
                <c:pt idx="218">
                  <c:v>38</c:v>
                </c:pt>
                <c:pt idx="219">
                  <c:v>38</c:v>
                </c:pt>
                <c:pt idx="220">
                  <c:v>38</c:v>
                </c:pt>
                <c:pt idx="221">
                  <c:v>38</c:v>
                </c:pt>
                <c:pt idx="222">
                  <c:v>38</c:v>
                </c:pt>
                <c:pt idx="223">
                  <c:v>38</c:v>
                </c:pt>
                <c:pt idx="224">
                  <c:v>38</c:v>
                </c:pt>
                <c:pt idx="225">
                  <c:v>38</c:v>
                </c:pt>
                <c:pt idx="226">
                  <c:v>38</c:v>
                </c:pt>
                <c:pt idx="227">
                  <c:v>38</c:v>
                </c:pt>
                <c:pt idx="228">
                  <c:v>38</c:v>
                </c:pt>
                <c:pt idx="229">
                  <c:v>38</c:v>
                </c:pt>
                <c:pt idx="230">
                  <c:v>38</c:v>
                </c:pt>
                <c:pt idx="231">
                  <c:v>38</c:v>
                </c:pt>
                <c:pt idx="232">
                  <c:v>38</c:v>
                </c:pt>
                <c:pt idx="233">
                  <c:v>38</c:v>
                </c:pt>
                <c:pt idx="234">
                  <c:v>38</c:v>
                </c:pt>
                <c:pt idx="235">
                  <c:v>38</c:v>
                </c:pt>
                <c:pt idx="236">
                  <c:v>38</c:v>
                </c:pt>
                <c:pt idx="237">
                  <c:v>38</c:v>
                </c:pt>
                <c:pt idx="238">
                  <c:v>38</c:v>
                </c:pt>
                <c:pt idx="239">
                  <c:v>38</c:v>
                </c:pt>
                <c:pt idx="240">
                  <c:v>38</c:v>
                </c:pt>
                <c:pt idx="241">
                  <c:v>38</c:v>
                </c:pt>
                <c:pt idx="242">
                  <c:v>38</c:v>
                </c:pt>
                <c:pt idx="243">
                  <c:v>38</c:v>
                </c:pt>
                <c:pt idx="244">
                  <c:v>38</c:v>
                </c:pt>
                <c:pt idx="245">
                  <c:v>38</c:v>
                </c:pt>
                <c:pt idx="246">
                  <c:v>38</c:v>
                </c:pt>
                <c:pt idx="247">
                  <c:v>38</c:v>
                </c:pt>
                <c:pt idx="248">
                  <c:v>38</c:v>
                </c:pt>
                <c:pt idx="249">
                  <c:v>38</c:v>
                </c:pt>
                <c:pt idx="250">
                  <c:v>38</c:v>
                </c:pt>
                <c:pt idx="251">
                  <c:v>38</c:v>
                </c:pt>
                <c:pt idx="252">
                  <c:v>38</c:v>
                </c:pt>
                <c:pt idx="253">
                  <c:v>38</c:v>
                </c:pt>
                <c:pt idx="254">
                  <c:v>38</c:v>
                </c:pt>
                <c:pt idx="255">
                  <c:v>38</c:v>
                </c:pt>
                <c:pt idx="256">
                  <c:v>38</c:v>
                </c:pt>
                <c:pt idx="257">
                  <c:v>38</c:v>
                </c:pt>
                <c:pt idx="258">
                  <c:v>38</c:v>
                </c:pt>
                <c:pt idx="259">
                  <c:v>38</c:v>
                </c:pt>
                <c:pt idx="260">
                  <c:v>38</c:v>
                </c:pt>
                <c:pt idx="261">
                  <c:v>38</c:v>
                </c:pt>
                <c:pt idx="262">
                  <c:v>38</c:v>
                </c:pt>
                <c:pt idx="263">
                  <c:v>38</c:v>
                </c:pt>
                <c:pt idx="264">
                  <c:v>38</c:v>
                </c:pt>
                <c:pt idx="265">
                  <c:v>38</c:v>
                </c:pt>
                <c:pt idx="266">
                  <c:v>38</c:v>
                </c:pt>
                <c:pt idx="267">
                  <c:v>38</c:v>
                </c:pt>
                <c:pt idx="268">
                  <c:v>38</c:v>
                </c:pt>
                <c:pt idx="269">
                  <c:v>38</c:v>
                </c:pt>
                <c:pt idx="270">
                  <c:v>38</c:v>
                </c:pt>
                <c:pt idx="271">
                  <c:v>38</c:v>
                </c:pt>
                <c:pt idx="272">
                  <c:v>38</c:v>
                </c:pt>
                <c:pt idx="273">
                  <c:v>38</c:v>
                </c:pt>
                <c:pt idx="274">
                  <c:v>38</c:v>
                </c:pt>
                <c:pt idx="275">
                  <c:v>38</c:v>
                </c:pt>
                <c:pt idx="276">
                  <c:v>38</c:v>
                </c:pt>
                <c:pt idx="277">
                  <c:v>38</c:v>
                </c:pt>
                <c:pt idx="278">
                  <c:v>38</c:v>
                </c:pt>
                <c:pt idx="279">
                  <c:v>38</c:v>
                </c:pt>
                <c:pt idx="280">
                  <c:v>38</c:v>
                </c:pt>
                <c:pt idx="281">
                  <c:v>38</c:v>
                </c:pt>
                <c:pt idx="282">
                  <c:v>38</c:v>
                </c:pt>
                <c:pt idx="283">
                  <c:v>38</c:v>
                </c:pt>
                <c:pt idx="284">
                  <c:v>38</c:v>
                </c:pt>
                <c:pt idx="285">
                  <c:v>38</c:v>
                </c:pt>
                <c:pt idx="286">
                  <c:v>38</c:v>
                </c:pt>
                <c:pt idx="287">
                  <c:v>38</c:v>
                </c:pt>
                <c:pt idx="288">
                  <c:v>38</c:v>
                </c:pt>
                <c:pt idx="289">
                  <c:v>38</c:v>
                </c:pt>
                <c:pt idx="290">
                  <c:v>38</c:v>
                </c:pt>
                <c:pt idx="291">
                  <c:v>38</c:v>
                </c:pt>
                <c:pt idx="292">
                  <c:v>38</c:v>
                </c:pt>
                <c:pt idx="293">
                  <c:v>38</c:v>
                </c:pt>
                <c:pt idx="294">
                  <c:v>38</c:v>
                </c:pt>
                <c:pt idx="295">
                  <c:v>38</c:v>
                </c:pt>
                <c:pt idx="296">
                  <c:v>38</c:v>
                </c:pt>
                <c:pt idx="297">
                  <c:v>38</c:v>
                </c:pt>
                <c:pt idx="298">
                  <c:v>38</c:v>
                </c:pt>
                <c:pt idx="299">
                  <c:v>38</c:v>
                </c:pt>
                <c:pt idx="300">
                  <c:v>38</c:v>
                </c:pt>
                <c:pt idx="301">
                  <c:v>38</c:v>
                </c:pt>
                <c:pt idx="302">
                  <c:v>38</c:v>
                </c:pt>
                <c:pt idx="303">
                  <c:v>38</c:v>
                </c:pt>
                <c:pt idx="304">
                  <c:v>38</c:v>
                </c:pt>
                <c:pt idx="305">
                  <c:v>38</c:v>
                </c:pt>
                <c:pt idx="306">
                  <c:v>38</c:v>
                </c:pt>
                <c:pt idx="307">
                  <c:v>38</c:v>
                </c:pt>
                <c:pt idx="308">
                  <c:v>38</c:v>
                </c:pt>
                <c:pt idx="309">
                  <c:v>38</c:v>
                </c:pt>
                <c:pt idx="310">
                  <c:v>38</c:v>
                </c:pt>
                <c:pt idx="311">
                  <c:v>38</c:v>
                </c:pt>
                <c:pt idx="312">
                  <c:v>38</c:v>
                </c:pt>
                <c:pt idx="313">
                  <c:v>38</c:v>
                </c:pt>
                <c:pt idx="314">
                  <c:v>38</c:v>
                </c:pt>
                <c:pt idx="315">
                  <c:v>38</c:v>
                </c:pt>
                <c:pt idx="316">
                  <c:v>38</c:v>
                </c:pt>
                <c:pt idx="317">
                  <c:v>38</c:v>
                </c:pt>
                <c:pt idx="318">
                  <c:v>38</c:v>
                </c:pt>
                <c:pt idx="319">
                  <c:v>38</c:v>
                </c:pt>
                <c:pt idx="320">
                  <c:v>38</c:v>
                </c:pt>
                <c:pt idx="321">
                  <c:v>38</c:v>
                </c:pt>
                <c:pt idx="322">
                  <c:v>38</c:v>
                </c:pt>
                <c:pt idx="323">
                  <c:v>38</c:v>
                </c:pt>
                <c:pt idx="324">
                  <c:v>38</c:v>
                </c:pt>
                <c:pt idx="325">
                  <c:v>38</c:v>
                </c:pt>
                <c:pt idx="326">
                  <c:v>38</c:v>
                </c:pt>
                <c:pt idx="327">
                  <c:v>38</c:v>
                </c:pt>
                <c:pt idx="328">
                  <c:v>38</c:v>
                </c:pt>
                <c:pt idx="329">
                  <c:v>38</c:v>
                </c:pt>
                <c:pt idx="330">
                  <c:v>38</c:v>
                </c:pt>
                <c:pt idx="331">
                  <c:v>38</c:v>
                </c:pt>
                <c:pt idx="332">
                  <c:v>38</c:v>
                </c:pt>
                <c:pt idx="333">
                  <c:v>38</c:v>
                </c:pt>
                <c:pt idx="334">
                  <c:v>38</c:v>
                </c:pt>
                <c:pt idx="335">
                  <c:v>38</c:v>
                </c:pt>
                <c:pt idx="336">
                  <c:v>38</c:v>
                </c:pt>
                <c:pt idx="337">
                  <c:v>38</c:v>
                </c:pt>
                <c:pt idx="338">
                  <c:v>38</c:v>
                </c:pt>
                <c:pt idx="339">
                  <c:v>38</c:v>
                </c:pt>
                <c:pt idx="340">
                  <c:v>38</c:v>
                </c:pt>
                <c:pt idx="341">
                  <c:v>38</c:v>
                </c:pt>
                <c:pt idx="342">
                  <c:v>38</c:v>
                </c:pt>
                <c:pt idx="343">
                  <c:v>38</c:v>
                </c:pt>
                <c:pt idx="344">
                  <c:v>38</c:v>
                </c:pt>
                <c:pt idx="345">
                  <c:v>38</c:v>
                </c:pt>
                <c:pt idx="346">
                  <c:v>38</c:v>
                </c:pt>
                <c:pt idx="347">
                  <c:v>38</c:v>
                </c:pt>
                <c:pt idx="348">
                  <c:v>38</c:v>
                </c:pt>
                <c:pt idx="349">
                  <c:v>38</c:v>
                </c:pt>
                <c:pt idx="350">
                  <c:v>38</c:v>
                </c:pt>
                <c:pt idx="351">
                  <c:v>38</c:v>
                </c:pt>
                <c:pt idx="352">
                  <c:v>38</c:v>
                </c:pt>
                <c:pt idx="353">
                  <c:v>38</c:v>
                </c:pt>
                <c:pt idx="354">
                  <c:v>38</c:v>
                </c:pt>
                <c:pt idx="355">
                  <c:v>38</c:v>
                </c:pt>
                <c:pt idx="356">
                  <c:v>38</c:v>
                </c:pt>
                <c:pt idx="357">
                  <c:v>38</c:v>
                </c:pt>
                <c:pt idx="358">
                  <c:v>38</c:v>
                </c:pt>
                <c:pt idx="359">
                  <c:v>38</c:v>
                </c:pt>
                <c:pt idx="360">
                  <c:v>38</c:v>
                </c:pt>
                <c:pt idx="361">
                  <c:v>38</c:v>
                </c:pt>
                <c:pt idx="362">
                  <c:v>38</c:v>
                </c:pt>
                <c:pt idx="363">
                  <c:v>38</c:v>
                </c:pt>
                <c:pt idx="364">
                  <c:v>38</c:v>
                </c:pt>
                <c:pt idx="365">
                  <c:v>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7C-451B-ABB6-6B792B039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689264"/>
        <c:axId val="686689656"/>
      </c:scatterChart>
      <c:scatterChart>
        <c:scatterStyle val="lineMarker"/>
        <c:varyColors val="0"/>
        <c:ser>
          <c:idx val="0"/>
          <c:order val="0"/>
          <c:xVal>
            <c:numRef>
              <c:f>'Q2+S'!$A$10:$A$375</c:f>
              <c:numCache>
                <c:formatCode>General</c:formatCode>
                <c:ptCount val="36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</c:numCache>
            </c:numRef>
          </c:xVal>
          <c:yVal>
            <c:numRef>
              <c:f>'Q2+S'!$C$10:$C$375</c:f>
              <c:numCache>
                <c:formatCode>General</c:formatCode>
                <c:ptCount val="366"/>
                <c:pt idx="0">
                  <c:v>300</c:v>
                </c:pt>
                <c:pt idx="1">
                  <c:v>292</c:v>
                </c:pt>
                <c:pt idx="2">
                  <c:v>257</c:v>
                </c:pt>
                <c:pt idx="3">
                  <c:v>240</c:v>
                </c:pt>
                <c:pt idx="4">
                  <c:v>240</c:v>
                </c:pt>
                <c:pt idx="5">
                  <c:v>231</c:v>
                </c:pt>
                <c:pt idx="6">
                  <c:v>217</c:v>
                </c:pt>
                <c:pt idx="7">
                  <c:v>209</c:v>
                </c:pt>
                <c:pt idx="8">
                  <c:v>193</c:v>
                </c:pt>
                <c:pt idx="9">
                  <c:v>169</c:v>
                </c:pt>
                <c:pt idx="10">
                  <c:v>169</c:v>
                </c:pt>
                <c:pt idx="11">
                  <c:v>146</c:v>
                </c:pt>
                <c:pt idx="12">
                  <c:v>144</c:v>
                </c:pt>
                <c:pt idx="13">
                  <c:v>126</c:v>
                </c:pt>
                <c:pt idx="14">
                  <c:v>123</c:v>
                </c:pt>
                <c:pt idx="15">
                  <c:v>112</c:v>
                </c:pt>
                <c:pt idx="16">
                  <c:v>96</c:v>
                </c:pt>
                <c:pt idx="17">
                  <c:v>76</c:v>
                </c:pt>
                <c:pt idx="18">
                  <c:v>59</c:v>
                </c:pt>
                <c:pt idx="19">
                  <c:v>337</c:v>
                </c:pt>
                <c:pt idx="20">
                  <c:v>320</c:v>
                </c:pt>
                <c:pt idx="21">
                  <c:v>320</c:v>
                </c:pt>
                <c:pt idx="22">
                  <c:v>297</c:v>
                </c:pt>
                <c:pt idx="23">
                  <c:v>289</c:v>
                </c:pt>
                <c:pt idx="24">
                  <c:v>266</c:v>
                </c:pt>
                <c:pt idx="25">
                  <c:v>251</c:v>
                </c:pt>
                <c:pt idx="26">
                  <c:v>238</c:v>
                </c:pt>
                <c:pt idx="27">
                  <c:v>233</c:v>
                </c:pt>
                <c:pt idx="28">
                  <c:v>215</c:v>
                </c:pt>
                <c:pt idx="29">
                  <c:v>195</c:v>
                </c:pt>
                <c:pt idx="30">
                  <c:v>190</c:v>
                </c:pt>
                <c:pt idx="31">
                  <c:v>169</c:v>
                </c:pt>
                <c:pt idx="32">
                  <c:v>154</c:v>
                </c:pt>
                <c:pt idx="33">
                  <c:v>154</c:v>
                </c:pt>
                <c:pt idx="34">
                  <c:v>138</c:v>
                </c:pt>
                <c:pt idx="35">
                  <c:v>114</c:v>
                </c:pt>
                <c:pt idx="36">
                  <c:v>106</c:v>
                </c:pt>
                <c:pt idx="37">
                  <c:v>90</c:v>
                </c:pt>
                <c:pt idx="38">
                  <c:v>88</c:v>
                </c:pt>
                <c:pt idx="39">
                  <c:v>88</c:v>
                </c:pt>
                <c:pt idx="40">
                  <c:v>73</c:v>
                </c:pt>
                <c:pt idx="41">
                  <c:v>363</c:v>
                </c:pt>
                <c:pt idx="42">
                  <c:v>358</c:v>
                </c:pt>
                <c:pt idx="43">
                  <c:v>338</c:v>
                </c:pt>
                <c:pt idx="44">
                  <c:v>325</c:v>
                </c:pt>
                <c:pt idx="45">
                  <c:v>315</c:v>
                </c:pt>
                <c:pt idx="46">
                  <c:v>305</c:v>
                </c:pt>
                <c:pt idx="47">
                  <c:v>293</c:v>
                </c:pt>
                <c:pt idx="48">
                  <c:v>267</c:v>
                </c:pt>
                <c:pt idx="49">
                  <c:v>252</c:v>
                </c:pt>
                <c:pt idx="50">
                  <c:v>248</c:v>
                </c:pt>
                <c:pt idx="51">
                  <c:v>248</c:v>
                </c:pt>
                <c:pt idx="52">
                  <c:v>227</c:v>
                </c:pt>
                <c:pt idx="53">
                  <c:v>202</c:v>
                </c:pt>
                <c:pt idx="54">
                  <c:v>182</c:v>
                </c:pt>
                <c:pt idx="55">
                  <c:v>163</c:v>
                </c:pt>
                <c:pt idx="56">
                  <c:v>146</c:v>
                </c:pt>
                <c:pt idx="57">
                  <c:v>123</c:v>
                </c:pt>
                <c:pt idx="58">
                  <c:v>106</c:v>
                </c:pt>
                <c:pt idx="59">
                  <c:v>98</c:v>
                </c:pt>
                <c:pt idx="60">
                  <c:v>81</c:v>
                </c:pt>
                <c:pt idx="61">
                  <c:v>51</c:v>
                </c:pt>
                <c:pt idx="62">
                  <c:v>35</c:v>
                </c:pt>
                <c:pt idx="63">
                  <c:v>19</c:v>
                </c:pt>
                <c:pt idx="64">
                  <c:v>0</c:v>
                </c:pt>
                <c:pt idx="65">
                  <c:v>284</c:v>
                </c:pt>
                <c:pt idx="66">
                  <c:v>267</c:v>
                </c:pt>
                <c:pt idx="67">
                  <c:v>250</c:v>
                </c:pt>
                <c:pt idx="68">
                  <c:v>244</c:v>
                </c:pt>
                <c:pt idx="69">
                  <c:v>226</c:v>
                </c:pt>
                <c:pt idx="70">
                  <c:v>203</c:v>
                </c:pt>
                <c:pt idx="71">
                  <c:v>187</c:v>
                </c:pt>
                <c:pt idx="72">
                  <c:v>172</c:v>
                </c:pt>
                <c:pt idx="73">
                  <c:v>161</c:v>
                </c:pt>
                <c:pt idx="74">
                  <c:v>139</c:v>
                </c:pt>
                <c:pt idx="75">
                  <c:v>129</c:v>
                </c:pt>
                <c:pt idx="76">
                  <c:v>116</c:v>
                </c:pt>
                <c:pt idx="77">
                  <c:v>92</c:v>
                </c:pt>
                <c:pt idx="78">
                  <c:v>88</c:v>
                </c:pt>
                <c:pt idx="79">
                  <c:v>65</c:v>
                </c:pt>
                <c:pt idx="80">
                  <c:v>59</c:v>
                </c:pt>
                <c:pt idx="81">
                  <c:v>52</c:v>
                </c:pt>
                <c:pt idx="82">
                  <c:v>342</c:v>
                </c:pt>
                <c:pt idx="83">
                  <c:v>321</c:v>
                </c:pt>
                <c:pt idx="84">
                  <c:v>310</c:v>
                </c:pt>
                <c:pt idx="85">
                  <c:v>290</c:v>
                </c:pt>
                <c:pt idx="86">
                  <c:v>274</c:v>
                </c:pt>
                <c:pt idx="87">
                  <c:v>271</c:v>
                </c:pt>
                <c:pt idx="88">
                  <c:v>253</c:v>
                </c:pt>
                <c:pt idx="89">
                  <c:v>231</c:v>
                </c:pt>
                <c:pt idx="90">
                  <c:v>203</c:v>
                </c:pt>
                <c:pt idx="91">
                  <c:v>181</c:v>
                </c:pt>
                <c:pt idx="92">
                  <c:v>181</c:v>
                </c:pt>
                <c:pt idx="93">
                  <c:v>155</c:v>
                </c:pt>
                <c:pt idx="94">
                  <c:v>152</c:v>
                </c:pt>
                <c:pt idx="95">
                  <c:v>136</c:v>
                </c:pt>
                <c:pt idx="96">
                  <c:v>128</c:v>
                </c:pt>
                <c:pt idx="97">
                  <c:v>99</c:v>
                </c:pt>
                <c:pt idx="98">
                  <c:v>85</c:v>
                </c:pt>
                <c:pt idx="99">
                  <c:v>66</c:v>
                </c:pt>
                <c:pt idx="100">
                  <c:v>37</c:v>
                </c:pt>
                <c:pt idx="101">
                  <c:v>34</c:v>
                </c:pt>
                <c:pt idx="102">
                  <c:v>17</c:v>
                </c:pt>
                <c:pt idx="103">
                  <c:v>316</c:v>
                </c:pt>
                <c:pt idx="104">
                  <c:v>301</c:v>
                </c:pt>
                <c:pt idx="105">
                  <c:v>285</c:v>
                </c:pt>
                <c:pt idx="106">
                  <c:v>265</c:v>
                </c:pt>
                <c:pt idx="107">
                  <c:v>248</c:v>
                </c:pt>
                <c:pt idx="108">
                  <c:v>237</c:v>
                </c:pt>
                <c:pt idx="109">
                  <c:v>219</c:v>
                </c:pt>
                <c:pt idx="110">
                  <c:v>199</c:v>
                </c:pt>
                <c:pt idx="111">
                  <c:v>189</c:v>
                </c:pt>
                <c:pt idx="112">
                  <c:v>176</c:v>
                </c:pt>
                <c:pt idx="113">
                  <c:v>166</c:v>
                </c:pt>
                <c:pt idx="114">
                  <c:v>147</c:v>
                </c:pt>
                <c:pt idx="115">
                  <c:v>128</c:v>
                </c:pt>
                <c:pt idx="116">
                  <c:v>118</c:v>
                </c:pt>
                <c:pt idx="117">
                  <c:v>105</c:v>
                </c:pt>
                <c:pt idx="118">
                  <c:v>80</c:v>
                </c:pt>
                <c:pt idx="119">
                  <c:v>57</c:v>
                </c:pt>
                <c:pt idx="120">
                  <c:v>52</c:v>
                </c:pt>
                <c:pt idx="121">
                  <c:v>48</c:v>
                </c:pt>
                <c:pt idx="122">
                  <c:v>33</c:v>
                </c:pt>
                <c:pt idx="123">
                  <c:v>326</c:v>
                </c:pt>
                <c:pt idx="124">
                  <c:v>313</c:v>
                </c:pt>
                <c:pt idx="125">
                  <c:v>309</c:v>
                </c:pt>
                <c:pt idx="126">
                  <c:v>306</c:v>
                </c:pt>
                <c:pt idx="127">
                  <c:v>288</c:v>
                </c:pt>
                <c:pt idx="128">
                  <c:v>271</c:v>
                </c:pt>
                <c:pt idx="129">
                  <c:v>263</c:v>
                </c:pt>
                <c:pt idx="130">
                  <c:v>242</c:v>
                </c:pt>
                <c:pt idx="131">
                  <c:v>233</c:v>
                </c:pt>
                <c:pt idx="132">
                  <c:v>222</c:v>
                </c:pt>
                <c:pt idx="133">
                  <c:v>211</c:v>
                </c:pt>
                <c:pt idx="134">
                  <c:v>195</c:v>
                </c:pt>
                <c:pt idx="135">
                  <c:v>187</c:v>
                </c:pt>
                <c:pt idx="136">
                  <c:v>184</c:v>
                </c:pt>
                <c:pt idx="137">
                  <c:v>165</c:v>
                </c:pt>
                <c:pt idx="138">
                  <c:v>156</c:v>
                </c:pt>
                <c:pt idx="139">
                  <c:v>145</c:v>
                </c:pt>
                <c:pt idx="140">
                  <c:v>124</c:v>
                </c:pt>
                <c:pt idx="141">
                  <c:v>112</c:v>
                </c:pt>
                <c:pt idx="142">
                  <c:v>103</c:v>
                </c:pt>
                <c:pt idx="143">
                  <c:v>86</c:v>
                </c:pt>
                <c:pt idx="144">
                  <c:v>51</c:v>
                </c:pt>
                <c:pt idx="145">
                  <c:v>34</c:v>
                </c:pt>
                <c:pt idx="146">
                  <c:v>23</c:v>
                </c:pt>
                <c:pt idx="147">
                  <c:v>320</c:v>
                </c:pt>
                <c:pt idx="148">
                  <c:v>302</c:v>
                </c:pt>
                <c:pt idx="149">
                  <c:v>278</c:v>
                </c:pt>
                <c:pt idx="150">
                  <c:v>264</c:v>
                </c:pt>
                <c:pt idx="151">
                  <c:v>260</c:v>
                </c:pt>
                <c:pt idx="152">
                  <c:v>244</c:v>
                </c:pt>
                <c:pt idx="153">
                  <c:v>233</c:v>
                </c:pt>
                <c:pt idx="154">
                  <c:v>227</c:v>
                </c:pt>
                <c:pt idx="155">
                  <c:v>195</c:v>
                </c:pt>
                <c:pt idx="156">
                  <c:v>185</c:v>
                </c:pt>
                <c:pt idx="157">
                  <c:v>166</c:v>
                </c:pt>
                <c:pt idx="158">
                  <c:v>155</c:v>
                </c:pt>
                <c:pt idx="159">
                  <c:v>146</c:v>
                </c:pt>
                <c:pt idx="160">
                  <c:v>125</c:v>
                </c:pt>
                <c:pt idx="161">
                  <c:v>107</c:v>
                </c:pt>
                <c:pt idx="162">
                  <c:v>95</c:v>
                </c:pt>
                <c:pt idx="163">
                  <c:v>78</c:v>
                </c:pt>
                <c:pt idx="164">
                  <c:v>69</c:v>
                </c:pt>
                <c:pt idx="165">
                  <c:v>47</c:v>
                </c:pt>
                <c:pt idx="166">
                  <c:v>37</c:v>
                </c:pt>
                <c:pt idx="167">
                  <c:v>318</c:v>
                </c:pt>
                <c:pt idx="168">
                  <c:v>307</c:v>
                </c:pt>
                <c:pt idx="169">
                  <c:v>300</c:v>
                </c:pt>
                <c:pt idx="170">
                  <c:v>284</c:v>
                </c:pt>
                <c:pt idx="171">
                  <c:v>251</c:v>
                </c:pt>
                <c:pt idx="172">
                  <c:v>230</c:v>
                </c:pt>
                <c:pt idx="173">
                  <c:v>229</c:v>
                </c:pt>
                <c:pt idx="174">
                  <c:v>218</c:v>
                </c:pt>
                <c:pt idx="175">
                  <c:v>200</c:v>
                </c:pt>
                <c:pt idx="176">
                  <c:v>191</c:v>
                </c:pt>
                <c:pt idx="177">
                  <c:v>173</c:v>
                </c:pt>
                <c:pt idx="178">
                  <c:v>154</c:v>
                </c:pt>
                <c:pt idx="179">
                  <c:v>138</c:v>
                </c:pt>
                <c:pt idx="180">
                  <c:v>126</c:v>
                </c:pt>
                <c:pt idx="181">
                  <c:v>126</c:v>
                </c:pt>
                <c:pt idx="182">
                  <c:v>101</c:v>
                </c:pt>
                <c:pt idx="183">
                  <c:v>96</c:v>
                </c:pt>
                <c:pt idx="184">
                  <c:v>81</c:v>
                </c:pt>
                <c:pt idx="185">
                  <c:v>74</c:v>
                </c:pt>
                <c:pt idx="186">
                  <c:v>54</c:v>
                </c:pt>
                <c:pt idx="187">
                  <c:v>337</c:v>
                </c:pt>
                <c:pt idx="188">
                  <c:v>320</c:v>
                </c:pt>
                <c:pt idx="189">
                  <c:v>306</c:v>
                </c:pt>
                <c:pt idx="190">
                  <c:v>290</c:v>
                </c:pt>
                <c:pt idx="191">
                  <c:v>275</c:v>
                </c:pt>
                <c:pt idx="192">
                  <c:v>275</c:v>
                </c:pt>
                <c:pt idx="193">
                  <c:v>270</c:v>
                </c:pt>
                <c:pt idx="194">
                  <c:v>263</c:v>
                </c:pt>
                <c:pt idx="195">
                  <c:v>263</c:v>
                </c:pt>
                <c:pt idx="196">
                  <c:v>234</c:v>
                </c:pt>
                <c:pt idx="197">
                  <c:v>224</c:v>
                </c:pt>
                <c:pt idx="198">
                  <c:v>198</c:v>
                </c:pt>
                <c:pt idx="199">
                  <c:v>198</c:v>
                </c:pt>
                <c:pt idx="200">
                  <c:v>181</c:v>
                </c:pt>
                <c:pt idx="201">
                  <c:v>162</c:v>
                </c:pt>
                <c:pt idx="202">
                  <c:v>146</c:v>
                </c:pt>
                <c:pt idx="203">
                  <c:v>130</c:v>
                </c:pt>
                <c:pt idx="204">
                  <c:v>109</c:v>
                </c:pt>
                <c:pt idx="205">
                  <c:v>92</c:v>
                </c:pt>
                <c:pt idx="206">
                  <c:v>88</c:v>
                </c:pt>
                <c:pt idx="207">
                  <c:v>88</c:v>
                </c:pt>
                <c:pt idx="208">
                  <c:v>85</c:v>
                </c:pt>
                <c:pt idx="209">
                  <c:v>56</c:v>
                </c:pt>
                <c:pt idx="210">
                  <c:v>41</c:v>
                </c:pt>
                <c:pt idx="211">
                  <c:v>332</c:v>
                </c:pt>
                <c:pt idx="212">
                  <c:v>321</c:v>
                </c:pt>
                <c:pt idx="213">
                  <c:v>306</c:v>
                </c:pt>
                <c:pt idx="214">
                  <c:v>290</c:v>
                </c:pt>
                <c:pt idx="215">
                  <c:v>279</c:v>
                </c:pt>
                <c:pt idx="216">
                  <c:v>257</c:v>
                </c:pt>
                <c:pt idx="217">
                  <c:v>244</c:v>
                </c:pt>
                <c:pt idx="218">
                  <c:v>238</c:v>
                </c:pt>
                <c:pt idx="219">
                  <c:v>226</c:v>
                </c:pt>
                <c:pt idx="220">
                  <c:v>218</c:v>
                </c:pt>
                <c:pt idx="221">
                  <c:v>199</c:v>
                </c:pt>
                <c:pt idx="222">
                  <c:v>177</c:v>
                </c:pt>
                <c:pt idx="223">
                  <c:v>167</c:v>
                </c:pt>
                <c:pt idx="224">
                  <c:v>160</c:v>
                </c:pt>
                <c:pt idx="225">
                  <c:v>153</c:v>
                </c:pt>
                <c:pt idx="226">
                  <c:v>145</c:v>
                </c:pt>
                <c:pt idx="227">
                  <c:v>129</c:v>
                </c:pt>
                <c:pt idx="228">
                  <c:v>109</c:v>
                </c:pt>
                <c:pt idx="229">
                  <c:v>95</c:v>
                </c:pt>
                <c:pt idx="230">
                  <c:v>80</c:v>
                </c:pt>
                <c:pt idx="231">
                  <c:v>76</c:v>
                </c:pt>
                <c:pt idx="232">
                  <c:v>62</c:v>
                </c:pt>
                <c:pt idx="233">
                  <c:v>347</c:v>
                </c:pt>
                <c:pt idx="234">
                  <c:v>338</c:v>
                </c:pt>
                <c:pt idx="235">
                  <c:v>332</c:v>
                </c:pt>
                <c:pt idx="236">
                  <c:v>326</c:v>
                </c:pt>
                <c:pt idx="237">
                  <c:v>297</c:v>
                </c:pt>
                <c:pt idx="238">
                  <c:v>281</c:v>
                </c:pt>
                <c:pt idx="239">
                  <c:v>259</c:v>
                </c:pt>
                <c:pt idx="240">
                  <c:v>252</c:v>
                </c:pt>
                <c:pt idx="241">
                  <c:v>240</c:v>
                </c:pt>
                <c:pt idx="242">
                  <c:v>225</c:v>
                </c:pt>
                <c:pt idx="243">
                  <c:v>225</c:v>
                </c:pt>
                <c:pt idx="244">
                  <c:v>214</c:v>
                </c:pt>
                <c:pt idx="245">
                  <c:v>214</c:v>
                </c:pt>
                <c:pt idx="246">
                  <c:v>197</c:v>
                </c:pt>
                <c:pt idx="247">
                  <c:v>169</c:v>
                </c:pt>
                <c:pt idx="248">
                  <c:v>155</c:v>
                </c:pt>
                <c:pt idx="249">
                  <c:v>136</c:v>
                </c:pt>
                <c:pt idx="250">
                  <c:v>108</c:v>
                </c:pt>
                <c:pt idx="251">
                  <c:v>97</c:v>
                </c:pt>
                <c:pt idx="252">
                  <c:v>84</c:v>
                </c:pt>
                <c:pt idx="253">
                  <c:v>63</c:v>
                </c:pt>
                <c:pt idx="254">
                  <c:v>45</c:v>
                </c:pt>
                <c:pt idx="255">
                  <c:v>33</c:v>
                </c:pt>
                <c:pt idx="256">
                  <c:v>9</c:v>
                </c:pt>
                <c:pt idx="257">
                  <c:v>307</c:v>
                </c:pt>
                <c:pt idx="258">
                  <c:v>283</c:v>
                </c:pt>
                <c:pt idx="259">
                  <c:v>277</c:v>
                </c:pt>
                <c:pt idx="260">
                  <c:v>264</c:v>
                </c:pt>
                <c:pt idx="261">
                  <c:v>264</c:v>
                </c:pt>
                <c:pt idx="262">
                  <c:v>256</c:v>
                </c:pt>
                <c:pt idx="263">
                  <c:v>245</c:v>
                </c:pt>
                <c:pt idx="264">
                  <c:v>221</c:v>
                </c:pt>
                <c:pt idx="265">
                  <c:v>199</c:v>
                </c:pt>
                <c:pt idx="266">
                  <c:v>187</c:v>
                </c:pt>
                <c:pt idx="267">
                  <c:v>167</c:v>
                </c:pt>
                <c:pt idx="268">
                  <c:v>153</c:v>
                </c:pt>
                <c:pt idx="269">
                  <c:v>133</c:v>
                </c:pt>
                <c:pt idx="270">
                  <c:v>114</c:v>
                </c:pt>
                <c:pt idx="271">
                  <c:v>101</c:v>
                </c:pt>
                <c:pt idx="272">
                  <c:v>80</c:v>
                </c:pt>
                <c:pt idx="273">
                  <c:v>71</c:v>
                </c:pt>
                <c:pt idx="274">
                  <c:v>56</c:v>
                </c:pt>
                <c:pt idx="275">
                  <c:v>48</c:v>
                </c:pt>
                <c:pt idx="276">
                  <c:v>29</c:v>
                </c:pt>
                <c:pt idx="277">
                  <c:v>318</c:v>
                </c:pt>
                <c:pt idx="278">
                  <c:v>300</c:v>
                </c:pt>
                <c:pt idx="279">
                  <c:v>286</c:v>
                </c:pt>
                <c:pt idx="280">
                  <c:v>256</c:v>
                </c:pt>
                <c:pt idx="281">
                  <c:v>249</c:v>
                </c:pt>
                <c:pt idx="282">
                  <c:v>225</c:v>
                </c:pt>
                <c:pt idx="283">
                  <c:v>209</c:v>
                </c:pt>
                <c:pt idx="284">
                  <c:v>204</c:v>
                </c:pt>
                <c:pt idx="285">
                  <c:v>187</c:v>
                </c:pt>
                <c:pt idx="286">
                  <c:v>181</c:v>
                </c:pt>
                <c:pt idx="287">
                  <c:v>163</c:v>
                </c:pt>
                <c:pt idx="288">
                  <c:v>141</c:v>
                </c:pt>
                <c:pt idx="289">
                  <c:v>120</c:v>
                </c:pt>
                <c:pt idx="290">
                  <c:v>120</c:v>
                </c:pt>
                <c:pt idx="291">
                  <c:v>107</c:v>
                </c:pt>
                <c:pt idx="292">
                  <c:v>99</c:v>
                </c:pt>
                <c:pt idx="293">
                  <c:v>85</c:v>
                </c:pt>
                <c:pt idx="294">
                  <c:v>72</c:v>
                </c:pt>
                <c:pt idx="295">
                  <c:v>40</c:v>
                </c:pt>
                <c:pt idx="296">
                  <c:v>29</c:v>
                </c:pt>
                <c:pt idx="297">
                  <c:v>323</c:v>
                </c:pt>
                <c:pt idx="298">
                  <c:v>308</c:v>
                </c:pt>
                <c:pt idx="299">
                  <c:v>293</c:v>
                </c:pt>
                <c:pt idx="300">
                  <c:v>271</c:v>
                </c:pt>
                <c:pt idx="301">
                  <c:v>247</c:v>
                </c:pt>
                <c:pt idx="302">
                  <c:v>219</c:v>
                </c:pt>
                <c:pt idx="303">
                  <c:v>198</c:v>
                </c:pt>
                <c:pt idx="304">
                  <c:v>176</c:v>
                </c:pt>
                <c:pt idx="305">
                  <c:v>147</c:v>
                </c:pt>
                <c:pt idx="306">
                  <c:v>119</c:v>
                </c:pt>
                <c:pt idx="307">
                  <c:v>118</c:v>
                </c:pt>
                <c:pt idx="308">
                  <c:v>109</c:v>
                </c:pt>
                <c:pt idx="309">
                  <c:v>93</c:v>
                </c:pt>
                <c:pt idx="310">
                  <c:v>79</c:v>
                </c:pt>
                <c:pt idx="311">
                  <c:v>57</c:v>
                </c:pt>
                <c:pt idx="312">
                  <c:v>41</c:v>
                </c:pt>
                <c:pt idx="313">
                  <c:v>20</c:v>
                </c:pt>
                <c:pt idx="314">
                  <c:v>10</c:v>
                </c:pt>
                <c:pt idx="315">
                  <c:v>295</c:v>
                </c:pt>
                <c:pt idx="316">
                  <c:v>285</c:v>
                </c:pt>
                <c:pt idx="317">
                  <c:v>276</c:v>
                </c:pt>
                <c:pt idx="318">
                  <c:v>257</c:v>
                </c:pt>
                <c:pt idx="319">
                  <c:v>238</c:v>
                </c:pt>
                <c:pt idx="320">
                  <c:v>228</c:v>
                </c:pt>
                <c:pt idx="321">
                  <c:v>208</c:v>
                </c:pt>
                <c:pt idx="322">
                  <c:v>189</c:v>
                </c:pt>
                <c:pt idx="323">
                  <c:v>176</c:v>
                </c:pt>
                <c:pt idx="324">
                  <c:v>174</c:v>
                </c:pt>
                <c:pt idx="325">
                  <c:v>154</c:v>
                </c:pt>
                <c:pt idx="326">
                  <c:v>140</c:v>
                </c:pt>
                <c:pt idx="327">
                  <c:v>121</c:v>
                </c:pt>
                <c:pt idx="328">
                  <c:v>107</c:v>
                </c:pt>
                <c:pt idx="329">
                  <c:v>88</c:v>
                </c:pt>
                <c:pt idx="330">
                  <c:v>59</c:v>
                </c:pt>
                <c:pt idx="331">
                  <c:v>35</c:v>
                </c:pt>
                <c:pt idx="332">
                  <c:v>24</c:v>
                </c:pt>
                <c:pt idx="333">
                  <c:v>14</c:v>
                </c:pt>
                <c:pt idx="334">
                  <c:v>0</c:v>
                </c:pt>
                <c:pt idx="335">
                  <c:v>300</c:v>
                </c:pt>
                <c:pt idx="336">
                  <c:v>278</c:v>
                </c:pt>
                <c:pt idx="337">
                  <c:v>269</c:v>
                </c:pt>
                <c:pt idx="338">
                  <c:v>261</c:v>
                </c:pt>
                <c:pt idx="339">
                  <c:v>241</c:v>
                </c:pt>
                <c:pt idx="340">
                  <c:v>220</c:v>
                </c:pt>
                <c:pt idx="341">
                  <c:v>220</c:v>
                </c:pt>
                <c:pt idx="342">
                  <c:v>207</c:v>
                </c:pt>
                <c:pt idx="343">
                  <c:v>188</c:v>
                </c:pt>
                <c:pt idx="344">
                  <c:v>171</c:v>
                </c:pt>
                <c:pt idx="345">
                  <c:v>164</c:v>
                </c:pt>
                <c:pt idx="346">
                  <c:v>149</c:v>
                </c:pt>
                <c:pt idx="347">
                  <c:v>137</c:v>
                </c:pt>
                <c:pt idx="348">
                  <c:v>122</c:v>
                </c:pt>
                <c:pt idx="349">
                  <c:v>122</c:v>
                </c:pt>
                <c:pt idx="350">
                  <c:v>111</c:v>
                </c:pt>
                <c:pt idx="351">
                  <c:v>90</c:v>
                </c:pt>
                <c:pt idx="352">
                  <c:v>80</c:v>
                </c:pt>
                <c:pt idx="353">
                  <c:v>69</c:v>
                </c:pt>
                <c:pt idx="354">
                  <c:v>348</c:v>
                </c:pt>
                <c:pt idx="355">
                  <c:v>330</c:v>
                </c:pt>
                <c:pt idx="356">
                  <c:v>317</c:v>
                </c:pt>
                <c:pt idx="357">
                  <c:v>296</c:v>
                </c:pt>
                <c:pt idx="358">
                  <c:v>281</c:v>
                </c:pt>
                <c:pt idx="359">
                  <c:v>262</c:v>
                </c:pt>
                <c:pt idx="360">
                  <c:v>239</c:v>
                </c:pt>
                <c:pt idx="361">
                  <c:v>220</c:v>
                </c:pt>
                <c:pt idx="362">
                  <c:v>197</c:v>
                </c:pt>
                <c:pt idx="363">
                  <c:v>172</c:v>
                </c:pt>
                <c:pt idx="364">
                  <c:v>146</c:v>
                </c:pt>
                <c:pt idx="365">
                  <c:v>146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7C-451B-ABB6-6B792B039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689264"/>
        <c:axId val="686689656"/>
      </c:scatterChart>
      <c:valAx>
        <c:axId val="686689264"/>
        <c:scaling>
          <c:orientation val="minMax"/>
          <c:max val="365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686689656"/>
        <c:crosses val="autoZero"/>
        <c:crossBetween val="midCat"/>
      </c:valAx>
      <c:valAx>
        <c:axId val="686689656"/>
        <c:scaling>
          <c:orientation val="minMax"/>
          <c:max val="35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66892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'EOQ-Q'!$N$2</c:f>
          <c:strCache>
            <c:ptCount val="1"/>
            <c:pt idx="0">
              <c:v>Average Inventory Q/2=140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'EOQ-Q'!$T$2:$T$255</c:f>
              <c:numCache>
                <c:formatCode>General</c:formatCode>
                <c:ptCount val="254"/>
                <c:pt idx="0">
                  <c:v>280</c:v>
                </c:pt>
                <c:pt idx="1">
                  <c:v>240</c:v>
                </c:pt>
                <c:pt idx="2">
                  <c:v>200</c:v>
                </c:pt>
                <c:pt idx="3">
                  <c:v>160</c:v>
                </c:pt>
                <c:pt idx="4">
                  <c:v>120</c:v>
                </c:pt>
                <c:pt idx="5">
                  <c:v>80</c:v>
                </c:pt>
                <c:pt idx="6">
                  <c:v>40</c:v>
                </c:pt>
                <c:pt idx="7">
                  <c:v>280</c:v>
                </c:pt>
                <c:pt idx="8">
                  <c:v>240</c:v>
                </c:pt>
                <c:pt idx="9">
                  <c:v>200</c:v>
                </c:pt>
                <c:pt idx="10">
                  <c:v>160</c:v>
                </c:pt>
                <c:pt idx="11">
                  <c:v>120</c:v>
                </c:pt>
                <c:pt idx="12">
                  <c:v>80</c:v>
                </c:pt>
                <c:pt idx="13">
                  <c:v>40</c:v>
                </c:pt>
                <c:pt idx="14">
                  <c:v>280</c:v>
                </c:pt>
                <c:pt idx="15">
                  <c:v>240</c:v>
                </c:pt>
                <c:pt idx="16">
                  <c:v>200</c:v>
                </c:pt>
                <c:pt idx="17">
                  <c:v>160</c:v>
                </c:pt>
                <c:pt idx="18">
                  <c:v>120</c:v>
                </c:pt>
                <c:pt idx="19">
                  <c:v>80</c:v>
                </c:pt>
                <c:pt idx="20">
                  <c:v>40</c:v>
                </c:pt>
                <c:pt idx="21">
                  <c:v>280</c:v>
                </c:pt>
                <c:pt idx="22">
                  <c:v>240</c:v>
                </c:pt>
                <c:pt idx="23">
                  <c:v>200</c:v>
                </c:pt>
                <c:pt idx="24">
                  <c:v>160</c:v>
                </c:pt>
                <c:pt idx="25">
                  <c:v>120</c:v>
                </c:pt>
                <c:pt idx="26">
                  <c:v>80</c:v>
                </c:pt>
                <c:pt idx="27">
                  <c:v>40</c:v>
                </c:pt>
                <c:pt idx="28">
                  <c:v>280</c:v>
                </c:pt>
                <c:pt idx="29">
                  <c:v>240</c:v>
                </c:pt>
                <c:pt idx="30">
                  <c:v>200</c:v>
                </c:pt>
                <c:pt idx="31">
                  <c:v>160</c:v>
                </c:pt>
                <c:pt idx="32">
                  <c:v>120</c:v>
                </c:pt>
                <c:pt idx="33">
                  <c:v>80</c:v>
                </c:pt>
                <c:pt idx="34">
                  <c:v>40</c:v>
                </c:pt>
                <c:pt idx="35">
                  <c:v>280</c:v>
                </c:pt>
                <c:pt idx="36">
                  <c:v>240</c:v>
                </c:pt>
                <c:pt idx="37">
                  <c:v>200</c:v>
                </c:pt>
                <c:pt idx="38">
                  <c:v>160</c:v>
                </c:pt>
                <c:pt idx="39">
                  <c:v>120</c:v>
                </c:pt>
                <c:pt idx="40">
                  <c:v>80</c:v>
                </c:pt>
                <c:pt idx="41">
                  <c:v>40</c:v>
                </c:pt>
                <c:pt idx="42">
                  <c:v>280</c:v>
                </c:pt>
                <c:pt idx="43">
                  <c:v>240</c:v>
                </c:pt>
                <c:pt idx="44">
                  <c:v>200</c:v>
                </c:pt>
                <c:pt idx="45">
                  <c:v>160</c:v>
                </c:pt>
                <c:pt idx="46">
                  <c:v>120</c:v>
                </c:pt>
                <c:pt idx="47">
                  <c:v>80</c:v>
                </c:pt>
                <c:pt idx="48">
                  <c:v>40</c:v>
                </c:pt>
                <c:pt idx="49">
                  <c:v>280</c:v>
                </c:pt>
                <c:pt idx="50">
                  <c:v>240</c:v>
                </c:pt>
                <c:pt idx="51">
                  <c:v>200</c:v>
                </c:pt>
                <c:pt idx="52">
                  <c:v>160</c:v>
                </c:pt>
                <c:pt idx="53">
                  <c:v>120</c:v>
                </c:pt>
                <c:pt idx="54">
                  <c:v>80</c:v>
                </c:pt>
                <c:pt idx="55">
                  <c:v>40</c:v>
                </c:pt>
                <c:pt idx="56">
                  <c:v>280</c:v>
                </c:pt>
                <c:pt idx="57">
                  <c:v>240</c:v>
                </c:pt>
                <c:pt idx="58">
                  <c:v>200</c:v>
                </c:pt>
                <c:pt idx="59">
                  <c:v>160</c:v>
                </c:pt>
                <c:pt idx="60">
                  <c:v>120</c:v>
                </c:pt>
                <c:pt idx="61">
                  <c:v>80</c:v>
                </c:pt>
                <c:pt idx="62">
                  <c:v>40</c:v>
                </c:pt>
                <c:pt idx="63">
                  <c:v>280</c:v>
                </c:pt>
                <c:pt idx="64">
                  <c:v>240</c:v>
                </c:pt>
                <c:pt idx="65">
                  <c:v>200</c:v>
                </c:pt>
                <c:pt idx="66">
                  <c:v>160</c:v>
                </c:pt>
                <c:pt idx="67">
                  <c:v>120</c:v>
                </c:pt>
                <c:pt idx="68">
                  <c:v>80</c:v>
                </c:pt>
                <c:pt idx="69">
                  <c:v>40</c:v>
                </c:pt>
                <c:pt idx="70">
                  <c:v>280</c:v>
                </c:pt>
                <c:pt idx="71">
                  <c:v>240</c:v>
                </c:pt>
                <c:pt idx="72">
                  <c:v>200</c:v>
                </c:pt>
                <c:pt idx="73">
                  <c:v>160</c:v>
                </c:pt>
                <c:pt idx="74">
                  <c:v>120</c:v>
                </c:pt>
                <c:pt idx="75">
                  <c:v>80</c:v>
                </c:pt>
                <c:pt idx="76">
                  <c:v>40</c:v>
                </c:pt>
                <c:pt idx="77">
                  <c:v>280</c:v>
                </c:pt>
                <c:pt idx="78">
                  <c:v>240</c:v>
                </c:pt>
                <c:pt idx="79">
                  <c:v>200</c:v>
                </c:pt>
                <c:pt idx="80">
                  <c:v>160</c:v>
                </c:pt>
                <c:pt idx="81">
                  <c:v>120</c:v>
                </c:pt>
                <c:pt idx="82">
                  <c:v>80</c:v>
                </c:pt>
                <c:pt idx="83">
                  <c:v>40</c:v>
                </c:pt>
                <c:pt idx="84">
                  <c:v>280</c:v>
                </c:pt>
                <c:pt idx="85">
                  <c:v>240</c:v>
                </c:pt>
                <c:pt idx="86">
                  <c:v>200</c:v>
                </c:pt>
                <c:pt idx="87">
                  <c:v>160</c:v>
                </c:pt>
                <c:pt idx="88">
                  <c:v>120</c:v>
                </c:pt>
                <c:pt idx="89">
                  <c:v>80</c:v>
                </c:pt>
                <c:pt idx="90">
                  <c:v>40</c:v>
                </c:pt>
                <c:pt idx="91">
                  <c:v>280</c:v>
                </c:pt>
                <c:pt idx="92">
                  <c:v>240</c:v>
                </c:pt>
                <c:pt idx="93">
                  <c:v>200</c:v>
                </c:pt>
                <c:pt idx="94">
                  <c:v>160</c:v>
                </c:pt>
                <c:pt idx="95">
                  <c:v>120</c:v>
                </c:pt>
                <c:pt idx="96">
                  <c:v>80</c:v>
                </c:pt>
                <c:pt idx="97">
                  <c:v>40</c:v>
                </c:pt>
                <c:pt idx="98">
                  <c:v>280</c:v>
                </c:pt>
                <c:pt idx="99">
                  <c:v>240</c:v>
                </c:pt>
                <c:pt idx="100">
                  <c:v>200</c:v>
                </c:pt>
                <c:pt idx="101">
                  <c:v>160</c:v>
                </c:pt>
                <c:pt idx="102">
                  <c:v>120</c:v>
                </c:pt>
                <c:pt idx="103">
                  <c:v>80</c:v>
                </c:pt>
                <c:pt idx="104">
                  <c:v>40</c:v>
                </c:pt>
                <c:pt idx="105">
                  <c:v>280</c:v>
                </c:pt>
                <c:pt idx="106">
                  <c:v>240</c:v>
                </c:pt>
                <c:pt idx="107">
                  <c:v>200</c:v>
                </c:pt>
                <c:pt idx="108">
                  <c:v>160</c:v>
                </c:pt>
                <c:pt idx="109">
                  <c:v>120</c:v>
                </c:pt>
                <c:pt idx="110">
                  <c:v>80</c:v>
                </c:pt>
                <c:pt idx="111">
                  <c:v>40</c:v>
                </c:pt>
                <c:pt idx="112">
                  <c:v>280</c:v>
                </c:pt>
                <c:pt idx="113">
                  <c:v>240</c:v>
                </c:pt>
                <c:pt idx="114">
                  <c:v>200</c:v>
                </c:pt>
                <c:pt idx="115">
                  <c:v>160</c:v>
                </c:pt>
                <c:pt idx="116">
                  <c:v>120</c:v>
                </c:pt>
                <c:pt idx="117">
                  <c:v>80</c:v>
                </c:pt>
                <c:pt idx="118">
                  <c:v>40</c:v>
                </c:pt>
                <c:pt idx="119">
                  <c:v>280</c:v>
                </c:pt>
                <c:pt idx="120">
                  <c:v>240</c:v>
                </c:pt>
                <c:pt idx="121">
                  <c:v>200</c:v>
                </c:pt>
                <c:pt idx="122">
                  <c:v>160</c:v>
                </c:pt>
                <c:pt idx="123">
                  <c:v>120</c:v>
                </c:pt>
                <c:pt idx="124">
                  <c:v>80</c:v>
                </c:pt>
                <c:pt idx="125">
                  <c:v>40</c:v>
                </c:pt>
                <c:pt idx="126">
                  <c:v>280</c:v>
                </c:pt>
                <c:pt idx="127">
                  <c:v>240</c:v>
                </c:pt>
                <c:pt idx="128">
                  <c:v>200</c:v>
                </c:pt>
                <c:pt idx="129">
                  <c:v>160</c:v>
                </c:pt>
                <c:pt idx="130">
                  <c:v>120</c:v>
                </c:pt>
                <c:pt idx="131">
                  <c:v>80</c:v>
                </c:pt>
                <c:pt idx="132">
                  <c:v>40</c:v>
                </c:pt>
                <c:pt idx="133">
                  <c:v>280</c:v>
                </c:pt>
                <c:pt idx="134">
                  <c:v>240</c:v>
                </c:pt>
                <c:pt idx="135">
                  <c:v>200</c:v>
                </c:pt>
                <c:pt idx="136">
                  <c:v>160</c:v>
                </c:pt>
                <c:pt idx="137">
                  <c:v>120</c:v>
                </c:pt>
                <c:pt idx="138">
                  <c:v>80</c:v>
                </c:pt>
                <c:pt idx="139">
                  <c:v>40</c:v>
                </c:pt>
                <c:pt idx="140">
                  <c:v>280</c:v>
                </c:pt>
                <c:pt idx="141">
                  <c:v>240</c:v>
                </c:pt>
                <c:pt idx="142">
                  <c:v>200</c:v>
                </c:pt>
                <c:pt idx="143">
                  <c:v>160</c:v>
                </c:pt>
                <c:pt idx="144">
                  <c:v>120</c:v>
                </c:pt>
                <c:pt idx="145">
                  <c:v>80</c:v>
                </c:pt>
                <c:pt idx="146">
                  <c:v>40</c:v>
                </c:pt>
                <c:pt idx="147">
                  <c:v>280</c:v>
                </c:pt>
                <c:pt idx="148">
                  <c:v>240</c:v>
                </c:pt>
                <c:pt idx="149">
                  <c:v>200</c:v>
                </c:pt>
                <c:pt idx="150">
                  <c:v>160</c:v>
                </c:pt>
                <c:pt idx="151">
                  <c:v>120</c:v>
                </c:pt>
                <c:pt idx="152">
                  <c:v>80</c:v>
                </c:pt>
                <c:pt idx="153">
                  <c:v>40</c:v>
                </c:pt>
                <c:pt idx="154">
                  <c:v>280</c:v>
                </c:pt>
                <c:pt idx="155">
                  <c:v>240</c:v>
                </c:pt>
                <c:pt idx="156">
                  <c:v>200</c:v>
                </c:pt>
                <c:pt idx="157">
                  <c:v>160</c:v>
                </c:pt>
                <c:pt idx="158">
                  <c:v>120</c:v>
                </c:pt>
                <c:pt idx="159">
                  <c:v>80</c:v>
                </c:pt>
                <c:pt idx="160">
                  <c:v>40</c:v>
                </c:pt>
                <c:pt idx="161">
                  <c:v>280</c:v>
                </c:pt>
                <c:pt idx="162">
                  <c:v>240</c:v>
                </c:pt>
                <c:pt idx="163">
                  <c:v>200</c:v>
                </c:pt>
                <c:pt idx="164">
                  <c:v>160</c:v>
                </c:pt>
                <c:pt idx="165">
                  <c:v>120</c:v>
                </c:pt>
                <c:pt idx="166">
                  <c:v>80</c:v>
                </c:pt>
                <c:pt idx="167">
                  <c:v>40</c:v>
                </c:pt>
                <c:pt idx="168">
                  <c:v>280</c:v>
                </c:pt>
                <c:pt idx="169">
                  <c:v>240</c:v>
                </c:pt>
                <c:pt idx="170">
                  <c:v>200</c:v>
                </c:pt>
                <c:pt idx="171">
                  <c:v>160</c:v>
                </c:pt>
                <c:pt idx="172">
                  <c:v>120</c:v>
                </c:pt>
                <c:pt idx="173">
                  <c:v>80</c:v>
                </c:pt>
                <c:pt idx="174">
                  <c:v>40</c:v>
                </c:pt>
                <c:pt idx="175">
                  <c:v>280</c:v>
                </c:pt>
                <c:pt idx="176">
                  <c:v>240</c:v>
                </c:pt>
                <c:pt idx="177">
                  <c:v>200</c:v>
                </c:pt>
                <c:pt idx="178">
                  <c:v>160</c:v>
                </c:pt>
                <c:pt idx="179">
                  <c:v>120</c:v>
                </c:pt>
                <c:pt idx="180">
                  <c:v>80</c:v>
                </c:pt>
                <c:pt idx="181">
                  <c:v>40</c:v>
                </c:pt>
                <c:pt idx="182">
                  <c:v>280</c:v>
                </c:pt>
                <c:pt idx="183">
                  <c:v>240</c:v>
                </c:pt>
                <c:pt idx="184">
                  <c:v>200</c:v>
                </c:pt>
                <c:pt idx="185">
                  <c:v>160</c:v>
                </c:pt>
                <c:pt idx="186">
                  <c:v>120</c:v>
                </c:pt>
                <c:pt idx="187">
                  <c:v>80</c:v>
                </c:pt>
                <c:pt idx="188">
                  <c:v>40</c:v>
                </c:pt>
                <c:pt idx="189">
                  <c:v>280</c:v>
                </c:pt>
                <c:pt idx="190">
                  <c:v>240</c:v>
                </c:pt>
                <c:pt idx="191">
                  <c:v>200</c:v>
                </c:pt>
                <c:pt idx="192">
                  <c:v>160</c:v>
                </c:pt>
                <c:pt idx="193">
                  <c:v>120</c:v>
                </c:pt>
                <c:pt idx="194">
                  <c:v>80</c:v>
                </c:pt>
                <c:pt idx="195">
                  <c:v>40</c:v>
                </c:pt>
                <c:pt idx="196">
                  <c:v>280</c:v>
                </c:pt>
                <c:pt idx="197">
                  <c:v>240</c:v>
                </c:pt>
                <c:pt idx="198">
                  <c:v>200</c:v>
                </c:pt>
                <c:pt idx="199">
                  <c:v>160</c:v>
                </c:pt>
                <c:pt idx="200">
                  <c:v>120</c:v>
                </c:pt>
                <c:pt idx="201">
                  <c:v>80</c:v>
                </c:pt>
                <c:pt idx="202">
                  <c:v>40</c:v>
                </c:pt>
                <c:pt idx="203">
                  <c:v>280</c:v>
                </c:pt>
                <c:pt idx="204">
                  <c:v>240</c:v>
                </c:pt>
                <c:pt idx="205">
                  <c:v>200</c:v>
                </c:pt>
                <c:pt idx="206">
                  <c:v>160</c:v>
                </c:pt>
                <c:pt idx="207">
                  <c:v>120</c:v>
                </c:pt>
                <c:pt idx="208">
                  <c:v>80</c:v>
                </c:pt>
                <c:pt idx="209">
                  <c:v>40</c:v>
                </c:pt>
                <c:pt idx="210">
                  <c:v>280</c:v>
                </c:pt>
                <c:pt idx="211">
                  <c:v>240</c:v>
                </c:pt>
                <c:pt idx="212">
                  <c:v>200</c:v>
                </c:pt>
                <c:pt idx="213">
                  <c:v>160</c:v>
                </c:pt>
                <c:pt idx="214">
                  <c:v>120</c:v>
                </c:pt>
                <c:pt idx="215">
                  <c:v>80</c:v>
                </c:pt>
                <c:pt idx="216">
                  <c:v>40</c:v>
                </c:pt>
                <c:pt idx="217">
                  <c:v>280</c:v>
                </c:pt>
                <c:pt idx="218">
                  <c:v>240</c:v>
                </c:pt>
                <c:pt idx="219">
                  <c:v>200</c:v>
                </c:pt>
                <c:pt idx="220">
                  <c:v>160</c:v>
                </c:pt>
                <c:pt idx="221">
                  <c:v>120</c:v>
                </c:pt>
                <c:pt idx="222">
                  <c:v>80</c:v>
                </c:pt>
                <c:pt idx="223">
                  <c:v>40</c:v>
                </c:pt>
                <c:pt idx="224">
                  <c:v>280</c:v>
                </c:pt>
                <c:pt idx="225">
                  <c:v>240</c:v>
                </c:pt>
                <c:pt idx="226">
                  <c:v>200</c:v>
                </c:pt>
                <c:pt idx="227">
                  <c:v>160</c:v>
                </c:pt>
                <c:pt idx="228">
                  <c:v>120</c:v>
                </c:pt>
                <c:pt idx="229">
                  <c:v>80</c:v>
                </c:pt>
                <c:pt idx="230">
                  <c:v>40</c:v>
                </c:pt>
                <c:pt idx="231">
                  <c:v>280</c:v>
                </c:pt>
                <c:pt idx="232">
                  <c:v>240</c:v>
                </c:pt>
                <c:pt idx="233">
                  <c:v>200</c:v>
                </c:pt>
                <c:pt idx="234">
                  <c:v>160</c:v>
                </c:pt>
                <c:pt idx="235">
                  <c:v>120</c:v>
                </c:pt>
                <c:pt idx="236">
                  <c:v>80</c:v>
                </c:pt>
                <c:pt idx="237">
                  <c:v>40</c:v>
                </c:pt>
                <c:pt idx="238">
                  <c:v>280</c:v>
                </c:pt>
                <c:pt idx="239">
                  <c:v>240</c:v>
                </c:pt>
                <c:pt idx="240">
                  <c:v>200</c:v>
                </c:pt>
                <c:pt idx="241">
                  <c:v>160</c:v>
                </c:pt>
                <c:pt idx="242">
                  <c:v>120</c:v>
                </c:pt>
                <c:pt idx="243">
                  <c:v>80</c:v>
                </c:pt>
                <c:pt idx="244">
                  <c:v>40</c:v>
                </c:pt>
                <c:pt idx="245">
                  <c:v>280</c:v>
                </c:pt>
                <c:pt idx="246">
                  <c:v>240</c:v>
                </c:pt>
                <c:pt idx="247">
                  <c:v>200</c:v>
                </c:pt>
                <c:pt idx="248">
                  <c:v>160</c:v>
                </c:pt>
                <c:pt idx="249">
                  <c:v>120</c:v>
                </c:pt>
                <c:pt idx="250">
                  <c:v>80</c:v>
                </c:pt>
                <c:pt idx="251">
                  <c:v>40</c:v>
                </c:pt>
                <c:pt idx="252">
                  <c:v>280</c:v>
                </c:pt>
                <c:pt idx="253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B5-4F12-B280-6415C4B87D16}"/>
            </c:ext>
          </c:extLst>
        </c:ser>
        <c:ser>
          <c:idx val="1"/>
          <c:order val="1"/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'EOQ-Q'!$U$2:$U$255</c:f>
              <c:numCache>
                <c:formatCode>General</c:formatCode>
                <c:ptCount val="254"/>
                <c:pt idx="0">
                  <c:v>140</c:v>
                </c:pt>
                <c:pt idx="1">
                  <c:v>140</c:v>
                </c:pt>
                <c:pt idx="2">
                  <c:v>140</c:v>
                </c:pt>
                <c:pt idx="3">
                  <c:v>140</c:v>
                </c:pt>
                <c:pt idx="4">
                  <c:v>140</c:v>
                </c:pt>
                <c:pt idx="5">
                  <c:v>140</c:v>
                </c:pt>
                <c:pt idx="6">
                  <c:v>140</c:v>
                </c:pt>
                <c:pt idx="7">
                  <c:v>140</c:v>
                </c:pt>
                <c:pt idx="8">
                  <c:v>140</c:v>
                </c:pt>
                <c:pt idx="9">
                  <c:v>140</c:v>
                </c:pt>
                <c:pt idx="10">
                  <c:v>140</c:v>
                </c:pt>
                <c:pt idx="11">
                  <c:v>140</c:v>
                </c:pt>
                <c:pt idx="12">
                  <c:v>140</c:v>
                </c:pt>
                <c:pt idx="13">
                  <c:v>140</c:v>
                </c:pt>
                <c:pt idx="14">
                  <c:v>140</c:v>
                </c:pt>
                <c:pt idx="15">
                  <c:v>140</c:v>
                </c:pt>
                <c:pt idx="16">
                  <c:v>140</c:v>
                </c:pt>
                <c:pt idx="17">
                  <c:v>140</c:v>
                </c:pt>
                <c:pt idx="18">
                  <c:v>140</c:v>
                </c:pt>
                <c:pt idx="19">
                  <c:v>140</c:v>
                </c:pt>
                <c:pt idx="20">
                  <c:v>140</c:v>
                </c:pt>
                <c:pt idx="21">
                  <c:v>140</c:v>
                </c:pt>
                <c:pt idx="22">
                  <c:v>140</c:v>
                </c:pt>
                <c:pt idx="23">
                  <c:v>140</c:v>
                </c:pt>
                <c:pt idx="24">
                  <c:v>140</c:v>
                </c:pt>
                <c:pt idx="25">
                  <c:v>140</c:v>
                </c:pt>
                <c:pt idx="26">
                  <c:v>140</c:v>
                </c:pt>
                <c:pt idx="27">
                  <c:v>140</c:v>
                </c:pt>
                <c:pt idx="28">
                  <c:v>140</c:v>
                </c:pt>
                <c:pt idx="29">
                  <c:v>140</c:v>
                </c:pt>
                <c:pt idx="30">
                  <c:v>140</c:v>
                </c:pt>
                <c:pt idx="31">
                  <c:v>140</c:v>
                </c:pt>
                <c:pt idx="32">
                  <c:v>140</c:v>
                </c:pt>
                <c:pt idx="33">
                  <c:v>140</c:v>
                </c:pt>
                <c:pt idx="34">
                  <c:v>140</c:v>
                </c:pt>
                <c:pt idx="35">
                  <c:v>140</c:v>
                </c:pt>
                <c:pt idx="36">
                  <c:v>140</c:v>
                </c:pt>
                <c:pt idx="37">
                  <c:v>140</c:v>
                </c:pt>
                <c:pt idx="38">
                  <c:v>140</c:v>
                </c:pt>
                <c:pt idx="39">
                  <c:v>140</c:v>
                </c:pt>
                <c:pt idx="40">
                  <c:v>140</c:v>
                </c:pt>
                <c:pt idx="41">
                  <c:v>140</c:v>
                </c:pt>
                <c:pt idx="42">
                  <c:v>140</c:v>
                </c:pt>
                <c:pt idx="43">
                  <c:v>140</c:v>
                </c:pt>
                <c:pt idx="44">
                  <c:v>140</c:v>
                </c:pt>
                <c:pt idx="45">
                  <c:v>140</c:v>
                </c:pt>
                <c:pt idx="46">
                  <c:v>140</c:v>
                </c:pt>
                <c:pt idx="47">
                  <c:v>140</c:v>
                </c:pt>
                <c:pt idx="48">
                  <c:v>140</c:v>
                </c:pt>
                <c:pt idx="49">
                  <c:v>140</c:v>
                </c:pt>
                <c:pt idx="50">
                  <c:v>140</c:v>
                </c:pt>
                <c:pt idx="51">
                  <c:v>140</c:v>
                </c:pt>
                <c:pt idx="52">
                  <c:v>140</c:v>
                </c:pt>
                <c:pt idx="53">
                  <c:v>140</c:v>
                </c:pt>
                <c:pt idx="54">
                  <c:v>140</c:v>
                </c:pt>
                <c:pt idx="55">
                  <c:v>140</c:v>
                </c:pt>
                <c:pt idx="56">
                  <c:v>140</c:v>
                </c:pt>
                <c:pt idx="57">
                  <c:v>140</c:v>
                </c:pt>
                <c:pt idx="58">
                  <c:v>140</c:v>
                </c:pt>
                <c:pt idx="59">
                  <c:v>140</c:v>
                </c:pt>
                <c:pt idx="60">
                  <c:v>140</c:v>
                </c:pt>
                <c:pt idx="61">
                  <c:v>140</c:v>
                </c:pt>
                <c:pt idx="62">
                  <c:v>140</c:v>
                </c:pt>
                <c:pt idx="63">
                  <c:v>140</c:v>
                </c:pt>
                <c:pt idx="64">
                  <c:v>140</c:v>
                </c:pt>
                <c:pt idx="65">
                  <c:v>140</c:v>
                </c:pt>
                <c:pt idx="66">
                  <c:v>140</c:v>
                </c:pt>
                <c:pt idx="67">
                  <c:v>140</c:v>
                </c:pt>
                <c:pt idx="68">
                  <c:v>140</c:v>
                </c:pt>
                <c:pt idx="69">
                  <c:v>140</c:v>
                </c:pt>
                <c:pt idx="70">
                  <c:v>140</c:v>
                </c:pt>
                <c:pt idx="71">
                  <c:v>140</c:v>
                </c:pt>
                <c:pt idx="72">
                  <c:v>140</c:v>
                </c:pt>
                <c:pt idx="73">
                  <c:v>140</c:v>
                </c:pt>
                <c:pt idx="74">
                  <c:v>140</c:v>
                </c:pt>
                <c:pt idx="75">
                  <c:v>140</c:v>
                </c:pt>
                <c:pt idx="76">
                  <c:v>140</c:v>
                </c:pt>
                <c:pt idx="77">
                  <c:v>140</c:v>
                </c:pt>
                <c:pt idx="78">
                  <c:v>140</c:v>
                </c:pt>
                <c:pt idx="79">
                  <c:v>140</c:v>
                </c:pt>
                <c:pt idx="80">
                  <c:v>140</c:v>
                </c:pt>
                <c:pt idx="81">
                  <c:v>140</c:v>
                </c:pt>
                <c:pt idx="82">
                  <c:v>140</c:v>
                </c:pt>
                <c:pt idx="83">
                  <c:v>140</c:v>
                </c:pt>
                <c:pt idx="84">
                  <c:v>140</c:v>
                </c:pt>
                <c:pt idx="85">
                  <c:v>140</c:v>
                </c:pt>
                <c:pt idx="86">
                  <c:v>140</c:v>
                </c:pt>
                <c:pt idx="87">
                  <c:v>140</c:v>
                </c:pt>
                <c:pt idx="88">
                  <c:v>140</c:v>
                </c:pt>
                <c:pt idx="89">
                  <c:v>140</c:v>
                </c:pt>
                <c:pt idx="90">
                  <c:v>140</c:v>
                </c:pt>
                <c:pt idx="91">
                  <c:v>140</c:v>
                </c:pt>
                <c:pt idx="92">
                  <c:v>140</c:v>
                </c:pt>
                <c:pt idx="93">
                  <c:v>140</c:v>
                </c:pt>
                <c:pt idx="94">
                  <c:v>140</c:v>
                </c:pt>
                <c:pt idx="95">
                  <c:v>140</c:v>
                </c:pt>
                <c:pt idx="96">
                  <c:v>140</c:v>
                </c:pt>
                <c:pt idx="97">
                  <c:v>140</c:v>
                </c:pt>
                <c:pt idx="98">
                  <c:v>140</c:v>
                </c:pt>
                <c:pt idx="99">
                  <c:v>140</c:v>
                </c:pt>
                <c:pt idx="100">
                  <c:v>140</c:v>
                </c:pt>
                <c:pt idx="101">
                  <c:v>140</c:v>
                </c:pt>
                <c:pt idx="102">
                  <c:v>140</c:v>
                </c:pt>
                <c:pt idx="103">
                  <c:v>140</c:v>
                </c:pt>
                <c:pt idx="104">
                  <c:v>140</c:v>
                </c:pt>
                <c:pt idx="105">
                  <c:v>140</c:v>
                </c:pt>
                <c:pt idx="106">
                  <c:v>140</c:v>
                </c:pt>
                <c:pt idx="107">
                  <c:v>140</c:v>
                </c:pt>
                <c:pt idx="108">
                  <c:v>140</c:v>
                </c:pt>
                <c:pt idx="109">
                  <c:v>140</c:v>
                </c:pt>
                <c:pt idx="110">
                  <c:v>140</c:v>
                </c:pt>
                <c:pt idx="111">
                  <c:v>140</c:v>
                </c:pt>
                <c:pt idx="112">
                  <c:v>140</c:v>
                </c:pt>
                <c:pt idx="113">
                  <c:v>140</c:v>
                </c:pt>
                <c:pt idx="114">
                  <c:v>140</c:v>
                </c:pt>
                <c:pt idx="115">
                  <c:v>140</c:v>
                </c:pt>
                <c:pt idx="116">
                  <c:v>140</c:v>
                </c:pt>
                <c:pt idx="117">
                  <c:v>140</c:v>
                </c:pt>
                <c:pt idx="118">
                  <c:v>140</c:v>
                </c:pt>
                <c:pt idx="119">
                  <c:v>140</c:v>
                </c:pt>
                <c:pt idx="120">
                  <c:v>140</c:v>
                </c:pt>
                <c:pt idx="121">
                  <c:v>140</c:v>
                </c:pt>
                <c:pt idx="122">
                  <c:v>140</c:v>
                </c:pt>
                <c:pt idx="123">
                  <c:v>140</c:v>
                </c:pt>
                <c:pt idx="124">
                  <c:v>140</c:v>
                </c:pt>
                <c:pt idx="125">
                  <c:v>140</c:v>
                </c:pt>
                <c:pt idx="126">
                  <c:v>140</c:v>
                </c:pt>
                <c:pt idx="127">
                  <c:v>140</c:v>
                </c:pt>
                <c:pt idx="128">
                  <c:v>140</c:v>
                </c:pt>
                <c:pt idx="129">
                  <c:v>140</c:v>
                </c:pt>
                <c:pt idx="130">
                  <c:v>140</c:v>
                </c:pt>
                <c:pt idx="131">
                  <c:v>140</c:v>
                </c:pt>
                <c:pt idx="132">
                  <c:v>140</c:v>
                </c:pt>
                <c:pt idx="133">
                  <c:v>140</c:v>
                </c:pt>
                <c:pt idx="134">
                  <c:v>140</c:v>
                </c:pt>
                <c:pt idx="135">
                  <c:v>140</c:v>
                </c:pt>
                <c:pt idx="136">
                  <c:v>140</c:v>
                </c:pt>
                <c:pt idx="137">
                  <c:v>140</c:v>
                </c:pt>
                <c:pt idx="138">
                  <c:v>140</c:v>
                </c:pt>
                <c:pt idx="139">
                  <c:v>140</c:v>
                </c:pt>
                <c:pt idx="140">
                  <c:v>140</c:v>
                </c:pt>
                <c:pt idx="141">
                  <c:v>140</c:v>
                </c:pt>
                <c:pt idx="142">
                  <c:v>140</c:v>
                </c:pt>
                <c:pt idx="143">
                  <c:v>140</c:v>
                </c:pt>
                <c:pt idx="144">
                  <c:v>140</c:v>
                </c:pt>
                <c:pt idx="145">
                  <c:v>140</c:v>
                </c:pt>
                <c:pt idx="146">
                  <c:v>140</c:v>
                </c:pt>
                <c:pt idx="147">
                  <c:v>140</c:v>
                </c:pt>
                <c:pt idx="148">
                  <c:v>140</c:v>
                </c:pt>
                <c:pt idx="149">
                  <c:v>140</c:v>
                </c:pt>
                <c:pt idx="150">
                  <c:v>140</c:v>
                </c:pt>
                <c:pt idx="151">
                  <c:v>140</c:v>
                </c:pt>
                <c:pt idx="152">
                  <c:v>140</c:v>
                </c:pt>
                <c:pt idx="153">
                  <c:v>140</c:v>
                </c:pt>
                <c:pt idx="154">
                  <c:v>140</c:v>
                </c:pt>
                <c:pt idx="155">
                  <c:v>140</c:v>
                </c:pt>
                <c:pt idx="156">
                  <c:v>140</c:v>
                </c:pt>
                <c:pt idx="157">
                  <c:v>140</c:v>
                </c:pt>
                <c:pt idx="158">
                  <c:v>140</c:v>
                </c:pt>
                <c:pt idx="159">
                  <c:v>140</c:v>
                </c:pt>
                <c:pt idx="160">
                  <c:v>140</c:v>
                </c:pt>
                <c:pt idx="161">
                  <c:v>140</c:v>
                </c:pt>
                <c:pt idx="162">
                  <c:v>140</c:v>
                </c:pt>
                <c:pt idx="163">
                  <c:v>140</c:v>
                </c:pt>
                <c:pt idx="164">
                  <c:v>140</c:v>
                </c:pt>
                <c:pt idx="165">
                  <c:v>140</c:v>
                </c:pt>
                <c:pt idx="166">
                  <c:v>140</c:v>
                </c:pt>
                <c:pt idx="167">
                  <c:v>140</c:v>
                </c:pt>
                <c:pt idx="168">
                  <c:v>140</c:v>
                </c:pt>
                <c:pt idx="169">
                  <c:v>140</c:v>
                </c:pt>
                <c:pt idx="170">
                  <c:v>140</c:v>
                </c:pt>
                <c:pt idx="171">
                  <c:v>140</c:v>
                </c:pt>
                <c:pt idx="172">
                  <c:v>140</c:v>
                </c:pt>
                <c:pt idx="173">
                  <c:v>140</c:v>
                </c:pt>
                <c:pt idx="174">
                  <c:v>140</c:v>
                </c:pt>
                <c:pt idx="175">
                  <c:v>140</c:v>
                </c:pt>
                <c:pt idx="176">
                  <c:v>140</c:v>
                </c:pt>
                <c:pt idx="177">
                  <c:v>140</c:v>
                </c:pt>
                <c:pt idx="178">
                  <c:v>140</c:v>
                </c:pt>
                <c:pt idx="179">
                  <c:v>140</c:v>
                </c:pt>
                <c:pt idx="180">
                  <c:v>140</c:v>
                </c:pt>
                <c:pt idx="181">
                  <c:v>140</c:v>
                </c:pt>
                <c:pt idx="182">
                  <c:v>140</c:v>
                </c:pt>
                <c:pt idx="183">
                  <c:v>140</c:v>
                </c:pt>
                <c:pt idx="184">
                  <c:v>140</c:v>
                </c:pt>
                <c:pt idx="185">
                  <c:v>140</c:v>
                </c:pt>
                <c:pt idx="186">
                  <c:v>140</c:v>
                </c:pt>
                <c:pt idx="187">
                  <c:v>140</c:v>
                </c:pt>
                <c:pt idx="188">
                  <c:v>140</c:v>
                </c:pt>
                <c:pt idx="189">
                  <c:v>140</c:v>
                </c:pt>
                <c:pt idx="190">
                  <c:v>140</c:v>
                </c:pt>
                <c:pt idx="191">
                  <c:v>140</c:v>
                </c:pt>
                <c:pt idx="192">
                  <c:v>140</c:v>
                </c:pt>
                <c:pt idx="193">
                  <c:v>140</c:v>
                </c:pt>
                <c:pt idx="194">
                  <c:v>140</c:v>
                </c:pt>
                <c:pt idx="195">
                  <c:v>140</c:v>
                </c:pt>
                <c:pt idx="196">
                  <c:v>140</c:v>
                </c:pt>
                <c:pt idx="197">
                  <c:v>140</c:v>
                </c:pt>
                <c:pt idx="198">
                  <c:v>140</c:v>
                </c:pt>
                <c:pt idx="199">
                  <c:v>140</c:v>
                </c:pt>
                <c:pt idx="200">
                  <c:v>140</c:v>
                </c:pt>
                <c:pt idx="201">
                  <c:v>140</c:v>
                </c:pt>
                <c:pt idx="202">
                  <c:v>140</c:v>
                </c:pt>
                <c:pt idx="203">
                  <c:v>140</c:v>
                </c:pt>
                <c:pt idx="204">
                  <c:v>140</c:v>
                </c:pt>
                <c:pt idx="205">
                  <c:v>140</c:v>
                </c:pt>
                <c:pt idx="206">
                  <c:v>140</c:v>
                </c:pt>
                <c:pt idx="207">
                  <c:v>140</c:v>
                </c:pt>
                <c:pt idx="208">
                  <c:v>140</c:v>
                </c:pt>
                <c:pt idx="209">
                  <c:v>140</c:v>
                </c:pt>
                <c:pt idx="210">
                  <c:v>140</c:v>
                </c:pt>
                <c:pt idx="211">
                  <c:v>140</c:v>
                </c:pt>
                <c:pt idx="212">
                  <c:v>140</c:v>
                </c:pt>
                <c:pt idx="213">
                  <c:v>140</c:v>
                </c:pt>
                <c:pt idx="214">
                  <c:v>140</c:v>
                </c:pt>
                <c:pt idx="215">
                  <c:v>140</c:v>
                </c:pt>
                <c:pt idx="216">
                  <c:v>140</c:v>
                </c:pt>
                <c:pt idx="217">
                  <c:v>140</c:v>
                </c:pt>
                <c:pt idx="218">
                  <c:v>140</c:v>
                </c:pt>
                <c:pt idx="219">
                  <c:v>140</c:v>
                </c:pt>
                <c:pt idx="220">
                  <c:v>140</c:v>
                </c:pt>
                <c:pt idx="221">
                  <c:v>140</c:v>
                </c:pt>
                <c:pt idx="222">
                  <c:v>140</c:v>
                </c:pt>
                <c:pt idx="223">
                  <c:v>140</c:v>
                </c:pt>
                <c:pt idx="224">
                  <c:v>140</c:v>
                </c:pt>
                <c:pt idx="225">
                  <c:v>140</c:v>
                </c:pt>
                <c:pt idx="226">
                  <c:v>140</c:v>
                </c:pt>
                <c:pt idx="227">
                  <c:v>140</c:v>
                </c:pt>
                <c:pt idx="228">
                  <c:v>140</c:v>
                </c:pt>
                <c:pt idx="229">
                  <c:v>140</c:v>
                </c:pt>
                <c:pt idx="230">
                  <c:v>140</c:v>
                </c:pt>
                <c:pt idx="231">
                  <c:v>140</c:v>
                </c:pt>
                <c:pt idx="232">
                  <c:v>140</c:v>
                </c:pt>
                <c:pt idx="233">
                  <c:v>140</c:v>
                </c:pt>
                <c:pt idx="234">
                  <c:v>140</c:v>
                </c:pt>
                <c:pt idx="235">
                  <c:v>140</c:v>
                </c:pt>
                <c:pt idx="236">
                  <c:v>140</c:v>
                </c:pt>
                <c:pt idx="237">
                  <c:v>140</c:v>
                </c:pt>
                <c:pt idx="238">
                  <c:v>140</c:v>
                </c:pt>
                <c:pt idx="239">
                  <c:v>140</c:v>
                </c:pt>
                <c:pt idx="240">
                  <c:v>140</c:v>
                </c:pt>
                <c:pt idx="241">
                  <c:v>140</c:v>
                </c:pt>
                <c:pt idx="242">
                  <c:v>140</c:v>
                </c:pt>
                <c:pt idx="243">
                  <c:v>140</c:v>
                </c:pt>
                <c:pt idx="244">
                  <c:v>140</c:v>
                </c:pt>
                <c:pt idx="245">
                  <c:v>140</c:v>
                </c:pt>
                <c:pt idx="246">
                  <c:v>140</c:v>
                </c:pt>
                <c:pt idx="247">
                  <c:v>140</c:v>
                </c:pt>
                <c:pt idx="248">
                  <c:v>140</c:v>
                </c:pt>
                <c:pt idx="249">
                  <c:v>140</c:v>
                </c:pt>
                <c:pt idx="250">
                  <c:v>140</c:v>
                </c:pt>
                <c:pt idx="251">
                  <c:v>140</c:v>
                </c:pt>
                <c:pt idx="252">
                  <c:v>140</c:v>
                </c:pt>
                <c:pt idx="253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B5-4F12-B280-6415C4B87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1485024"/>
        <c:axId val="691485808"/>
      </c:lineChart>
      <c:catAx>
        <c:axId val="691485024"/>
        <c:scaling>
          <c:orientation val="minMax"/>
        </c:scaling>
        <c:delete val="1"/>
        <c:axPos val="b"/>
        <c:majorTickMark val="none"/>
        <c:minorTickMark val="none"/>
        <c:tickLblPos val="nextTo"/>
        <c:crossAx val="691485808"/>
        <c:crosses val="autoZero"/>
        <c:auto val="1"/>
        <c:lblAlgn val="ctr"/>
        <c:lblOffset val="100"/>
        <c:noMultiLvlLbl val="0"/>
      </c:catAx>
      <c:valAx>
        <c:axId val="691485808"/>
        <c:scaling>
          <c:orientation val="minMax"/>
          <c:max val="2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1485024"/>
        <c:crosses val="autoZero"/>
        <c:crossBetween val="between"/>
        <c:majorUnit val="14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'EOQ-Q'!$K$2</c:f>
          <c:strCache>
            <c:ptCount val="1"/>
            <c:pt idx="0">
              <c:v>Ordering Cost = SR/Q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'EOQ-Q'!$C$14</c:f>
              <c:strCache>
                <c:ptCount val="1"/>
                <c:pt idx="0">
                  <c:v>Ordering Cost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'EOQ-Q'!$A$16:$A$27</c:f>
              <c:numCache>
                <c:formatCode>General</c:formatCode>
                <c:ptCount val="12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</c:numCache>
            </c:numRef>
          </c:xVal>
          <c:yVal>
            <c:numRef>
              <c:f>'EOQ-Q'!$C$16:$C$27</c:f>
              <c:numCache>
                <c:formatCode>General</c:formatCode>
                <c:ptCount val="12"/>
                <c:pt idx="0">
                  <c:v>216000</c:v>
                </c:pt>
                <c:pt idx="1">
                  <c:v>108000</c:v>
                </c:pt>
                <c:pt idx="2">
                  <c:v>72000</c:v>
                </c:pt>
                <c:pt idx="3">
                  <c:v>54000</c:v>
                </c:pt>
                <c:pt idx="4">
                  <c:v>43200</c:v>
                </c:pt>
                <c:pt idx="5">
                  <c:v>36000</c:v>
                </c:pt>
                <c:pt idx="6">
                  <c:v>30857.142857142859</c:v>
                </c:pt>
                <c:pt idx="7">
                  <c:v>27000</c:v>
                </c:pt>
                <c:pt idx="8">
                  <c:v>24000</c:v>
                </c:pt>
                <c:pt idx="9">
                  <c:v>21600</c:v>
                </c:pt>
                <c:pt idx="10">
                  <c:v>19636.363636363636</c:v>
                </c:pt>
                <c:pt idx="11">
                  <c:v>18000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630-43A5-AF7C-C1C870E8B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5506320"/>
        <c:axId val="725506712"/>
      </c:scatterChart>
      <c:valAx>
        <c:axId val="725506320"/>
        <c:scaling>
          <c:orientation val="minMax"/>
          <c:max val="1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506712"/>
        <c:crosses val="autoZero"/>
        <c:crossBetween val="midCat"/>
      </c:valAx>
      <c:valAx>
        <c:axId val="725506712"/>
        <c:scaling>
          <c:orientation val="minMax"/>
          <c:max val="21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506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'Discount-FH'!$G$3</c:f>
          <c:strCache>
            <c:ptCount val="1"/>
            <c:pt idx="0">
              <c:v>Total Anual Ordering, Carrying and Purchasing Costs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'Discount-FH'!$A$14:$A$97</c:f>
              <c:numCache>
                <c:formatCode>General</c:formatCode>
                <c:ptCount val="8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  <c:pt idx="30">
                  <c:v>3100</c:v>
                </c:pt>
                <c:pt idx="31">
                  <c:v>3200</c:v>
                </c:pt>
                <c:pt idx="32">
                  <c:v>3300</c:v>
                </c:pt>
                <c:pt idx="33">
                  <c:v>3400</c:v>
                </c:pt>
                <c:pt idx="34">
                  <c:v>3500</c:v>
                </c:pt>
                <c:pt idx="35">
                  <c:v>3600</c:v>
                </c:pt>
                <c:pt idx="36">
                  <c:v>3700</c:v>
                </c:pt>
                <c:pt idx="37">
                  <c:v>3800</c:v>
                </c:pt>
                <c:pt idx="38">
                  <c:v>3900</c:v>
                </c:pt>
                <c:pt idx="39">
                  <c:v>4000</c:v>
                </c:pt>
                <c:pt idx="40">
                  <c:v>4100</c:v>
                </c:pt>
                <c:pt idx="41">
                  <c:v>4200</c:v>
                </c:pt>
                <c:pt idx="42">
                  <c:v>4300</c:v>
                </c:pt>
                <c:pt idx="43">
                  <c:v>4400</c:v>
                </c:pt>
                <c:pt idx="44">
                  <c:v>4500</c:v>
                </c:pt>
                <c:pt idx="45">
                  <c:v>4600</c:v>
                </c:pt>
                <c:pt idx="46">
                  <c:v>4700</c:v>
                </c:pt>
                <c:pt idx="47">
                  <c:v>4800</c:v>
                </c:pt>
                <c:pt idx="48">
                  <c:v>4900</c:v>
                </c:pt>
                <c:pt idx="49">
                  <c:v>5000</c:v>
                </c:pt>
              </c:numCache>
            </c:numRef>
          </c:xVal>
          <c:yVal>
            <c:numRef>
              <c:f>'Discount-FH'!$G$14:$G$97</c:f>
              <c:numCache>
                <c:formatCode>"$"#,##0_);[Red]\("$"#,##0\)</c:formatCode>
                <c:ptCount val="84"/>
                <c:pt idx="0">
                  <c:v>12422500</c:v>
                </c:pt>
                <c:pt idx="1">
                  <c:v>12225000</c:v>
                </c:pt>
                <c:pt idx="2">
                  <c:v>12160833.333333334</c:v>
                </c:pt>
                <c:pt idx="3">
                  <c:v>12130000</c:v>
                </c:pt>
                <c:pt idx="4">
                  <c:v>12112500</c:v>
                </c:pt>
                <c:pt idx="5">
                  <c:v>12101666.666666666</c:v>
                </c:pt>
                <c:pt idx="6">
                  <c:v>12094642.857142856</c:v>
                </c:pt>
                <c:pt idx="7">
                  <c:v>12090000</c:v>
                </c:pt>
                <c:pt idx="8">
                  <c:v>12086944.444444444</c:v>
                </c:pt>
                <c:pt idx="9">
                  <c:v>12085000</c:v>
                </c:pt>
                <c:pt idx="10">
                  <c:v>12083863.636363637</c:v>
                </c:pt>
                <c:pt idx="11">
                  <c:v>12083333.333333334</c:v>
                </c:pt>
                <c:pt idx="12">
                  <c:v>12083269.23076923</c:v>
                </c:pt>
                <c:pt idx="13">
                  <c:v>12083571.428571429</c:v>
                </c:pt>
                <c:pt idx="14">
                  <c:v>12084166.666666666</c:v>
                </c:pt>
                <c:pt idx="15">
                  <c:v>12085000</c:v>
                </c:pt>
                <c:pt idx="16">
                  <c:v>12086029.411764706</c:v>
                </c:pt>
                <c:pt idx="17">
                  <c:v>12087222.222222222</c:v>
                </c:pt>
                <c:pt idx="18">
                  <c:v>12088552.631578946</c:v>
                </c:pt>
                <c:pt idx="19">
                  <c:v>12070000</c:v>
                </c:pt>
                <c:pt idx="20">
                  <c:v>12071547.619047619</c:v>
                </c:pt>
                <c:pt idx="21">
                  <c:v>12073181.818181818</c:v>
                </c:pt>
                <c:pt idx="22">
                  <c:v>12074891.304347826</c:v>
                </c:pt>
                <c:pt idx="23">
                  <c:v>12076666.666666666</c:v>
                </c:pt>
                <c:pt idx="24">
                  <c:v>12078500</c:v>
                </c:pt>
                <c:pt idx="25">
                  <c:v>12080384.615384616</c:v>
                </c:pt>
                <c:pt idx="26">
                  <c:v>12082314.814814815</c:v>
                </c:pt>
                <c:pt idx="27">
                  <c:v>12084285.714285715</c:v>
                </c:pt>
                <c:pt idx="28">
                  <c:v>12086293.103448275</c:v>
                </c:pt>
                <c:pt idx="29">
                  <c:v>12088333.333333334</c:v>
                </c:pt>
                <c:pt idx="30">
                  <c:v>12090403.225806452</c:v>
                </c:pt>
                <c:pt idx="31">
                  <c:v>12092500</c:v>
                </c:pt>
                <c:pt idx="32">
                  <c:v>12094621.212121213</c:v>
                </c:pt>
                <c:pt idx="33">
                  <c:v>12096764.705882354</c:v>
                </c:pt>
                <c:pt idx="34">
                  <c:v>12098928.571428571</c:v>
                </c:pt>
                <c:pt idx="35">
                  <c:v>12101111.111111112</c:v>
                </c:pt>
                <c:pt idx="36">
                  <c:v>12103310.81081081</c:v>
                </c:pt>
                <c:pt idx="37">
                  <c:v>12105526.315789474</c:v>
                </c:pt>
                <c:pt idx="38">
                  <c:v>12107756.41025641</c:v>
                </c:pt>
                <c:pt idx="39">
                  <c:v>12090000</c:v>
                </c:pt>
                <c:pt idx="40">
                  <c:v>12092256.097560976</c:v>
                </c:pt>
                <c:pt idx="41">
                  <c:v>12094523.80952381</c:v>
                </c:pt>
                <c:pt idx="42">
                  <c:v>12096802.325581396</c:v>
                </c:pt>
                <c:pt idx="43">
                  <c:v>12099090.909090908</c:v>
                </c:pt>
                <c:pt idx="44">
                  <c:v>12101388.888888888</c:v>
                </c:pt>
                <c:pt idx="45">
                  <c:v>12103695.652173912</c:v>
                </c:pt>
                <c:pt idx="46">
                  <c:v>12106010.638297873</c:v>
                </c:pt>
                <c:pt idx="47">
                  <c:v>12108333.333333334</c:v>
                </c:pt>
                <c:pt idx="48">
                  <c:v>12110663.265306123</c:v>
                </c:pt>
                <c:pt idx="49">
                  <c:v>12113000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562-4B6A-A75A-2A3CEA3D1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086992"/>
        <c:axId val="233087384"/>
      </c:scatterChart>
      <c:valAx>
        <c:axId val="233086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087384"/>
        <c:crosses val="autoZero"/>
        <c:crossBetween val="midCat"/>
      </c:valAx>
      <c:valAx>
        <c:axId val="23308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086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'Discount-VH'!$G$3</c:f>
          <c:strCache>
            <c:ptCount val="1"/>
            <c:pt idx="0">
              <c:v>Total Anual Ordering, Carrying and Purchasing Costs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'Discount-VH'!$A$14:$A$97</c:f>
              <c:numCache>
                <c:formatCode>General</c:formatCode>
                <c:ptCount val="8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  <c:pt idx="30">
                  <c:v>3100</c:v>
                </c:pt>
                <c:pt idx="31">
                  <c:v>3200</c:v>
                </c:pt>
                <c:pt idx="32">
                  <c:v>3300</c:v>
                </c:pt>
                <c:pt idx="33">
                  <c:v>3400</c:v>
                </c:pt>
                <c:pt idx="34">
                  <c:v>3500</c:v>
                </c:pt>
                <c:pt idx="35">
                  <c:v>3600</c:v>
                </c:pt>
                <c:pt idx="36">
                  <c:v>3700</c:v>
                </c:pt>
                <c:pt idx="37">
                  <c:v>3800</c:v>
                </c:pt>
                <c:pt idx="38">
                  <c:v>3900</c:v>
                </c:pt>
                <c:pt idx="39">
                  <c:v>4000</c:v>
                </c:pt>
                <c:pt idx="40">
                  <c:v>4100</c:v>
                </c:pt>
                <c:pt idx="41">
                  <c:v>4200</c:v>
                </c:pt>
                <c:pt idx="42">
                  <c:v>4300</c:v>
                </c:pt>
                <c:pt idx="43">
                  <c:v>4400</c:v>
                </c:pt>
                <c:pt idx="44">
                  <c:v>4500</c:v>
                </c:pt>
                <c:pt idx="45">
                  <c:v>4600</c:v>
                </c:pt>
                <c:pt idx="46">
                  <c:v>4700</c:v>
                </c:pt>
                <c:pt idx="47">
                  <c:v>4800</c:v>
                </c:pt>
                <c:pt idx="48">
                  <c:v>4900</c:v>
                </c:pt>
                <c:pt idx="49">
                  <c:v>5000</c:v>
                </c:pt>
              </c:numCache>
            </c:numRef>
          </c:xVal>
          <c:yVal>
            <c:numRef>
              <c:f>'Discount-VH'!$G$14:$G$97</c:f>
              <c:numCache>
                <c:formatCode>"$"#,##0_);[Red]\("$"#,##0\)</c:formatCode>
                <c:ptCount val="84"/>
                <c:pt idx="0">
                  <c:v>400900</c:v>
                </c:pt>
                <c:pt idx="1">
                  <c:v>381800</c:v>
                </c:pt>
                <c:pt idx="2">
                  <c:v>376033.33333333331</c:v>
                </c:pt>
                <c:pt idx="3">
                  <c:v>373600</c:v>
                </c:pt>
                <c:pt idx="4">
                  <c:v>372500</c:v>
                </c:pt>
                <c:pt idx="5">
                  <c:v>372066.66666666669</c:v>
                </c:pt>
                <c:pt idx="6">
                  <c:v>372014.28571428574</c:v>
                </c:pt>
                <c:pt idx="7">
                  <c:v>372200</c:v>
                </c:pt>
                <c:pt idx="8">
                  <c:v>372544.44444444444</c:v>
                </c:pt>
                <c:pt idx="9">
                  <c:v>364800</c:v>
                </c:pt>
                <c:pt idx="10">
                  <c:v>365316.36363636365</c:v>
                </c:pt>
                <c:pt idx="11">
                  <c:v>365893.33333333331</c:v>
                </c:pt>
                <c:pt idx="12">
                  <c:v>366516.92307692306</c:v>
                </c:pt>
                <c:pt idx="13">
                  <c:v>367177.14285714284</c:v>
                </c:pt>
                <c:pt idx="14">
                  <c:v>367866.66666666669</c:v>
                </c:pt>
                <c:pt idx="15">
                  <c:v>368580</c:v>
                </c:pt>
                <c:pt idx="16">
                  <c:v>369312.9411764706</c:v>
                </c:pt>
                <c:pt idx="17">
                  <c:v>370062.22222222225</c:v>
                </c:pt>
                <c:pt idx="18">
                  <c:v>370825.26315789472</c:v>
                </c:pt>
                <c:pt idx="19">
                  <c:v>371600</c:v>
                </c:pt>
                <c:pt idx="20">
                  <c:v>372384.76190476189</c:v>
                </c:pt>
                <c:pt idx="21">
                  <c:v>373178.18181818182</c:v>
                </c:pt>
                <c:pt idx="22">
                  <c:v>373979.13043478259</c:v>
                </c:pt>
                <c:pt idx="23">
                  <c:v>374786.66666666669</c:v>
                </c:pt>
                <c:pt idx="24">
                  <c:v>375600</c:v>
                </c:pt>
                <c:pt idx="25">
                  <c:v>376418.46153846156</c:v>
                </c:pt>
                <c:pt idx="26">
                  <c:v>377241.48148148146</c:v>
                </c:pt>
                <c:pt idx="27">
                  <c:v>378068.57142857142</c:v>
                </c:pt>
                <c:pt idx="28">
                  <c:v>378899.31034482759</c:v>
                </c:pt>
                <c:pt idx="29">
                  <c:v>366833.33333333331</c:v>
                </c:pt>
                <c:pt idx="30">
                  <c:v>367640.32258064515</c:v>
                </c:pt>
                <c:pt idx="31">
                  <c:v>368450</c:v>
                </c:pt>
                <c:pt idx="32">
                  <c:v>369262.12121212122</c:v>
                </c:pt>
                <c:pt idx="33">
                  <c:v>370076.4705882353</c:v>
                </c:pt>
                <c:pt idx="34">
                  <c:v>370892.85714285716</c:v>
                </c:pt>
                <c:pt idx="35">
                  <c:v>371711.11111111112</c:v>
                </c:pt>
                <c:pt idx="36">
                  <c:v>372531.08108108107</c:v>
                </c:pt>
                <c:pt idx="37">
                  <c:v>373352.63157894736</c:v>
                </c:pt>
                <c:pt idx="38">
                  <c:v>374175.641025641</c:v>
                </c:pt>
                <c:pt idx="39">
                  <c:v>375000</c:v>
                </c:pt>
                <c:pt idx="40">
                  <c:v>375825.60975609755</c:v>
                </c:pt>
                <c:pt idx="41">
                  <c:v>376652.38095238095</c:v>
                </c:pt>
                <c:pt idx="42">
                  <c:v>377480.23255813954</c:v>
                </c:pt>
                <c:pt idx="43">
                  <c:v>378309.09090909094</c:v>
                </c:pt>
                <c:pt idx="44">
                  <c:v>379138.88888888888</c:v>
                </c:pt>
                <c:pt idx="45">
                  <c:v>379969.5652173913</c:v>
                </c:pt>
                <c:pt idx="46">
                  <c:v>380801.06382978725</c:v>
                </c:pt>
                <c:pt idx="47">
                  <c:v>381633.33333333331</c:v>
                </c:pt>
                <c:pt idx="48">
                  <c:v>382466.32653061225</c:v>
                </c:pt>
                <c:pt idx="49">
                  <c:v>383300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63A-4948-869C-A46B37116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3034056"/>
        <c:axId val="683034448"/>
      </c:scatterChart>
      <c:valAx>
        <c:axId val="683034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3034448"/>
        <c:crosses val="autoZero"/>
        <c:crossBetween val="midCat"/>
      </c:valAx>
      <c:valAx>
        <c:axId val="683034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3034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94276521886378E-2"/>
          <c:y val="0.11150691267911975"/>
          <c:w val="0.91156271272542544"/>
          <c:h val="0.7866513553954831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'Y=X+X'!$D$2:$D$1001</c:f>
              <c:numCache>
                <c:formatCode>0</c:formatCode>
                <c:ptCount val="1000"/>
                <c:pt idx="0">
                  <c:v>327.45522198954586</c:v>
                </c:pt>
                <c:pt idx="1">
                  <c:v>581.40920895236263</c:v>
                </c:pt>
                <c:pt idx="2">
                  <c:v>2871.0407180467514</c:v>
                </c:pt>
                <c:pt idx="3">
                  <c:v>1047.6034656499746</c:v>
                </c:pt>
                <c:pt idx="4">
                  <c:v>911.23316920518357</c:v>
                </c:pt>
                <c:pt idx="5">
                  <c:v>561.02158892037846</c:v>
                </c:pt>
                <c:pt idx="6">
                  <c:v>-978.1316225574667</c:v>
                </c:pt>
                <c:pt idx="7">
                  <c:v>1411.7315844478135</c:v>
                </c:pt>
                <c:pt idx="8">
                  <c:v>1101.6852173648524</c:v>
                </c:pt>
                <c:pt idx="9">
                  <c:v>651.76734662464423</c:v>
                </c:pt>
                <c:pt idx="10">
                  <c:v>1447.9969071367373</c:v>
                </c:pt>
                <c:pt idx="11">
                  <c:v>2723.4884220539152</c:v>
                </c:pt>
                <c:pt idx="12">
                  <c:v>1361.2352945989676</c:v>
                </c:pt>
                <c:pt idx="13">
                  <c:v>1365.556913251809</c:v>
                </c:pt>
                <c:pt idx="14">
                  <c:v>1646.7247270419316</c:v>
                </c:pt>
                <c:pt idx="15">
                  <c:v>1045.3415733900938</c:v>
                </c:pt>
                <c:pt idx="16">
                  <c:v>164.75575061854067</c:v>
                </c:pt>
                <c:pt idx="17">
                  <c:v>-947.83466318436717</c:v>
                </c:pt>
                <c:pt idx="18">
                  <c:v>-969.7674548493178</c:v>
                </c:pt>
                <c:pt idx="19">
                  <c:v>1384.5895954675655</c:v>
                </c:pt>
                <c:pt idx="20">
                  <c:v>1742.0045389095098</c:v>
                </c:pt>
                <c:pt idx="21">
                  <c:v>258.7897604729136</c:v>
                </c:pt>
                <c:pt idx="22">
                  <c:v>1462.2525141377669</c:v>
                </c:pt>
                <c:pt idx="23">
                  <c:v>-318.55903082628697</c:v>
                </c:pt>
                <c:pt idx="24">
                  <c:v>-30.760242352073874</c:v>
                </c:pt>
                <c:pt idx="25">
                  <c:v>2233.6088935949001</c:v>
                </c:pt>
                <c:pt idx="26">
                  <c:v>-433.23549320985512</c:v>
                </c:pt>
                <c:pt idx="27">
                  <c:v>91.404195783502132</c:v>
                </c:pt>
                <c:pt idx="28">
                  <c:v>39.63139300391083</c:v>
                </c:pt>
                <c:pt idx="29">
                  <c:v>231.03779516782163</c:v>
                </c:pt>
                <c:pt idx="30">
                  <c:v>1883.9034179053892</c:v>
                </c:pt>
                <c:pt idx="31">
                  <c:v>829.10847759391049</c:v>
                </c:pt>
                <c:pt idx="32">
                  <c:v>1943.546411301129</c:v>
                </c:pt>
                <c:pt idx="33">
                  <c:v>1431.5871099691458</c:v>
                </c:pt>
                <c:pt idx="34">
                  <c:v>-1801.430380413512</c:v>
                </c:pt>
                <c:pt idx="35">
                  <c:v>1051.8654362812717</c:v>
                </c:pt>
                <c:pt idx="36">
                  <c:v>596.40060805215637</c:v>
                </c:pt>
                <c:pt idx="37">
                  <c:v>-1706.9980828305556</c:v>
                </c:pt>
                <c:pt idx="38">
                  <c:v>951.5772478920328</c:v>
                </c:pt>
                <c:pt idx="39">
                  <c:v>674.8016016005563</c:v>
                </c:pt>
                <c:pt idx="40">
                  <c:v>-736.60164300019164</c:v>
                </c:pt>
                <c:pt idx="41">
                  <c:v>271.24690275391663</c:v>
                </c:pt>
                <c:pt idx="42">
                  <c:v>1991.4905528809941</c:v>
                </c:pt>
                <c:pt idx="43">
                  <c:v>2244.0321134363489</c:v>
                </c:pt>
                <c:pt idx="44">
                  <c:v>1384.132237020917</c:v>
                </c:pt>
                <c:pt idx="45">
                  <c:v>592.7945696357549</c:v>
                </c:pt>
                <c:pt idx="46">
                  <c:v>3053.3855466102359</c:v>
                </c:pt>
                <c:pt idx="47">
                  <c:v>417.26757208289837</c:v>
                </c:pt>
                <c:pt idx="48">
                  <c:v>1224.1699478786577</c:v>
                </c:pt>
                <c:pt idx="49">
                  <c:v>2281.3461877402306</c:v>
                </c:pt>
                <c:pt idx="50">
                  <c:v>21.231722573463344</c:v>
                </c:pt>
                <c:pt idx="51">
                  <c:v>-559.14712569269113</c:v>
                </c:pt>
                <c:pt idx="52">
                  <c:v>1134.2508967578758</c:v>
                </c:pt>
                <c:pt idx="53">
                  <c:v>409.78447387485232</c:v>
                </c:pt>
                <c:pt idx="54">
                  <c:v>1887.4716038725546</c:v>
                </c:pt>
                <c:pt idx="55">
                  <c:v>1600.4493055451508</c:v>
                </c:pt>
                <c:pt idx="56">
                  <c:v>3244.8505962162558</c:v>
                </c:pt>
                <c:pt idx="57">
                  <c:v>1546.4283486824386</c:v>
                </c:pt>
                <c:pt idx="58">
                  <c:v>512.41635167377558</c:v>
                </c:pt>
                <c:pt idx="59">
                  <c:v>-384.35928578031735</c:v>
                </c:pt>
                <c:pt idx="60">
                  <c:v>3315.3563399661311</c:v>
                </c:pt>
                <c:pt idx="61">
                  <c:v>-403.21764579372984</c:v>
                </c:pt>
                <c:pt idx="62">
                  <c:v>1499.3704363469878</c:v>
                </c:pt>
                <c:pt idx="63">
                  <c:v>-342.90333462117519</c:v>
                </c:pt>
                <c:pt idx="64">
                  <c:v>380.31396106506259</c:v>
                </c:pt>
                <c:pt idx="65">
                  <c:v>205.26257546436136</c:v>
                </c:pt>
                <c:pt idx="66">
                  <c:v>1312.8927561078528</c:v>
                </c:pt>
                <c:pt idx="67">
                  <c:v>700.40749474650852</c:v>
                </c:pt>
                <c:pt idx="68">
                  <c:v>1572.1686817263833</c:v>
                </c:pt>
                <c:pt idx="69">
                  <c:v>919.38592304893928</c:v>
                </c:pt>
                <c:pt idx="70">
                  <c:v>1898.0190533637222</c:v>
                </c:pt>
                <c:pt idx="71">
                  <c:v>1104.4574938090043</c:v>
                </c:pt>
                <c:pt idx="72">
                  <c:v>2174.4399941695151</c:v>
                </c:pt>
                <c:pt idx="73">
                  <c:v>-1256.570836911571</c:v>
                </c:pt>
                <c:pt idx="74">
                  <c:v>2674.7600683498204</c:v>
                </c:pt>
                <c:pt idx="75">
                  <c:v>3034.5114494311256</c:v>
                </c:pt>
                <c:pt idx="76">
                  <c:v>2420.026921952815</c:v>
                </c:pt>
                <c:pt idx="77">
                  <c:v>1715.7099587230973</c:v>
                </c:pt>
                <c:pt idx="78">
                  <c:v>1033.2844882868519</c:v>
                </c:pt>
                <c:pt idx="79">
                  <c:v>2727.2388285620245</c:v>
                </c:pt>
                <c:pt idx="80">
                  <c:v>545.02904895211304</c:v>
                </c:pt>
                <c:pt idx="81">
                  <c:v>1244.554116440486</c:v>
                </c:pt>
                <c:pt idx="82">
                  <c:v>47.779798606552617</c:v>
                </c:pt>
                <c:pt idx="83">
                  <c:v>2148.6966385714341</c:v>
                </c:pt>
                <c:pt idx="84">
                  <c:v>1590.2135580221234</c:v>
                </c:pt>
                <c:pt idx="85">
                  <c:v>-1127.5977015362023</c:v>
                </c:pt>
                <c:pt idx="86">
                  <c:v>1656.7888753132454</c:v>
                </c:pt>
                <c:pt idx="87">
                  <c:v>574.41189565164382</c:v>
                </c:pt>
                <c:pt idx="88">
                  <c:v>1438.4293204783301</c:v>
                </c:pt>
                <c:pt idx="89">
                  <c:v>-343.95775150514351</c:v>
                </c:pt>
                <c:pt idx="90">
                  <c:v>1829.7666277548508</c:v>
                </c:pt>
                <c:pt idx="91">
                  <c:v>2456.318575026582</c:v>
                </c:pt>
                <c:pt idx="92">
                  <c:v>79.895631354608895</c:v>
                </c:pt>
                <c:pt idx="93">
                  <c:v>500.49819381078265</c:v>
                </c:pt>
                <c:pt idx="94">
                  <c:v>1522.0762308042213</c:v>
                </c:pt>
                <c:pt idx="95">
                  <c:v>1666.6441520780631</c:v>
                </c:pt>
                <c:pt idx="96">
                  <c:v>198.15097629573211</c:v>
                </c:pt>
                <c:pt idx="97">
                  <c:v>2006.8264378377685</c:v>
                </c:pt>
                <c:pt idx="98">
                  <c:v>2454.8747056458483</c:v>
                </c:pt>
                <c:pt idx="99">
                  <c:v>821.44682182917109</c:v>
                </c:pt>
                <c:pt idx="100">
                  <c:v>-1569.1857127560411</c:v>
                </c:pt>
                <c:pt idx="101">
                  <c:v>-855.19420427012187</c:v>
                </c:pt>
                <c:pt idx="102">
                  <c:v>-224.26111597509998</c:v>
                </c:pt>
                <c:pt idx="103">
                  <c:v>2705.958847175571</c:v>
                </c:pt>
                <c:pt idx="104">
                  <c:v>-92.469555588739013</c:v>
                </c:pt>
                <c:pt idx="105">
                  <c:v>348.07238708617899</c:v>
                </c:pt>
                <c:pt idx="106">
                  <c:v>1134.567413715914</c:v>
                </c:pt>
                <c:pt idx="107">
                  <c:v>639.80533133587119</c:v>
                </c:pt>
                <c:pt idx="108">
                  <c:v>28.667883296877335</c:v>
                </c:pt>
                <c:pt idx="109">
                  <c:v>1170.7412695049957</c:v>
                </c:pt>
                <c:pt idx="110">
                  <c:v>947.7541515117814</c:v>
                </c:pt>
                <c:pt idx="111">
                  <c:v>544.23542770593815</c:v>
                </c:pt>
                <c:pt idx="112">
                  <c:v>1700.4965383440563</c:v>
                </c:pt>
                <c:pt idx="113">
                  <c:v>470.94234526825232</c:v>
                </c:pt>
                <c:pt idx="114">
                  <c:v>971.73326097093491</c:v>
                </c:pt>
                <c:pt idx="115">
                  <c:v>681.22624506523539</c:v>
                </c:pt>
                <c:pt idx="116">
                  <c:v>-579.03155163983888</c:v>
                </c:pt>
                <c:pt idx="117">
                  <c:v>720.4917971425441</c:v>
                </c:pt>
                <c:pt idx="118">
                  <c:v>630.06072506045086</c:v>
                </c:pt>
                <c:pt idx="119">
                  <c:v>775.80492719252288</c:v>
                </c:pt>
                <c:pt idx="120">
                  <c:v>777.67208933893539</c:v>
                </c:pt>
                <c:pt idx="121">
                  <c:v>1482.7415139382808</c:v>
                </c:pt>
                <c:pt idx="122">
                  <c:v>-565.23180310773614</c:v>
                </c:pt>
                <c:pt idx="123">
                  <c:v>2880.5717234438516</c:v>
                </c:pt>
                <c:pt idx="124">
                  <c:v>723.81616041787254</c:v>
                </c:pt>
                <c:pt idx="125">
                  <c:v>365.41817337533598</c:v>
                </c:pt>
                <c:pt idx="126">
                  <c:v>1051.7086292412694</c:v>
                </c:pt>
                <c:pt idx="127">
                  <c:v>167.8301940522241</c:v>
                </c:pt>
                <c:pt idx="128">
                  <c:v>2242.6981811804062</c:v>
                </c:pt>
                <c:pt idx="129">
                  <c:v>1311.7249868449214</c:v>
                </c:pt>
                <c:pt idx="130">
                  <c:v>-216.04365536225669</c:v>
                </c:pt>
                <c:pt idx="131">
                  <c:v>1275.5613284927513</c:v>
                </c:pt>
                <c:pt idx="132">
                  <c:v>1395.9710158019004</c:v>
                </c:pt>
                <c:pt idx="133">
                  <c:v>564.74525414545292</c:v>
                </c:pt>
                <c:pt idx="134">
                  <c:v>2304.681911156857</c:v>
                </c:pt>
                <c:pt idx="135">
                  <c:v>2292.5533617262231</c:v>
                </c:pt>
                <c:pt idx="136">
                  <c:v>827.18114257081197</c:v>
                </c:pt>
                <c:pt idx="137">
                  <c:v>1241.1117537371581</c:v>
                </c:pt>
                <c:pt idx="138">
                  <c:v>197.830934436451</c:v>
                </c:pt>
                <c:pt idx="139">
                  <c:v>1731.4301172616497</c:v>
                </c:pt>
                <c:pt idx="140">
                  <c:v>-73.200476325110913</c:v>
                </c:pt>
                <c:pt idx="141">
                  <c:v>-224.9724874853373</c:v>
                </c:pt>
                <c:pt idx="142">
                  <c:v>385.84390452925459</c:v>
                </c:pt>
                <c:pt idx="143">
                  <c:v>3748.3892429595071</c:v>
                </c:pt>
                <c:pt idx="144">
                  <c:v>1197.3810847711945</c:v>
                </c:pt>
                <c:pt idx="145">
                  <c:v>-1158.0208249678285</c:v>
                </c:pt>
                <c:pt idx="146">
                  <c:v>2495.4031852559488</c:v>
                </c:pt>
                <c:pt idx="147">
                  <c:v>-153.12014780886921</c:v>
                </c:pt>
                <c:pt idx="148">
                  <c:v>-1238.7862035411877</c:v>
                </c:pt>
                <c:pt idx="149">
                  <c:v>1468.8412190624751</c:v>
                </c:pt>
                <c:pt idx="150">
                  <c:v>2736.7160176811203</c:v>
                </c:pt>
                <c:pt idx="151">
                  <c:v>1923.4857640474415</c:v>
                </c:pt>
                <c:pt idx="152">
                  <c:v>1055.4438466465874</c:v>
                </c:pt>
                <c:pt idx="153">
                  <c:v>1595.3113041074973</c:v>
                </c:pt>
                <c:pt idx="154">
                  <c:v>2232.2637550681752</c:v>
                </c:pt>
                <c:pt idx="155">
                  <c:v>-127.38197041912099</c:v>
                </c:pt>
                <c:pt idx="156">
                  <c:v>173.31053638120568</c:v>
                </c:pt>
                <c:pt idx="157">
                  <c:v>167.94480123853816</c:v>
                </c:pt>
                <c:pt idx="158">
                  <c:v>1110.0561523933222</c:v>
                </c:pt>
                <c:pt idx="159">
                  <c:v>1698.4609747355494</c:v>
                </c:pt>
                <c:pt idx="160">
                  <c:v>693.48005156340503</c:v>
                </c:pt>
                <c:pt idx="161">
                  <c:v>1756.5148325720081</c:v>
                </c:pt>
                <c:pt idx="162">
                  <c:v>-176.24876139150456</c:v>
                </c:pt>
                <c:pt idx="163">
                  <c:v>2382.8370794353318</c:v>
                </c:pt>
                <c:pt idx="164">
                  <c:v>611.64529163043323</c:v>
                </c:pt>
                <c:pt idx="165">
                  <c:v>2538.7759073316947</c:v>
                </c:pt>
                <c:pt idx="166">
                  <c:v>3496.1982876904694</c:v>
                </c:pt>
                <c:pt idx="167">
                  <c:v>511.4567723115245</c:v>
                </c:pt>
                <c:pt idx="168">
                  <c:v>-221.65228288554817</c:v>
                </c:pt>
                <c:pt idx="169">
                  <c:v>939.19558465487432</c:v>
                </c:pt>
                <c:pt idx="170">
                  <c:v>1732.5500433167647</c:v>
                </c:pt>
                <c:pt idx="171">
                  <c:v>441.52374652274762</c:v>
                </c:pt>
                <c:pt idx="172">
                  <c:v>84.084290597280187</c:v>
                </c:pt>
                <c:pt idx="173">
                  <c:v>1423.1648932593596</c:v>
                </c:pt>
                <c:pt idx="174">
                  <c:v>1308.3234067937767</c:v>
                </c:pt>
                <c:pt idx="175">
                  <c:v>1074.843017631358</c:v>
                </c:pt>
                <c:pt idx="176">
                  <c:v>-106.44577852810289</c:v>
                </c:pt>
                <c:pt idx="177">
                  <c:v>569.89276317823465</c:v>
                </c:pt>
                <c:pt idx="178">
                  <c:v>504.40596910259404</c:v>
                </c:pt>
                <c:pt idx="179">
                  <c:v>1253.9985785903127</c:v>
                </c:pt>
                <c:pt idx="180">
                  <c:v>169.12476705441338</c:v>
                </c:pt>
                <c:pt idx="181">
                  <c:v>1939.2770444864423</c:v>
                </c:pt>
                <c:pt idx="182">
                  <c:v>1740.5847543485127</c:v>
                </c:pt>
                <c:pt idx="183">
                  <c:v>3319.3620514317199</c:v>
                </c:pt>
                <c:pt idx="184">
                  <c:v>738.67112543972871</c:v>
                </c:pt>
                <c:pt idx="185">
                  <c:v>576.52181159534439</c:v>
                </c:pt>
                <c:pt idx="186">
                  <c:v>2859.8693717171709</c:v>
                </c:pt>
                <c:pt idx="187">
                  <c:v>-1254.0485714172296</c:v>
                </c:pt>
                <c:pt idx="188">
                  <c:v>-1012.6676481713801</c:v>
                </c:pt>
                <c:pt idx="189">
                  <c:v>2178.0778677929402</c:v>
                </c:pt>
                <c:pt idx="190">
                  <c:v>2108.5567762774394</c:v>
                </c:pt>
                <c:pt idx="191">
                  <c:v>-116.69854987663234</c:v>
                </c:pt>
                <c:pt idx="192">
                  <c:v>1926.8603128778973</c:v>
                </c:pt>
                <c:pt idx="193">
                  <c:v>1840.1317765085835</c:v>
                </c:pt>
                <c:pt idx="194">
                  <c:v>1262.6652823433935</c:v>
                </c:pt>
                <c:pt idx="195">
                  <c:v>1682.8117299672929</c:v>
                </c:pt>
                <c:pt idx="196">
                  <c:v>2271.3076240734217</c:v>
                </c:pt>
                <c:pt idx="197">
                  <c:v>-203.38844065932426</c:v>
                </c:pt>
                <c:pt idx="198">
                  <c:v>994.80084589310604</c:v>
                </c:pt>
                <c:pt idx="199">
                  <c:v>-404.82991870605747</c:v>
                </c:pt>
                <c:pt idx="200">
                  <c:v>2759.6460458740617</c:v>
                </c:pt>
                <c:pt idx="201">
                  <c:v>354.31464012055756</c:v>
                </c:pt>
                <c:pt idx="202">
                  <c:v>1321.9023110807179</c:v>
                </c:pt>
                <c:pt idx="203">
                  <c:v>-4.2058139010259765</c:v>
                </c:pt>
                <c:pt idx="204">
                  <c:v>1307.5158487404615</c:v>
                </c:pt>
                <c:pt idx="205">
                  <c:v>-115.68158036218665</c:v>
                </c:pt>
                <c:pt idx="206">
                  <c:v>1049.5467730043063</c:v>
                </c:pt>
                <c:pt idx="207">
                  <c:v>-23.875349905206008</c:v>
                </c:pt>
                <c:pt idx="208">
                  <c:v>1627.6523026466389</c:v>
                </c:pt>
                <c:pt idx="209">
                  <c:v>109.18619423718724</c:v>
                </c:pt>
                <c:pt idx="210">
                  <c:v>758.07118033662198</c:v>
                </c:pt>
                <c:pt idx="211">
                  <c:v>1477.2875366950148</c:v>
                </c:pt>
                <c:pt idx="212">
                  <c:v>1007.2620103377196</c:v>
                </c:pt>
                <c:pt idx="213">
                  <c:v>1274.8656772749111</c:v>
                </c:pt>
                <c:pt idx="214">
                  <c:v>-642.98207633227707</c:v>
                </c:pt>
                <c:pt idx="215">
                  <c:v>1797.387157923652</c:v>
                </c:pt>
                <c:pt idx="216">
                  <c:v>83.898342634593973</c:v>
                </c:pt>
                <c:pt idx="217">
                  <c:v>1418.2400058867863</c:v>
                </c:pt>
                <c:pt idx="218">
                  <c:v>-650.58718204794559</c:v>
                </c:pt>
                <c:pt idx="219">
                  <c:v>1907.3182953232431</c:v>
                </c:pt>
                <c:pt idx="220">
                  <c:v>708.17709751164875</c:v>
                </c:pt>
                <c:pt idx="221">
                  <c:v>2452.9077879545739</c:v>
                </c:pt>
                <c:pt idx="222">
                  <c:v>740.81137853496239</c:v>
                </c:pt>
                <c:pt idx="223">
                  <c:v>-569.11906877670299</c:v>
                </c:pt>
                <c:pt idx="224">
                  <c:v>363.81198672278072</c:v>
                </c:pt>
                <c:pt idx="225">
                  <c:v>1268.6457530992161</c:v>
                </c:pt>
                <c:pt idx="226">
                  <c:v>2281.1022498951093</c:v>
                </c:pt>
                <c:pt idx="227">
                  <c:v>930.23897449965523</c:v>
                </c:pt>
                <c:pt idx="228">
                  <c:v>230.91946269697655</c:v>
                </c:pt>
                <c:pt idx="229">
                  <c:v>110.31907188078412</c:v>
                </c:pt>
                <c:pt idx="230">
                  <c:v>-110.58932318987559</c:v>
                </c:pt>
                <c:pt idx="231">
                  <c:v>926.92715790417083</c:v>
                </c:pt>
                <c:pt idx="232">
                  <c:v>491.87547285310086</c:v>
                </c:pt>
                <c:pt idx="233">
                  <c:v>1091.0924385855492</c:v>
                </c:pt>
                <c:pt idx="234">
                  <c:v>1794.2447440979481</c:v>
                </c:pt>
                <c:pt idx="235">
                  <c:v>2423.4946053959684</c:v>
                </c:pt>
                <c:pt idx="236">
                  <c:v>1220.6652364247998</c:v>
                </c:pt>
                <c:pt idx="237">
                  <c:v>-710.42652701075099</c:v>
                </c:pt>
                <c:pt idx="238">
                  <c:v>2534.0892499108263</c:v>
                </c:pt>
                <c:pt idx="239">
                  <c:v>2074.0476830152329</c:v>
                </c:pt>
                <c:pt idx="240">
                  <c:v>2146.0857505687386</c:v>
                </c:pt>
                <c:pt idx="241">
                  <c:v>1166.2778658381737</c:v>
                </c:pt>
                <c:pt idx="242">
                  <c:v>653.55903134911159</c:v>
                </c:pt>
                <c:pt idx="243">
                  <c:v>1966.9797124313113</c:v>
                </c:pt>
                <c:pt idx="244">
                  <c:v>1947.3393602296451</c:v>
                </c:pt>
                <c:pt idx="245">
                  <c:v>1498.3535272515596</c:v>
                </c:pt>
                <c:pt idx="246">
                  <c:v>1823.4582987155754</c:v>
                </c:pt>
                <c:pt idx="247">
                  <c:v>1239.9872491091319</c:v>
                </c:pt>
                <c:pt idx="248">
                  <c:v>153.59960957764804</c:v>
                </c:pt>
                <c:pt idx="249">
                  <c:v>1073.7519409167846</c:v>
                </c:pt>
                <c:pt idx="250">
                  <c:v>2582.5930077522262</c:v>
                </c:pt>
                <c:pt idx="251">
                  <c:v>-385.81071692510341</c:v>
                </c:pt>
                <c:pt idx="252">
                  <c:v>21.543144163040779</c:v>
                </c:pt>
                <c:pt idx="253">
                  <c:v>140.03015441726427</c:v>
                </c:pt>
                <c:pt idx="254">
                  <c:v>2173.6989607801452</c:v>
                </c:pt>
                <c:pt idx="255">
                  <c:v>1332.1625860508852</c:v>
                </c:pt>
                <c:pt idx="256">
                  <c:v>672.12084058785581</c:v>
                </c:pt>
                <c:pt idx="257">
                  <c:v>302.22153550089627</c:v>
                </c:pt>
                <c:pt idx="258">
                  <c:v>844.60825316228716</c:v>
                </c:pt>
                <c:pt idx="259">
                  <c:v>345.12452784860693</c:v>
                </c:pt>
                <c:pt idx="260">
                  <c:v>2058.6928929765527</c:v>
                </c:pt>
                <c:pt idx="261">
                  <c:v>78.680467586682539</c:v>
                </c:pt>
                <c:pt idx="262">
                  <c:v>2357.5050351586551</c:v>
                </c:pt>
                <c:pt idx="263">
                  <c:v>1964.0202474601717</c:v>
                </c:pt>
                <c:pt idx="264">
                  <c:v>1167.8595240660097</c:v>
                </c:pt>
                <c:pt idx="265">
                  <c:v>1074.0087344982251</c:v>
                </c:pt>
                <c:pt idx="266">
                  <c:v>1251.530195632552</c:v>
                </c:pt>
                <c:pt idx="267">
                  <c:v>1696.0426968597692</c:v>
                </c:pt>
                <c:pt idx="268">
                  <c:v>-254.8555391093355</c:v>
                </c:pt>
                <c:pt idx="269">
                  <c:v>1284.1262685211925</c:v>
                </c:pt>
                <c:pt idx="270">
                  <c:v>1724.7054398666141</c:v>
                </c:pt>
                <c:pt idx="271">
                  <c:v>237.18776730351988</c:v>
                </c:pt>
                <c:pt idx="272">
                  <c:v>390.65940970681254</c:v>
                </c:pt>
                <c:pt idx="273">
                  <c:v>-155.59935917018356</c:v>
                </c:pt>
                <c:pt idx="274">
                  <c:v>2189.5366682497061</c:v>
                </c:pt>
                <c:pt idx="275">
                  <c:v>10.162768926875515</c:v>
                </c:pt>
                <c:pt idx="276">
                  <c:v>-384.70214637698223</c:v>
                </c:pt>
                <c:pt idx="277">
                  <c:v>2217.2356726253856</c:v>
                </c:pt>
                <c:pt idx="278">
                  <c:v>401.51845506996278</c:v>
                </c:pt>
                <c:pt idx="279">
                  <c:v>-270.34999843499008</c:v>
                </c:pt>
                <c:pt idx="280">
                  <c:v>-161.91588637325185</c:v>
                </c:pt>
                <c:pt idx="281">
                  <c:v>653.20929854189251</c:v>
                </c:pt>
                <c:pt idx="282">
                  <c:v>1031.7987971829759</c:v>
                </c:pt>
                <c:pt idx="283">
                  <c:v>383.19145318351275</c:v>
                </c:pt>
                <c:pt idx="284">
                  <c:v>1512.8632573981017</c:v>
                </c:pt>
                <c:pt idx="285">
                  <c:v>975.03952213941147</c:v>
                </c:pt>
                <c:pt idx="286">
                  <c:v>1690.0587715972781</c:v>
                </c:pt>
                <c:pt idx="287">
                  <c:v>11.038025364991199</c:v>
                </c:pt>
                <c:pt idx="288">
                  <c:v>1653.8836987003551</c:v>
                </c:pt>
                <c:pt idx="289">
                  <c:v>1082.9515275761128</c:v>
                </c:pt>
                <c:pt idx="290">
                  <c:v>83.154953446414311</c:v>
                </c:pt>
                <c:pt idx="291">
                  <c:v>1139.8116616586758</c:v>
                </c:pt>
                <c:pt idx="292">
                  <c:v>2061.9716913495786</c:v>
                </c:pt>
                <c:pt idx="293">
                  <c:v>1898.2892166617771</c:v>
                </c:pt>
                <c:pt idx="294">
                  <c:v>2349.3727040893709</c:v>
                </c:pt>
                <c:pt idx="295">
                  <c:v>2505.8674455213577</c:v>
                </c:pt>
                <c:pt idx="296">
                  <c:v>225.50162587975194</c:v>
                </c:pt>
                <c:pt idx="297">
                  <c:v>753.78289840532022</c:v>
                </c:pt>
                <c:pt idx="298">
                  <c:v>1552.0060807019609</c:v>
                </c:pt>
                <c:pt idx="299">
                  <c:v>1140.5558185711272</c:v>
                </c:pt>
                <c:pt idx="300">
                  <c:v>-904.51411552479431</c:v>
                </c:pt>
                <c:pt idx="301">
                  <c:v>744.52456833102792</c:v>
                </c:pt>
                <c:pt idx="302">
                  <c:v>1330.8902250561127</c:v>
                </c:pt>
                <c:pt idx="303">
                  <c:v>424.92803871274896</c:v>
                </c:pt>
                <c:pt idx="304">
                  <c:v>2432.8409012308857</c:v>
                </c:pt>
                <c:pt idx="305">
                  <c:v>-0.51176223987852154</c:v>
                </c:pt>
                <c:pt idx="306">
                  <c:v>502.50330839067766</c:v>
                </c:pt>
                <c:pt idx="307">
                  <c:v>-65.462256165388453</c:v>
                </c:pt>
                <c:pt idx="308">
                  <c:v>-230.3587640299786</c:v>
                </c:pt>
                <c:pt idx="309">
                  <c:v>2128.5465389190049</c:v>
                </c:pt>
                <c:pt idx="310">
                  <c:v>-1070.0071022667498</c:v>
                </c:pt>
                <c:pt idx="311">
                  <c:v>3793.4575456500284</c:v>
                </c:pt>
                <c:pt idx="312">
                  <c:v>1735.6927548018748</c:v>
                </c:pt>
                <c:pt idx="313">
                  <c:v>826.48724130438325</c:v>
                </c:pt>
                <c:pt idx="314">
                  <c:v>837.49461764712828</c:v>
                </c:pt>
                <c:pt idx="315">
                  <c:v>865.58094476066572</c:v>
                </c:pt>
                <c:pt idx="316">
                  <c:v>1229.2037737532448</c:v>
                </c:pt>
                <c:pt idx="317">
                  <c:v>1096.4656582763027</c:v>
                </c:pt>
                <c:pt idx="318">
                  <c:v>3057.3502208389305</c:v>
                </c:pt>
                <c:pt idx="319">
                  <c:v>735.52364852461119</c:v>
                </c:pt>
                <c:pt idx="320">
                  <c:v>1569.7658862302774</c:v>
                </c:pt>
                <c:pt idx="321">
                  <c:v>1143.7227083862467</c:v>
                </c:pt>
                <c:pt idx="322">
                  <c:v>1394.0238037235335</c:v>
                </c:pt>
                <c:pt idx="323">
                  <c:v>-467.00659627405162</c:v>
                </c:pt>
                <c:pt idx="324">
                  <c:v>1692.6874462539463</c:v>
                </c:pt>
                <c:pt idx="325">
                  <c:v>311.02977033830632</c:v>
                </c:pt>
                <c:pt idx="326">
                  <c:v>1171.0580548517596</c:v>
                </c:pt>
                <c:pt idx="327">
                  <c:v>1094.5560204002763</c:v>
                </c:pt>
                <c:pt idx="328">
                  <c:v>577.06007339061387</c:v>
                </c:pt>
                <c:pt idx="329">
                  <c:v>-1176.4780981882591</c:v>
                </c:pt>
                <c:pt idx="330">
                  <c:v>496.72348523514876</c:v>
                </c:pt>
                <c:pt idx="331">
                  <c:v>753.46411223288703</c:v>
                </c:pt>
                <c:pt idx="332">
                  <c:v>-124.54120002762829</c:v>
                </c:pt>
                <c:pt idx="333">
                  <c:v>1669.6311266180689</c:v>
                </c:pt>
                <c:pt idx="334">
                  <c:v>3748.8110788686654</c:v>
                </c:pt>
                <c:pt idx="335">
                  <c:v>1301.4201572676143</c:v>
                </c:pt>
                <c:pt idx="336">
                  <c:v>483.01497586910341</c:v>
                </c:pt>
                <c:pt idx="337">
                  <c:v>2354.0454001109119</c:v>
                </c:pt>
                <c:pt idx="338">
                  <c:v>-541.96222079391191</c:v>
                </c:pt>
                <c:pt idx="339">
                  <c:v>797.30107955462938</c:v>
                </c:pt>
                <c:pt idx="340">
                  <c:v>768.65603241847919</c:v>
                </c:pt>
                <c:pt idx="341">
                  <c:v>-92.659702053154433</c:v>
                </c:pt>
                <c:pt idx="342">
                  <c:v>1328.6477965797019</c:v>
                </c:pt>
                <c:pt idx="343">
                  <c:v>1215.1888575093258</c:v>
                </c:pt>
                <c:pt idx="344">
                  <c:v>-570.36184142687193</c:v>
                </c:pt>
                <c:pt idx="345">
                  <c:v>1008.9192810812265</c:v>
                </c:pt>
                <c:pt idx="346">
                  <c:v>2170.5485078497013</c:v>
                </c:pt>
                <c:pt idx="347">
                  <c:v>1080.4732971957428</c:v>
                </c:pt>
                <c:pt idx="348">
                  <c:v>-259.01093007695954</c:v>
                </c:pt>
                <c:pt idx="349">
                  <c:v>-971.90975118154347</c:v>
                </c:pt>
                <c:pt idx="350">
                  <c:v>2192.9248123370648</c:v>
                </c:pt>
                <c:pt idx="351">
                  <c:v>562.71765623374597</c:v>
                </c:pt>
                <c:pt idx="352">
                  <c:v>438.27270749096954</c:v>
                </c:pt>
                <c:pt idx="353">
                  <c:v>-435.68666011122241</c:v>
                </c:pt>
                <c:pt idx="354">
                  <c:v>1092.4990323355476</c:v>
                </c:pt>
                <c:pt idx="355">
                  <c:v>2005.8127748248971</c:v>
                </c:pt>
                <c:pt idx="356">
                  <c:v>-153.21586414597959</c:v>
                </c:pt>
                <c:pt idx="357">
                  <c:v>1570.7312050234696</c:v>
                </c:pt>
                <c:pt idx="358">
                  <c:v>-487.6662450164938</c:v>
                </c:pt>
                <c:pt idx="359">
                  <c:v>1573.4273686734941</c:v>
                </c:pt>
                <c:pt idx="360">
                  <c:v>364.20073340397323</c:v>
                </c:pt>
                <c:pt idx="361">
                  <c:v>548.978159050979</c:v>
                </c:pt>
                <c:pt idx="362">
                  <c:v>797.99898783254434</c:v>
                </c:pt>
                <c:pt idx="363">
                  <c:v>986.64190057538065</c:v>
                </c:pt>
                <c:pt idx="364">
                  <c:v>869.22832678391001</c:v>
                </c:pt>
                <c:pt idx="365">
                  <c:v>1374.7615410871013</c:v>
                </c:pt>
                <c:pt idx="366">
                  <c:v>2224.2486567801971</c:v>
                </c:pt>
                <c:pt idx="367">
                  <c:v>271.97484863262628</c:v>
                </c:pt>
                <c:pt idx="368">
                  <c:v>62.820306534466113</c:v>
                </c:pt>
                <c:pt idx="369">
                  <c:v>196.22160172950782</c:v>
                </c:pt>
                <c:pt idx="370">
                  <c:v>88.863793605966066</c:v>
                </c:pt>
                <c:pt idx="371">
                  <c:v>185.32892505295115</c:v>
                </c:pt>
                <c:pt idx="372">
                  <c:v>268.0890936320634</c:v>
                </c:pt>
                <c:pt idx="373">
                  <c:v>-418.09974992852403</c:v>
                </c:pt>
                <c:pt idx="374">
                  <c:v>3096.8224690523284</c:v>
                </c:pt>
                <c:pt idx="375">
                  <c:v>1292.8707863623986</c:v>
                </c:pt>
                <c:pt idx="376">
                  <c:v>299.16773424119901</c:v>
                </c:pt>
                <c:pt idx="377">
                  <c:v>1453.9918123875027</c:v>
                </c:pt>
                <c:pt idx="378">
                  <c:v>-814.67683811945517</c:v>
                </c:pt>
                <c:pt idx="379">
                  <c:v>1000.6655136390847</c:v>
                </c:pt>
                <c:pt idx="380">
                  <c:v>2746.0093709697139</c:v>
                </c:pt>
                <c:pt idx="381">
                  <c:v>1224.7679435682617</c:v>
                </c:pt>
                <c:pt idx="382">
                  <c:v>2668.0086328165808</c:v>
                </c:pt>
                <c:pt idx="383">
                  <c:v>1434.7891340251938</c:v>
                </c:pt>
                <c:pt idx="384">
                  <c:v>-46.569624645363319</c:v>
                </c:pt>
                <c:pt idx="385">
                  <c:v>896.92427556840403</c:v>
                </c:pt>
                <c:pt idx="386">
                  <c:v>1039.8970749874641</c:v>
                </c:pt>
                <c:pt idx="387">
                  <c:v>876.02785100410927</c:v>
                </c:pt>
                <c:pt idx="388">
                  <c:v>2109.5279489248614</c:v>
                </c:pt>
                <c:pt idx="389">
                  <c:v>2056.988580325366</c:v>
                </c:pt>
                <c:pt idx="390">
                  <c:v>-1333.9827402224378</c:v>
                </c:pt>
                <c:pt idx="391">
                  <c:v>634.23425630490101</c:v>
                </c:pt>
                <c:pt idx="392">
                  <c:v>812.99610694873013</c:v>
                </c:pt>
                <c:pt idx="393">
                  <c:v>-1.3867000561293708</c:v>
                </c:pt>
                <c:pt idx="394">
                  <c:v>695.78038836996905</c:v>
                </c:pt>
                <c:pt idx="395">
                  <c:v>1989.0684937528365</c:v>
                </c:pt>
                <c:pt idx="396">
                  <c:v>1857.2925165675097</c:v>
                </c:pt>
                <c:pt idx="397">
                  <c:v>1516.3278525624132</c:v>
                </c:pt>
                <c:pt idx="398">
                  <c:v>1852.3488389135202</c:v>
                </c:pt>
                <c:pt idx="399">
                  <c:v>1256.4537711304251</c:v>
                </c:pt>
                <c:pt idx="400">
                  <c:v>1373.2443971379039</c:v>
                </c:pt>
                <c:pt idx="401">
                  <c:v>1754.5832043975015</c:v>
                </c:pt>
                <c:pt idx="402">
                  <c:v>1813.8434661953788</c:v>
                </c:pt>
                <c:pt idx="403">
                  <c:v>-120.72122023075076</c:v>
                </c:pt>
                <c:pt idx="404">
                  <c:v>132.70422771673316</c:v>
                </c:pt>
                <c:pt idx="405">
                  <c:v>225.82768133346281</c:v>
                </c:pt>
                <c:pt idx="406">
                  <c:v>926.33616759273229</c:v>
                </c:pt>
                <c:pt idx="407">
                  <c:v>21.99517989223466</c:v>
                </c:pt>
                <c:pt idx="408">
                  <c:v>1625.5958335988116</c:v>
                </c:pt>
                <c:pt idx="409">
                  <c:v>1775.6113357615175</c:v>
                </c:pt>
                <c:pt idx="410">
                  <c:v>1202.6462129139452</c:v>
                </c:pt>
                <c:pt idx="411">
                  <c:v>637.23968957721365</c:v>
                </c:pt>
                <c:pt idx="412">
                  <c:v>353.21139982593786</c:v>
                </c:pt>
                <c:pt idx="413">
                  <c:v>-1663.8513014098385</c:v>
                </c:pt>
                <c:pt idx="414">
                  <c:v>1373.4859984879831</c:v>
                </c:pt>
                <c:pt idx="415">
                  <c:v>1025.6559456472412</c:v>
                </c:pt>
                <c:pt idx="416">
                  <c:v>456.21546229049193</c:v>
                </c:pt>
                <c:pt idx="417">
                  <c:v>2691.253631722665</c:v>
                </c:pt>
                <c:pt idx="418">
                  <c:v>965.7004184589988</c:v>
                </c:pt>
                <c:pt idx="419">
                  <c:v>-333.22916620069554</c:v>
                </c:pt>
                <c:pt idx="420">
                  <c:v>1205.6448384153764</c:v>
                </c:pt>
                <c:pt idx="421">
                  <c:v>1535.8195537610447</c:v>
                </c:pt>
                <c:pt idx="422">
                  <c:v>-465.534367980051</c:v>
                </c:pt>
                <c:pt idx="423">
                  <c:v>1044.7223859793448</c:v>
                </c:pt>
                <c:pt idx="424">
                  <c:v>350.39429589334054</c:v>
                </c:pt>
                <c:pt idx="425">
                  <c:v>170.19976213774203</c:v>
                </c:pt>
                <c:pt idx="426">
                  <c:v>2133.1115644866122</c:v>
                </c:pt>
                <c:pt idx="427">
                  <c:v>942.39889731347137</c:v>
                </c:pt>
                <c:pt idx="428">
                  <c:v>-452.46458241495679</c:v>
                </c:pt>
                <c:pt idx="429">
                  <c:v>1553.9353039500436</c:v>
                </c:pt>
                <c:pt idx="430">
                  <c:v>1513.2316308069542</c:v>
                </c:pt>
                <c:pt idx="431">
                  <c:v>-90.397032449030576</c:v>
                </c:pt>
                <c:pt idx="432">
                  <c:v>-709.4977419869706</c:v>
                </c:pt>
                <c:pt idx="433">
                  <c:v>606.05661530177554</c:v>
                </c:pt>
                <c:pt idx="434">
                  <c:v>2248.7553682491298</c:v>
                </c:pt>
                <c:pt idx="435">
                  <c:v>1141.3759582841631</c:v>
                </c:pt>
                <c:pt idx="436">
                  <c:v>958.86339431425949</c:v>
                </c:pt>
                <c:pt idx="437">
                  <c:v>564.15497686261938</c:v>
                </c:pt>
                <c:pt idx="438">
                  <c:v>-396.27558052251629</c:v>
                </c:pt>
                <c:pt idx="439">
                  <c:v>3012.7092440611741</c:v>
                </c:pt>
                <c:pt idx="440">
                  <c:v>-692.85818271583344</c:v>
                </c:pt>
                <c:pt idx="441">
                  <c:v>2119.6533543097494</c:v>
                </c:pt>
                <c:pt idx="442">
                  <c:v>2062.9522807479611</c:v>
                </c:pt>
                <c:pt idx="443">
                  <c:v>-674.70551989056503</c:v>
                </c:pt>
                <c:pt idx="444">
                  <c:v>2143.9349304481775</c:v>
                </c:pt>
                <c:pt idx="445">
                  <c:v>769.44822677459661</c:v>
                </c:pt>
                <c:pt idx="446">
                  <c:v>1481.6267576593395</c:v>
                </c:pt>
                <c:pt idx="447">
                  <c:v>210.3872847846967</c:v>
                </c:pt>
                <c:pt idx="448">
                  <c:v>1938.0135519278917</c:v>
                </c:pt>
                <c:pt idx="449">
                  <c:v>1256.4364234606085</c:v>
                </c:pt>
                <c:pt idx="450">
                  <c:v>529.65833249677962</c:v>
                </c:pt>
                <c:pt idx="451">
                  <c:v>731.21408480740899</c:v>
                </c:pt>
                <c:pt idx="452">
                  <c:v>454.47042199206328</c:v>
                </c:pt>
                <c:pt idx="453">
                  <c:v>1554.1545064161623</c:v>
                </c:pt>
                <c:pt idx="454">
                  <c:v>1837.9472572743314</c:v>
                </c:pt>
                <c:pt idx="455">
                  <c:v>244.34346377800898</c:v>
                </c:pt>
                <c:pt idx="456">
                  <c:v>1860.4577855051839</c:v>
                </c:pt>
                <c:pt idx="457">
                  <c:v>549.84545788140827</c:v>
                </c:pt>
                <c:pt idx="458">
                  <c:v>1738.8269969186265</c:v>
                </c:pt>
                <c:pt idx="459">
                  <c:v>726.22987155994315</c:v>
                </c:pt>
                <c:pt idx="460">
                  <c:v>1358.9852946417298</c:v>
                </c:pt>
                <c:pt idx="461">
                  <c:v>3008.4488639055999</c:v>
                </c:pt>
                <c:pt idx="462">
                  <c:v>496.34225180209444</c:v>
                </c:pt>
                <c:pt idx="463">
                  <c:v>270.56306275973691</c:v>
                </c:pt>
                <c:pt idx="464">
                  <c:v>1535.8822189194216</c:v>
                </c:pt>
                <c:pt idx="465">
                  <c:v>-1286.774943371076</c:v>
                </c:pt>
                <c:pt idx="466">
                  <c:v>756.7166332021992</c:v>
                </c:pt>
                <c:pt idx="467">
                  <c:v>296.82070623391348</c:v>
                </c:pt>
                <c:pt idx="468">
                  <c:v>-70.585046310242888</c:v>
                </c:pt>
                <c:pt idx="469">
                  <c:v>1637.5797034556069</c:v>
                </c:pt>
                <c:pt idx="470">
                  <c:v>2228.3043877834871</c:v>
                </c:pt>
                <c:pt idx="471">
                  <c:v>2683.4138160005668</c:v>
                </c:pt>
                <c:pt idx="472">
                  <c:v>942.56122858513686</c:v>
                </c:pt>
                <c:pt idx="473">
                  <c:v>2679.1702865906882</c:v>
                </c:pt>
                <c:pt idx="474">
                  <c:v>829.9315456092404</c:v>
                </c:pt>
                <c:pt idx="475">
                  <c:v>-2223.425577713143</c:v>
                </c:pt>
                <c:pt idx="476">
                  <c:v>491.53536277449172</c:v>
                </c:pt>
                <c:pt idx="477">
                  <c:v>2658.5089356764129</c:v>
                </c:pt>
                <c:pt idx="478">
                  <c:v>1739.2681845378572</c:v>
                </c:pt>
                <c:pt idx="479">
                  <c:v>1101.0588675887773</c:v>
                </c:pt>
                <c:pt idx="480">
                  <c:v>841.11093581239948</c:v>
                </c:pt>
                <c:pt idx="481">
                  <c:v>3573.0519698089361</c:v>
                </c:pt>
                <c:pt idx="482">
                  <c:v>2376.6803497847077</c:v>
                </c:pt>
                <c:pt idx="483">
                  <c:v>-728.86630872397359</c:v>
                </c:pt>
                <c:pt idx="484">
                  <c:v>1749.7702917346583</c:v>
                </c:pt>
                <c:pt idx="485">
                  <c:v>609.9687056671346</c:v>
                </c:pt>
                <c:pt idx="486">
                  <c:v>2142.4193694612109</c:v>
                </c:pt>
                <c:pt idx="487">
                  <c:v>391.81251748391139</c:v>
                </c:pt>
                <c:pt idx="488">
                  <c:v>1479.5495805151947</c:v>
                </c:pt>
                <c:pt idx="489">
                  <c:v>464.50486705938579</c:v>
                </c:pt>
                <c:pt idx="490">
                  <c:v>1633.2627412728962</c:v>
                </c:pt>
                <c:pt idx="491">
                  <c:v>1491.2329860466755</c:v>
                </c:pt>
                <c:pt idx="492">
                  <c:v>37.139468201210207</c:v>
                </c:pt>
                <c:pt idx="493">
                  <c:v>-922.32340907649882</c:v>
                </c:pt>
                <c:pt idx="494">
                  <c:v>1198.0856677273041</c:v>
                </c:pt>
                <c:pt idx="495">
                  <c:v>1646.8349176455185</c:v>
                </c:pt>
                <c:pt idx="496">
                  <c:v>1534.7439648042127</c:v>
                </c:pt>
                <c:pt idx="497">
                  <c:v>1552.5185447316594</c:v>
                </c:pt>
                <c:pt idx="498">
                  <c:v>1346.8072863433661</c:v>
                </c:pt>
                <c:pt idx="499">
                  <c:v>2954.7060959270711</c:v>
                </c:pt>
                <c:pt idx="500">
                  <c:v>2462.9668225035748</c:v>
                </c:pt>
                <c:pt idx="501">
                  <c:v>2298.7859013203924</c:v>
                </c:pt>
                <c:pt idx="502">
                  <c:v>1992.6107906517989</c:v>
                </c:pt>
                <c:pt idx="503">
                  <c:v>747.5007510239061</c:v>
                </c:pt>
                <c:pt idx="504">
                  <c:v>361.65429972122797</c:v>
                </c:pt>
                <c:pt idx="505">
                  <c:v>1617.485263978258</c:v>
                </c:pt>
                <c:pt idx="506">
                  <c:v>3362.2758410533224</c:v>
                </c:pt>
                <c:pt idx="507">
                  <c:v>2196.0927080618922</c:v>
                </c:pt>
                <c:pt idx="508">
                  <c:v>1825.5373079655033</c:v>
                </c:pt>
                <c:pt idx="509">
                  <c:v>-258.65548681331461</c:v>
                </c:pt>
                <c:pt idx="510">
                  <c:v>1589.4050391995693</c:v>
                </c:pt>
                <c:pt idx="511">
                  <c:v>2426.1148788783657</c:v>
                </c:pt>
                <c:pt idx="512">
                  <c:v>665.19779299248944</c:v>
                </c:pt>
                <c:pt idx="513">
                  <c:v>995.72847389781998</c:v>
                </c:pt>
                <c:pt idx="514">
                  <c:v>544.98899210690547</c:v>
                </c:pt>
                <c:pt idx="515">
                  <c:v>1383.3853299743282</c:v>
                </c:pt>
                <c:pt idx="516">
                  <c:v>2346.8573987979094</c:v>
                </c:pt>
                <c:pt idx="517">
                  <c:v>166.02225708489129</c:v>
                </c:pt>
                <c:pt idx="518">
                  <c:v>886.59872955535184</c:v>
                </c:pt>
                <c:pt idx="519">
                  <c:v>1105.8135538660222</c:v>
                </c:pt>
                <c:pt idx="520">
                  <c:v>1013.277684264106</c:v>
                </c:pt>
                <c:pt idx="521">
                  <c:v>2118.3329634233064</c:v>
                </c:pt>
                <c:pt idx="522">
                  <c:v>1796.7324264592189</c:v>
                </c:pt>
                <c:pt idx="523">
                  <c:v>1159.5158457496823</c:v>
                </c:pt>
                <c:pt idx="524">
                  <c:v>1770.4981098793983</c:v>
                </c:pt>
                <c:pt idx="525">
                  <c:v>389.64831047807468</c:v>
                </c:pt>
                <c:pt idx="526">
                  <c:v>580.14781938303747</c:v>
                </c:pt>
                <c:pt idx="527">
                  <c:v>1633.3614600278079</c:v>
                </c:pt>
                <c:pt idx="528">
                  <c:v>356.55310054529082</c:v>
                </c:pt>
                <c:pt idx="529">
                  <c:v>653.1324346544061</c:v>
                </c:pt>
                <c:pt idx="530">
                  <c:v>1110.3222876580244</c:v>
                </c:pt>
                <c:pt idx="531">
                  <c:v>755.07790462889716</c:v>
                </c:pt>
                <c:pt idx="532">
                  <c:v>1172.2707053138806</c:v>
                </c:pt>
                <c:pt idx="533">
                  <c:v>1127.2302503875644</c:v>
                </c:pt>
                <c:pt idx="534">
                  <c:v>748.02156304894675</c:v>
                </c:pt>
                <c:pt idx="535">
                  <c:v>1783.8233500806161</c:v>
                </c:pt>
                <c:pt idx="536">
                  <c:v>793.92112008210029</c:v>
                </c:pt>
                <c:pt idx="537">
                  <c:v>46.259027425499198</c:v>
                </c:pt>
                <c:pt idx="538">
                  <c:v>1464.6622435669576</c:v>
                </c:pt>
                <c:pt idx="539">
                  <c:v>585.64462918180971</c:v>
                </c:pt>
                <c:pt idx="540">
                  <c:v>-1510.7282489194245</c:v>
                </c:pt>
                <c:pt idx="541">
                  <c:v>1074.1908358737066</c:v>
                </c:pt>
                <c:pt idx="542">
                  <c:v>609.71447661713512</c:v>
                </c:pt>
                <c:pt idx="543">
                  <c:v>1225.6279075968841</c:v>
                </c:pt>
                <c:pt idx="544">
                  <c:v>582.53187756416219</c:v>
                </c:pt>
                <c:pt idx="545">
                  <c:v>550.42587807068776</c:v>
                </c:pt>
                <c:pt idx="546">
                  <c:v>-68.629149164358523</c:v>
                </c:pt>
                <c:pt idx="547">
                  <c:v>1482.1830477659998</c:v>
                </c:pt>
                <c:pt idx="548">
                  <c:v>-369.79779598834511</c:v>
                </c:pt>
                <c:pt idx="549">
                  <c:v>1893.6804019940751</c:v>
                </c:pt>
                <c:pt idx="550">
                  <c:v>1672.0004233061647</c:v>
                </c:pt>
                <c:pt idx="551">
                  <c:v>1661.4119950649315</c:v>
                </c:pt>
                <c:pt idx="552">
                  <c:v>1277.1907121646768</c:v>
                </c:pt>
                <c:pt idx="553">
                  <c:v>1864.7112441779909</c:v>
                </c:pt>
                <c:pt idx="554">
                  <c:v>-501.76413529214574</c:v>
                </c:pt>
                <c:pt idx="555">
                  <c:v>400.25566244332867</c:v>
                </c:pt>
                <c:pt idx="556">
                  <c:v>409.10221064846212</c:v>
                </c:pt>
                <c:pt idx="557">
                  <c:v>685.84658670518718</c:v>
                </c:pt>
                <c:pt idx="558">
                  <c:v>1065.4474078867606</c:v>
                </c:pt>
                <c:pt idx="559">
                  <c:v>342.01221980122909</c:v>
                </c:pt>
                <c:pt idx="560">
                  <c:v>-473.87697016064249</c:v>
                </c:pt>
                <c:pt idx="561">
                  <c:v>2094.4918477843498</c:v>
                </c:pt>
                <c:pt idx="562">
                  <c:v>132.17829650585645</c:v>
                </c:pt>
                <c:pt idx="563">
                  <c:v>1054.1299010473101</c:v>
                </c:pt>
                <c:pt idx="564">
                  <c:v>618.34567231137157</c:v>
                </c:pt>
                <c:pt idx="565">
                  <c:v>1752.1801271906047</c:v>
                </c:pt>
                <c:pt idx="566">
                  <c:v>1594.1144035929524</c:v>
                </c:pt>
                <c:pt idx="567">
                  <c:v>1070.2082057088835</c:v>
                </c:pt>
                <c:pt idx="568">
                  <c:v>269.9736692811897</c:v>
                </c:pt>
                <c:pt idx="569">
                  <c:v>1656.9031764298134</c:v>
                </c:pt>
                <c:pt idx="570">
                  <c:v>1943.9634850469138</c:v>
                </c:pt>
                <c:pt idx="571">
                  <c:v>-25.638664460508835</c:v>
                </c:pt>
                <c:pt idx="572">
                  <c:v>-734.0213787114069</c:v>
                </c:pt>
                <c:pt idx="573">
                  <c:v>-757.3760748317261</c:v>
                </c:pt>
                <c:pt idx="574">
                  <c:v>847.74209497824211</c:v>
                </c:pt>
                <c:pt idx="575">
                  <c:v>2979.9637295248749</c:v>
                </c:pt>
                <c:pt idx="576">
                  <c:v>647.86279749115658</c:v>
                </c:pt>
                <c:pt idx="577">
                  <c:v>993.28525565901612</c:v>
                </c:pt>
                <c:pt idx="578">
                  <c:v>1023.6874733110956</c:v>
                </c:pt>
                <c:pt idx="579">
                  <c:v>2259.5688138411351</c:v>
                </c:pt>
                <c:pt idx="580">
                  <c:v>203.50144166794576</c:v>
                </c:pt>
                <c:pt idx="581">
                  <c:v>1955.7158452218102</c:v>
                </c:pt>
                <c:pt idx="582">
                  <c:v>-93.742267037812098</c:v>
                </c:pt>
                <c:pt idx="583">
                  <c:v>1096.4306230883658</c:v>
                </c:pt>
                <c:pt idx="584">
                  <c:v>395.1921684468964</c:v>
                </c:pt>
                <c:pt idx="585">
                  <c:v>2257.5020070651572</c:v>
                </c:pt>
                <c:pt idx="586">
                  <c:v>-854.82672076279391</c:v>
                </c:pt>
                <c:pt idx="587">
                  <c:v>926.36741938679256</c:v>
                </c:pt>
                <c:pt idx="588">
                  <c:v>1283.6215332642259</c:v>
                </c:pt>
                <c:pt idx="589">
                  <c:v>1357.4568926844754</c:v>
                </c:pt>
                <c:pt idx="590">
                  <c:v>2172.9323386662154</c:v>
                </c:pt>
                <c:pt idx="591">
                  <c:v>1826.6529267190533</c:v>
                </c:pt>
                <c:pt idx="592">
                  <c:v>328.59073746248112</c:v>
                </c:pt>
                <c:pt idx="593">
                  <c:v>-33.342868619434739</c:v>
                </c:pt>
                <c:pt idx="594">
                  <c:v>1976.963357734016</c:v>
                </c:pt>
                <c:pt idx="595">
                  <c:v>963.56610294677421</c:v>
                </c:pt>
                <c:pt idx="596">
                  <c:v>882.56358039229292</c:v>
                </c:pt>
                <c:pt idx="597">
                  <c:v>-246.58457639949233</c:v>
                </c:pt>
                <c:pt idx="598">
                  <c:v>534.88819772698287</c:v>
                </c:pt>
                <c:pt idx="599">
                  <c:v>374.19168028467277</c:v>
                </c:pt>
                <c:pt idx="600">
                  <c:v>347.32133147055652</c:v>
                </c:pt>
                <c:pt idx="601">
                  <c:v>960.16189393038781</c:v>
                </c:pt>
                <c:pt idx="602">
                  <c:v>969.98248328907448</c:v>
                </c:pt>
                <c:pt idx="603">
                  <c:v>-81.527305379421477</c:v>
                </c:pt>
                <c:pt idx="604">
                  <c:v>1249.6610912137805</c:v>
                </c:pt>
                <c:pt idx="605">
                  <c:v>1199.375923146986</c:v>
                </c:pt>
                <c:pt idx="606">
                  <c:v>1223.8196892250883</c:v>
                </c:pt>
                <c:pt idx="607">
                  <c:v>1380.9588357934535</c:v>
                </c:pt>
                <c:pt idx="608">
                  <c:v>997.57660012472888</c:v>
                </c:pt>
                <c:pt idx="609">
                  <c:v>2073.287068043498</c:v>
                </c:pt>
                <c:pt idx="610">
                  <c:v>2786.9315843857971</c:v>
                </c:pt>
                <c:pt idx="611">
                  <c:v>455.14698727720372</c:v>
                </c:pt>
                <c:pt idx="612">
                  <c:v>-349.46708543385466</c:v>
                </c:pt>
                <c:pt idx="613">
                  <c:v>555.76020582915589</c:v>
                </c:pt>
                <c:pt idx="614">
                  <c:v>1598.7689149330768</c:v>
                </c:pt>
                <c:pt idx="615">
                  <c:v>-198.14562321484891</c:v>
                </c:pt>
                <c:pt idx="616">
                  <c:v>-45.623760457190883</c:v>
                </c:pt>
                <c:pt idx="617">
                  <c:v>1756.182716426873</c:v>
                </c:pt>
                <c:pt idx="618">
                  <c:v>1767.6470326555295</c:v>
                </c:pt>
                <c:pt idx="619">
                  <c:v>1230.3664381732149</c:v>
                </c:pt>
                <c:pt idx="620">
                  <c:v>489.07142592682516</c:v>
                </c:pt>
                <c:pt idx="621">
                  <c:v>814.46414649042538</c:v>
                </c:pt>
                <c:pt idx="622">
                  <c:v>-474.22765759948129</c:v>
                </c:pt>
                <c:pt idx="623">
                  <c:v>1060.7051198179126</c:v>
                </c:pt>
                <c:pt idx="624">
                  <c:v>129.9635966654065</c:v>
                </c:pt>
                <c:pt idx="625">
                  <c:v>2224.3635950009493</c:v>
                </c:pt>
                <c:pt idx="626">
                  <c:v>1015.1194657046196</c:v>
                </c:pt>
                <c:pt idx="627">
                  <c:v>642.72086306894471</c:v>
                </c:pt>
                <c:pt idx="628">
                  <c:v>50.66608829407221</c:v>
                </c:pt>
                <c:pt idx="629">
                  <c:v>2271.4340349723352</c:v>
                </c:pt>
                <c:pt idx="630">
                  <c:v>1105.7633511689125</c:v>
                </c:pt>
                <c:pt idx="631">
                  <c:v>1499.8169508661456</c:v>
                </c:pt>
                <c:pt idx="632">
                  <c:v>494.85980691637877</c:v>
                </c:pt>
                <c:pt idx="633">
                  <c:v>257.56461357798207</c:v>
                </c:pt>
                <c:pt idx="634">
                  <c:v>-391.31277308464018</c:v>
                </c:pt>
                <c:pt idx="635">
                  <c:v>1118.3703269673999</c:v>
                </c:pt>
                <c:pt idx="636">
                  <c:v>936.69400163560249</c:v>
                </c:pt>
                <c:pt idx="637">
                  <c:v>531.88438496624735</c:v>
                </c:pt>
                <c:pt idx="638">
                  <c:v>2824.6866822356633</c:v>
                </c:pt>
                <c:pt idx="639">
                  <c:v>2018.8616519915488</c:v>
                </c:pt>
                <c:pt idx="640">
                  <c:v>3065.3523361831417</c:v>
                </c:pt>
                <c:pt idx="641">
                  <c:v>1603.0307022312604</c:v>
                </c:pt>
                <c:pt idx="642">
                  <c:v>1965.7856544117626</c:v>
                </c:pt>
                <c:pt idx="643">
                  <c:v>1195.7236670302736</c:v>
                </c:pt>
                <c:pt idx="644">
                  <c:v>1508.3608638554388</c:v>
                </c:pt>
                <c:pt idx="645">
                  <c:v>1612.614462101034</c:v>
                </c:pt>
                <c:pt idx="646">
                  <c:v>272.16887206216234</c:v>
                </c:pt>
                <c:pt idx="647">
                  <c:v>427.5243982368105</c:v>
                </c:pt>
                <c:pt idx="648">
                  <c:v>1551.4000385529939</c:v>
                </c:pt>
                <c:pt idx="649">
                  <c:v>-530.83626621425401</c:v>
                </c:pt>
                <c:pt idx="650">
                  <c:v>-675.96232315661814</c:v>
                </c:pt>
                <c:pt idx="651">
                  <c:v>1357.5025168807151</c:v>
                </c:pt>
                <c:pt idx="652">
                  <c:v>469.56551295658539</c:v>
                </c:pt>
                <c:pt idx="653">
                  <c:v>-384.0422454155414</c:v>
                </c:pt>
                <c:pt idx="654">
                  <c:v>1688.4183001876449</c:v>
                </c:pt>
                <c:pt idx="655">
                  <c:v>-141.37206360836876</c:v>
                </c:pt>
                <c:pt idx="656">
                  <c:v>-483.26787033403843</c:v>
                </c:pt>
                <c:pt idx="657">
                  <c:v>-296.35137889555972</c:v>
                </c:pt>
                <c:pt idx="658">
                  <c:v>344.08854089199224</c:v>
                </c:pt>
                <c:pt idx="659">
                  <c:v>21.258341631524672</c:v>
                </c:pt>
                <c:pt idx="660">
                  <c:v>1084.6927254247357</c:v>
                </c:pt>
                <c:pt idx="661">
                  <c:v>627.6223920010525</c:v>
                </c:pt>
                <c:pt idx="662">
                  <c:v>276.12192875588073</c:v>
                </c:pt>
                <c:pt idx="663">
                  <c:v>923.8726162451303</c:v>
                </c:pt>
                <c:pt idx="664">
                  <c:v>-435.73406623316873</c:v>
                </c:pt>
                <c:pt idx="665">
                  <c:v>1995.1033888123407</c:v>
                </c:pt>
                <c:pt idx="666">
                  <c:v>943.63287565515998</c:v>
                </c:pt>
                <c:pt idx="667">
                  <c:v>328.3856885683108</c:v>
                </c:pt>
                <c:pt idx="668">
                  <c:v>1502.0028754477726</c:v>
                </c:pt>
                <c:pt idx="669">
                  <c:v>936.31792842589141</c:v>
                </c:pt>
                <c:pt idx="670">
                  <c:v>3148.0084651822199</c:v>
                </c:pt>
                <c:pt idx="671">
                  <c:v>1142.8061618476827</c:v>
                </c:pt>
                <c:pt idx="672">
                  <c:v>583.61309282427317</c:v>
                </c:pt>
                <c:pt idx="673">
                  <c:v>523.30579246043112</c:v>
                </c:pt>
                <c:pt idx="674">
                  <c:v>277.57405093114335</c:v>
                </c:pt>
                <c:pt idx="675">
                  <c:v>-182.86716944826685</c:v>
                </c:pt>
                <c:pt idx="676">
                  <c:v>1954.1270202128035</c:v>
                </c:pt>
                <c:pt idx="677">
                  <c:v>575.58849196125698</c:v>
                </c:pt>
                <c:pt idx="678">
                  <c:v>1329.5660107807748</c:v>
                </c:pt>
                <c:pt idx="679">
                  <c:v>-72.979211239346569</c:v>
                </c:pt>
                <c:pt idx="680">
                  <c:v>2686.5430319371753</c:v>
                </c:pt>
                <c:pt idx="681">
                  <c:v>631.65195057359995</c:v>
                </c:pt>
                <c:pt idx="682">
                  <c:v>648.10760596412183</c:v>
                </c:pt>
                <c:pt idx="683">
                  <c:v>1618.9600403492036</c:v>
                </c:pt>
                <c:pt idx="684">
                  <c:v>1401.2390305833899</c:v>
                </c:pt>
                <c:pt idx="685">
                  <c:v>1424.7617392277029</c:v>
                </c:pt>
                <c:pt idx="686">
                  <c:v>522.53021274957848</c:v>
                </c:pt>
                <c:pt idx="687">
                  <c:v>869.1912611438961</c:v>
                </c:pt>
                <c:pt idx="688">
                  <c:v>847.83130043548454</c:v>
                </c:pt>
                <c:pt idx="689">
                  <c:v>-1009.3521401609617</c:v>
                </c:pt>
                <c:pt idx="690">
                  <c:v>1349.1465932917831</c:v>
                </c:pt>
                <c:pt idx="691">
                  <c:v>2940.8666652279953</c:v>
                </c:pt>
                <c:pt idx="692">
                  <c:v>449.4233724204297</c:v>
                </c:pt>
                <c:pt idx="693">
                  <c:v>1479.7127936995325</c:v>
                </c:pt>
                <c:pt idx="694">
                  <c:v>2918.902136206963</c:v>
                </c:pt>
                <c:pt idx="695">
                  <c:v>1578.6997095096726</c:v>
                </c:pt>
                <c:pt idx="696">
                  <c:v>2377.5151306245834</c:v>
                </c:pt>
                <c:pt idx="697">
                  <c:v>632.96207869549357</c:v>
                </c:pt>
                <c:pt idx="698">
                  <c:v>1176.1312181899052</c:v>
                </c:pt>
                <c:pt idx="699">
                  <c:v>2254.9707081287406</c:v>
                </c:pt>
                <c:pt idx="700">
                  <c:v>2891.6139732404081</c:v>
                </c:pt>
                <c:pt idx="701">
                  <c:v>570.24675788958302</c:v>
                </c:pt>
                <c:pt idx="702">
                  <c:v>108.04302408733543</c:v>
                </c:pt>
                <c:pt idx="703">
                  <c:v>1812.3487664497743</c:v>
                </c:pt>
                <c:pt idx="704">
                  <c:v>2730.1902840174189</c:v>
                </c:pt>
                <c:pt idx="705">
                  <c:v>-553.86494530147547</c:v>
                </c:pt>
                <c:pt idx="706">
                  <c:v>845.72915990602814</c:v>
                </c:pt>
                <c:pt idx="707">
                  <c:v>944.20053393855551</c:v>
                </c:pt>
                <c:pt idx="708">
                  <c:v>972.65128293298869</c:v>
                </c:pt>
                <c:pt idx="709">
                  <c:v>-112.05188344119051</c:v>
                </c:pt>
                <c:pt idx="710">
                  <c:v>373.33589561584404</c:v>
                </c:pt>
                <c:pt idx="711">
                  <c:v>587.19312562628886</c:v>
                </c:pt>
                <c:pt idx="712">
                  <c:v>158.5834345092394</c:v>
                </c:pt>
                <c:pt idx="713">
                  <c:v>1312.9096673788031</c:v>
                </c:pt>
                <c:pt idx="714">
                  <c:v>808.6862824365478</c:v>
                </c:pt>
                <c:pt idx="715">
                  <c:v>141.71000623181135</c:v>
                </c:pt>
                <c:pt idx="716">
                  <c:v>1689.750868483834</c:v>
                </c:pt>
                <c:pt idx="717">
                  <c:v>641.07066964477099</c:v>
                </c:pt>
                <c:pt idx="718">
                  <c:v>1211.336298629114</c:v>
                </c:pt>
                <c:pt idx="719">
                  <c:v>3075.1370210770574</c:v>
                </c:pt>
                <c:pt idx="720">
                  <c:v>2969.8649920401294</c:v>
                </c:pt>
                <c:pt idx="721">
                  <c:v>448.81372990779801</c:v>
                </c:pt>
                <c:pt idx="722">
                  <c:v>1024.7610589818667</c:v>
                </c:pt>
                <c:pt idx="723">
                  <c:v>1802.7467740199911</c:v>
                </c:pt>
                <c:pt idx="724">
                  <c:v>1637.1974491827673</c:v>
                </c:pt>
                <c:pt idx="725">
                  <c:v>-761.77889283113655</c:v>
                </c:pt>
                <c:pt idx="726">
                  <c:v>1027.4985651081097</c:v>
                </c:pt>
                <c:pt idx="727">
                  <c:v>2756.4536242381819</c:v>
                </c:pt>
                <c:pt idx="728">
                  <c:v>-286.97036647779714</c:v>
                </c:pt>
                <c:pt idx="729">
                  <c:v>1076.8469789761161</c:v>
                </c:pt>
                <c:pt idx="730">
                  <c:v>2757.8268129720691</c:v>
                </c:pt>
                <c:pt idx="731">
                  <c:v>-40.436075604942971</c:v>
                </c:pt>
                <c:pt idx="732">
                  <c:v>1588.7355584076854</c:v>
                </c:pt>
                <c:pt idx="733">
                  <c:v>-265.3756182480638</c:v>
                </c:pt>
                <c:pt idx="734">
                  <c:v>1445.2611424911952</c:v>
                </c:pt>
                <c:pt idx="735">
                  <c:v>2020.0480292837765</c:v>
                </c:pt>
                <c:pt idx="736">
                  <c:v>-2167.3938540637905</c:v>
                </c:pt>
                <c:pt idx="737">
                  <c:v>402.67442910521868</c:v>
                </c:pt>
                <c:pt idx="738">
                  <c:v>1468.649034003616</c:v>
                </c:pt>
                <c:pt idx="739">
                  <c:v>2254.2831246097285</c:v>
                </c:pt>
                <c:pt idx="740">
                  <c:v>1973.3556194265884</c:v>
                </c:pt>
                <c:pt idx="741">
                  <c:v>1964.6904532527506</c:v>
                </c:pt>
                <c:pt idx="742">
                  <c:v>-176.75512614570994</c:v>
                </c:pt>
                <c:pt idx="743">
                  <c:v>664.9421639319371</c:v>
                </c:pt>
                <c:pt idx="744">
                  <c:v>1577.3638105516993</c:v>
                </c:pt>
                <c:pt idx="745">
                  <c:v>1637.8099926371963</c:v>
                </c:pt>
                <c:pt idx="746">
                  <c:v>625.32913047494753</c:v>
                </c:pt>
                <c:pt idx="747">
                  <c:v>207.89277079643625</c:v>
                </c:pt>
                <c:pt idx="748">
                  <c:v>2370.5490685043133</c:v>
                </c:pt>
                <c:pt idx="749">
                  <c:v>2825.7239347207474</c:v>
                </c:pt>
                <c:pt idx="750">
                  <c:v>1558.6370715472631</c:v>
                </c:pt>
                <c:pt idx="751">
                  <c:v>2296.1953148496818</c:v>
                </c:pt>
                <c:pt idx="752">
                  <c:v>759.65395923775145</c:v>
                </c:pt>
                <c:pt idx="753">
                  <c:v>1130.8283811381923</c:v>
                </c:pt>
                <c:pt idx="754">
                  <c:v>302.09824636639098</c:v>
                </c:pt>
                <c:pt idx="755">
                  <c:v>441.99954482660439</c:v>
                </c:pt>
                <c:pt idx="756">
                  <c:v>-216.12502955579544</c:v>
                </c:pt>
                <c:pt idx="757">
                  <c:v>-87.446149092126234</c:v>
                </c:pt>
                <c:pt idx="758">
                  <c:v>107.13486347881712</c:v>
                </c:pt>
                <c:pt idx="759">
                  <c:v>-61.26082948815997</c:v>
                </c:pt>
                <c:pt idx="760">
                  <c:v>-283.01066531874926</c:v>
                </c:pt>
                <c:pt idx="761">
                  <c:v>-35.606035706881357</c:v>
                </c:pt>
                <c:pt idx="762">
                  <c:v>384.19847811865543</c:v>
                </c:pt>
                <c:pt idx="763">
                  <c:v>194.60652295429986</c:v>
                </c:pt>
                <c:pt idx="764">
                  <c:v>1126.9061936040273</c:v>
                </c:pt>
                <c:pt idx="765">
                  <c:v>1638.6577981047121</c:v>
                </c:pt>
                <c:pt idx="766">
                  <c:v>1258.2274587736083</c:v>
                </c:pt>
                <c:pt idx="767">
                  <c:v>1780.9278803018137</c:v>
                </c:pt>
                <c:pt idx="768">
                  <c:v>-399.30524481356792</c:v>
                </c:pt>
                <c:pt idx="769">
                  <c:v>1251.3670733946021</c:v>
                </c:pt>
                <c:pt idx="770">
                  <c:v>496.63376595601613</c:v>
                </c:pt>
                <c:pt idx="771">
                  <c:v>898.96883502545143</c:v>
                </c:pt>
                <c:pt idx="772">
                  <c:v>1478.2852802253954</c:v>
                </c:pt>
                <c:pt idx="773">
                  <c:v>1576.7625390984672</c:v>
                </c:pt>
                <c:pt idx="774">
                  <c:v>-324.8263289657616</c:v>
                </c:pt>
                <c:pt idx="775">
                  <c:v>-466.24040300831984</c:v>
                </c:pt>
                <c:pt idx="776">
                  <c:v>-646.21980034256239</c:v>
                </c:pt>
                <c:pt idx="777">
                  <c:v>-361.38751716302113</c:v>
                </c:pt>
                <c:pt idx="778">
                  <c:v>1221.416603700939</c:v>
                </c:pt>
                <c:pt idx="779">
                  <c:v>575.19226123234034</c:v>
                </c:pt>
                <c:pt idx="780">
                  <c:v>-43.418804187296473</c:v>
                </c:pt>
                <c:pt idx="781">
                  <c:v>-391.16955451570448</c:v>
                </c:pt>
                <c:pt idx="782">
                  <c:v>1298.2045722806361</c:v>
                </c:pt>
                <c:pt idx="783">
                  <c:v>1593.3137128295486</c:v>
                </c:pt>
                <c:pt idx="784">
                  <c:v>316.23865159899924</c:v>
                </c:pt>
                <c:pt idx="785">
                  <c:v>401.52146235155578</c:v>
                </c:pt>
                <c:pt idx="786">
                  <c:v>-306.29996884186221</c:v>
                </c:pt>
                <c:pt idx="787">
                  <c:v>-207.32846069037328</c:v>
                </c:pt>
                <c:pt idx="788">
                  <c:v>818.20874006280258</c:v>
                </c:pt>
                <c:pt idx="789">
                  <c:v>1830.2356627231861</c:v>
                </c:pt>
                <c:pt idx="790">
                  <c:v>1928.9739050514863</c:v>
                </c:pt>
                <c:pt idx="791">
                  <c:v>2606.680604334003</c:v>
                </c:pt>
                <c:pt idx="792">
                  <c:v>1746.3514636887276</c:v>
                </c:pt>
                <c:pt idx="793">
                  <c:v>1936.6375333044098</c:v>
                </c:pt>
                <c:pt idx="794">
                  <c:v>-66.181949309701395</c:v>
                </c:pt>
                <c:pt idx="795">
                  <c:v>2473.870059886347</c:v>
                </c:pt>
                <c:pt idx="796">
                  <c:v>571.3640119292952</c:v>
                </c:pt>
                <c:pt idx="797">
                  <c:v>4101.1262374327271</c:v>
                </c:pt>
                <c:pt idx="798">
                  <c:v>-124.57854249093316</c:v>
                </c:pt>
                <c:pt idx="799">
                  <c:v>1409.2010283781285</c:v>
                </c:pt>
                <c:pt idx="800">
                  <c:v>258.46103267953674</c:v>
                </c:pt>
                <c:pt idx="801">
                  <c:v>2241.6911209309683</c:v>
                </c:pt>
                <c:pt idx="802">
                  <c:v>-84.271456205627373</c:v>
                </c:pt>
                <c:pt idx="803">
                  <c:v>1631.9403064959747</c:v>
                </c:pt>
                <c:pt idx="804">
                  <c:v>1477.0917553408153</c:v>
                </c:pt>
                <c:pt idx="805">
                  <c:v>532.55998485951909</c:v>
                </c:pt>
                <c:pt idx="806">
                  <c:v>304.82256658955032</c:v>
                </c:pt>
                <c:pt idx="807">
                  <c:v>1585.7729605290492</c:v>
                </c:pt>
                <c:pt idx="808">
                  <c:v>319.85878141097533</c:v>
                </c:pt>
                <c:pt idx="809">
                  <c:v>-906.44428558761115</c:v>
                </c:pt>
                <c:pt idx="810">
                  <c:v>1442.5235564461013</c:v>
                </c:pt>
                <c:pt idx="811">
                  <c:v>3793.205031757002</c:v>
                </c:pt>
                <c:pt idx="812">
                  <c:v>501.59580288638193</c:v>
                </c:pt>
                <c:pt idx="813">
                  <c:v>1566.9935125920124</c:v>
                </c:pt>
                <c:pt idx="814">
                  <c:v>1477.0741584098205</c:v>
                </c:pt>
                <c:pt idx="815">
                  <c:v>2087.9199497945988</c:v>
                </c:pt>
                <c:pt idx="816">
                  <c:v>1511.4222772821158</c:v>
                </c:pt>
                <c:pt idx="817">
                  <c:v>833.24429453887751</c:v>
                </c:pt>
                <c:pt idx="818">
                  <c:v>2792.5256174491315</c:v>
                </c:pt>
                <c:pt idx="819">
                  <c:v>2230.6080038231457</c:v>
                </c:pt>
                <c:pt idx="820">
                  <c:v>880.92802408874786</c:v>
                </c:pt>
                <c:pt idx="821">
                  <c:v>915.4074807516181</c:v>
                </c:pt>
                <c:pt idx="822">
                  <c:v>2093.0174625741661</c:v>
                </c:pt>
                <c:pt idx="823">
                  <c:v>-227.12454132158177</c:v>
                </c:pt>
                <c:pt idx="824">
                  <c:v>378.54612851892909</c:v>
                </c:pt>
                <c:pt idx="825">
                  <c:v>1558.1619684992024</c:v>
                </c:pt>
                <c:pt idx="826">
                  <c:v>3157.1029067596232</c:v>
                </c:pt>
                <c:pt idx="827">
                  <c:v>1236.3116507941834</c:v>
                </c:pt>
                <c:pt idx="828">
                  <c:v>3767.1931522811769</c:v>
                </c:pt>
                <c:pt idx="829">
                  <c:v>1722.5240950035329</c:v>
                </c:pt>
                <c:pt idx="830">
                  <c:v>1330.4786788395486</c:v>
                </c:pt>
                <c:pt idx="831">
                  <c:v>3711.0284602140523</c:v>
                </c:pt>
                <c:pt idx="832">
                  <c:v>522.34433492498442</c:v>
                </c:pt>
                <c:pt idx="833">
                  <c:v>1007.4372613077653</c:v>
                </c:pt>
                <c:pt idx="834">
                  <c:v>-988.25726172297891</c:v>
                </c:pt>
                <c:pt idx="835">
                  <c:v>1164.6147706874967</c:v>
                </c:pt>
                <c:pt idx="836">
                  <c:v>1879.6964164336559</c:v>
                </c:pt>
                <c:pt idx="837">
                  <c:v>2575.1202636156668</c:v>
                </c:pt>
                <c:pt idx="838">
                  <c:v>1054.1627892378199</c:v>
                </c:pt>
                <c:pt idx="839">
                  <c:v>875.84180741565638</c:v>
                </c:pt>
                <c:pt idx="840">
                  <c:v>25.224397561271871</c:v>
                </c:pt>
                <c:pt idx="841">
                  <c:v>2375.9302630448924</c:v>
                </c:pt>
                <c:pt idx="842">
                  <c:v>1600.1837376281637</c:v>
                </c:pt>
                <c:pt idx="843">
                  <c:v>1399.7088756754947</c:v>
                </c:pt>
                <c:pt idx="844">
                  <c:v>714.70183039153721</c:v>
                </c:pt>
                <c:pt idx="845">
                  <c:v>2741.7003146119059</c:v>
                </c:pt>
                <c:pt idx="846">
                  <c:v>1115.9883299511384</c:v>
                </c:pt>
                <c:pt idx="847">
                  <c:v>2872.7756580145387</c:v>
                </c:pt>
                <c:pt idx="848">
                  <c:v>282.3009293207441</c:v>
                </c:pt>
                <c:pt idx="849">
                  <c:v>-31.892213827047044</c:v>
                </c:pt>
                <c:pt idx="850">
                  <c:v>1095.8580643644468</c:v>
                </c:pt>
                <c:pt idx="851">
                  <c:v>-622.03375262795407</c:v>
                </c:pt>
                <c:pt idx="852">
                  <c:v>905.99138800721857</c:v>
                </c:pt>
                <c:pt idx="853">
                  <c:v>2454.5603869751349</c:v>
                </c:pt>
                <c:pt idx="854">
                  <c:v>281.41334647358644</c:v>
                </c:pt>
                <c:pt idx="855">
                  <c:v>2083.697822337931</c:v>
                </c:pt>
                <c:pt idx="856">
                  <c:v>319.62100921489798</c:v>
                </c:pt>
                <c:pt idx="857">
                  <c:v>1099.2595676846004</c:v>
                </c:pt>
                <c:pt idx="858">
                  <c:v>1404.4174213300885</c:v>
                </c:pt>
                <c:pt idx="859">
                  <c:v>2097.9652907523578</c:v>
                </c:pt>
                <c:pt idx="860">
                  <c:v>527.31823795338801</c:v>
                </c:pt>
                <c:pt idx="861">
                  <c:v>967.42134787632654</c:v>
                </c:pt>
                <c:pt idx="862">
                  <c:v>1142.4813585970946</c:v>
                </c:pt>
                <c:pt idx="863">
                  <c:v>1433.1286759322941</c:v>
                </c:pt>
                <c:pt idx="864">
                  <c:v>2424.2610916379635</c:v>
                </c:pt>
                <c:pt idx="865">
                  <c:v>1709.5010186084937</c:v>
                </c:pt>
                <c:pt idx="866">
                  <c:v>986.98733119237693</c:v>
                </c:pt>
                <c:pt idx="867">
                  <c:v>-1051.1538238191483</c:v>
                </c:pt>
                <c:pt idx="868">
                  <c:v>1727.4450520354537</c:v>
                </c:pt>
                <c:pt idx="869">
                  <c:v>497.09874023860056</c:v>
                </c:pt>
                <c:pt idx="870">
                  <c:v>445.15345332567847</c:v>
                </c:pt>
                <c:pt idx="871">
                  <c:v>402.92248462094119</c:v>
                </c:pt>
                <c:pt idx="872">
                  <c:v>1780.7454250326841</c:v>
                </c:pt>
                <c:pt idx="873">
                  <c:v>610.19261848342876</c:v>
                </c:pt>
                <c:pt idx="874">
                  <c:v>-591.95883380936107</c:v>
                </c:pt>
                <c:pt idx="875">
                  <c:v>359.72485548860232</c:v>
                </c:pt>
                <c:pt idx="876">
                  <c:v>1514.0556687358535</c:v>
                </c:pt>
                <c:pt idx="877">
                  <c:v>2202.7941625436997</c:v>
                </c:pt>
                <c:pt idx="878">
                  <c:v>1737.6075043895075</c:v>
                </c:pt>
                <c:pt idx="879">
                  <c:v>450.41893228058643</c:v>
                </c:pt>
                <c:pt idx="880">
                  <c:v>1072.7469246129808</c:v>
                </c:pt>
                <c:pt idx="881">
                  <c:v>638.06751315043266</c:v>
                </c:pt>
                <c:pt idx="882">
                  <c:v>-361.73995094198244</c:v>
                </c:pt>
                <c:pt idx="883">
                  <c:v>-878.53887696795778</c:v>
                </c:pt>
                <c:pt idx="884">
                  <c:v>1049.0835815900468</c:v>
                </c:pt>
                <c:pt idx="885">
                  <c:v>2155.6229283721359</c:v>
                </c:pt>
                <c:pt idx="886">
                  <c:v>1447.4087612667295</c:v>
                </c:pt>
                <c:pt idx="887">
                  <c:v>1199.2713276543614</c:v>
                </c:pt>
                <c:pt idx="888">
                  <c:v>2642.2520853044589</c:v>
                </c:pt>
                <c:pt idx="889">
                  <c:v>2467.6221412083996</c:v>
                </c:pt>
                <c:pt idx="890">
                  <c:v>1232.186031800622</c:v>
                </c:pt>
                <c:pt idx="891">
                  <c:v>429.75915030904844</c:v>
                </c:pt>
                <c:pt idx="892">
                  <c:v>1001.9797664097927</c:v>
                </c:pt>
                <c:pt idx="893">
                  <c:v>1105.2145989807073</c:v>
                </c:pt>
                <c:pt idx="894">
                  <c:v>1510.1033427039811</c:v>
                </c:pt>
                <c:pt idx="895">
                  <c:v>-398.69954237552997</c:v>
                </c:pt>
                <c:pt idx="896">
                  <c:v>-370.14915206355499</c:v>
                </c:pt>
                <c:pt idx="897">
                  <c:v>375.06937354248157</c:v>
                </c:pt>
                <c:pt idx="898">
                  <c:v>756.93074057328647</c:v>
                </c:pt>
                <c:pt idx="899">
                  <c:v>578.26530852821168</c:v>
                </c:pt>
                <c:pt idx="900">
                  <c:v>194.3516613756276</c:v>
                </c:pt>
                <c:pt idx="901">
                  <c:v>1278.2725251254362</c:v>
                </c:pt>
                <c:pt idx="902">
                  <c:v>1719.5628078215796</c:v>
                </c:pt>
                <c:pt idx="903">
                  <c:v>2597.5858070130494</c:v>
                </c:pt>
                <c:pt idx="904">
                  <c:v>542.74010520927061</c:v>
                </c:pt>
                <c:pt idx="905">
                  <c:v>-672.02894200139053</c:v>
                </c:pt>
                <c:pt idx="906">
                  <c:v>1788.2164386313768</c:v>
                </c:pt>
                <c:pt idx="907">
                  <c:v>-288.55023818810946</c:v>
                </c:pt>
                <c:pt idx="908">
                  <c:v>1733.8973955380634</c:v>
                </c:pt>
                <c:pt idx="909">
                  <c:v>2107.9910608434907</c:v>
                </c:pt>
                <c:pt idx="910">
                  <c:v>-645.34912218208729</c:v>
                </c:pt>
                <c:pt idx="911">
                  <c:v>2142.2732616007456</c:v>
                </c:pt>
                <c:pt idx="912">
                  <c:v>1809.1392299286094</c:v>
                </c:pt>
                <c:pt idx="913">
                  <c:v>415.21842555273292</c:v>
                </c:pt>
                <c:pt idx="914">
                  <c:v>-679.00234482267479</c:v>
                </c:pt>
                <c:pt idx="915">
                  <c:v>2546.0453631160717</c:v>
                </c:pt>
                <c:pt idx="916">
                  <c:v>271.35492723512073</c:v>
                </c:pt>
                <c:pt idx="917">
                  <c:v>1882.0878591371825</c:v>
                </c:pt>
                <c:pt idx="918">
                  <c:v>1521.2278979219341</c:v>
                </c:pt>
                <c:pt idx="919">
                  <c:v>1358.8615826239261</c:v>
                </c:pt>
                <c:pt idx="920">
                  <c:v>1074.5785349518294</c:v>
                </c:pt>
                <c:pt idx="921">
                  <c:v>996.71369007317548</c:v>
                </c:pt>
                <c:pt idx="922">
                  <c:v>2841.0053377970562</c:v>
                </c:pt>
                <c:pt idx="923">
                  <c:v>881.33011532036335</c:v>
                </c:pt>
                <c:pt idx="924">
                  <c:v>159.66233468347684</c:v>
                </c:pt>
                <c:pt idx="925">
                  <c:v>1337.8149927258157</c:v>
                </c:pt>
                <c:pt idx="926">
                  <c:v>169.50459744050477</c:v>
                </c:pt>
                <c:pt idx="927">
                  <c:v>-132.37465018660805</c:v>
                </c:pt>
                <c:pt idx="928">
                  <c:v>-257.49427485503884</c:v>
                </c:pt>
                <c:pt idx="929">
                  <c:v>1355.0514272869268</c:v>
                </c:pt>
                <c:pt idx="930">
                  <c:v>2421.6052998246842</c:v>
                </c:pt>
                <c:pt idx="931">
                  <c:v>990.25393260191925</c:v>
                </c:pt>
                <c:pt idx="932">
                  <c:v>-155.53015621636541</c:v>
                </c:pt>
                <c:pt idx="933">
                  <c:v>1022.23864792377</c:v>
                </c:pt>
                <c:pt idx="934">
                  <c:v>240.83184569676098</c:v>
                </c:pt>
                <c:pt idx="935">
                  <c:v>1673.4088860796787</c:v>
                </c:pt>
                <c:pt idx="936">
                  <c:v>897.39587697813045</c:v>
                </c:pt>
                <c:pt idx="937">
                  <c:v>1498.9499704308996</c:v>
                </c:pt>
                <c:pt idx="938">
                  <c:v>1770.9940112997483</c:v>
                </c:pt>
                <c:pt idx="939">
                  <c:v>1836.3594307160101</c:v>
                </c:pt>
                <c:pt idx="940">
                  <c:v>985.22078482098402</c:v>
                </c:pt>
                <c:pt idx="941">
                  <c:v>11.846944475966325</c:v>
                </c:pt>
                <c:pt idx="942">
                  <c:v>2132.4881527472699</c:v>
                </c:pt>
                <c:pt idx="943">
                  <c:v>365.470198342358</c:v>
                </c:pt>
                <c:pt idx="944">
                  <c:v>1114.2626496773319</c:v>
                </c:pt>
                <c:pt idx="945">
                  <c:v>985.26803496005232</c:v>
                </c:pt>
                <c:pt idx="946">
                  <c:v>2002.460637786194</c:v>
                </c:pt>
                <c:pt idx="947">
                  <c:v>1600.9078359704308</c:v>
                </c:pt>
                <c:pt idx="948">
                  <c:v>162.93269373617443</c:v>
                </c:pt>
                <c:pt idx="949">
                  <c:v>-35.110756478982239</c:v>
                </c:pt>
                <c:pt idx="950">
                  <c:v>677.04171128818132</c:v>
                </c:pt>
                <c:pt idx="951">
                  <c:v>1432.4809392244472</c:v>
                </c:pt>
                <c:pt idx="952">
                  <c:v>530.89768074139556</c:v>
                </c:pt>
                <c:pt idx="953">
                  <c:v>-107.98937975943431</c:v>
                </c:pt>
                <c:pt idx="954">
                  <c:v>1681.7217358876032</c:v>
                </c:pt>
                <c:pt idx="955">
                  <c:v>1329.3322759883754</c:v>
                </c:pt>
                <c:pt idx="956">
                  <c:v>999.7869549046809</c:v>
                </c:pt>
                <c:pt idx="957">
                  <c:v>1913.149661944979</c:v>
                </c:pt>
                <c:pt idx="958">
                  <c:v>1731.5279568899655</c:v>
                </c:pt>
                <c:pt idx="959">
                  <c:v>2452.5786994872801</c:v>
                </c:pt>
                <c:pt idx="960">
                  <c:v>1527.2757874071376</c:v>
                </c:pt>
                <c:pt idx="961">
                  <c:v>355.11752559891454</c:v>
                </c:pt>
                <c:pt idx="962">
                  <c:v>743.85529532487658</c:v>
                </c:pt>
                <c:pt idx="963">
                  <c:v>986.18245393953134</c:v>
                </c:pt>
                <c:pt idx="964">
                  <c:v>2438.0520720295281</c:v>
                </c:pt>
                <c:pt idx="965">
                  <c:v>-2236.8206075264698</c:v>
                </c:pt>
                <c:pt idx="966">
                  <c:v>950.80122484686046</c:v>
                </c:pt>
                <c:pt idx="967">
                  <c:v>863.47458982202761</c:v>
                </c:pt>
                <c:pt idx="968">
                  <c:v>1767.857543050518</c:v>
                </c:pt>
                <c:pt idx="969">
                  <c:v>842.03215068759459</c:v>
                </c:pt>
                <c:pt idx="970">
                  <c:v>-659.48327045403721</c:v>
                </c:pt>
                <c:pt idx="971">
                  <c:v>1464.8775458681941</c:v>
                </c:pt>
                <c:pt idx="972">
                  <c:v>2192.1446456430685</c:v>
                </c:pt>
                <c:pt idx="973">
                  <c:v>56.583744862674962</c:v>
                </c:pt>
                <c:pt idx="974">
                  <c:v>1960.7985456400445</c:v>
                </c:pt>
                <c:pt idx="975">
                  <c:v>1484.1237194866478</c:v>
                </c:pt>
                <c:pt idx="976">
                  <c:v>1574.3430789164665</c:v>
                </c:pt>
                <c:pt idx="977">
                  <c:v>-203.08021126602125</c:v>
                </c:pt>
                <c:pt idx="978">
                  <c:v>1421.587254538691</c:v>
                </c:pt>
                <c:pt idx="979">
                  <c:v>544.25252322913639</c:v>
                </c:pt>
                <c:pt idx="980">
                  <c:v>1426.9824396857862</c:v>
                </c:pt>
                <c:pt idx="981">
                  <c:v>536.00964836840694</c:v>
                </c:pt>
                <c:pt idx="982">
                  <c:v>2491.2981520056255</c:v>
                </c:pt>
                <c:pt idx="983">
                  <c:v>1327.2641552167356</c:v>
                </c:pt>
                <c:pt idx="984">
                  <c:v>1488.1476397165432</c:v>
                </c:pt>
                <c:pt idx="985">
                  <c:v>1851.5361650578973</c:v>
                </c:pt>
                <c:pt idx="986">
                  <c:v>1022.9118693282494</c:v>
                </c:pt>
                <c:pt idx="987">
                  <c:v>-88.215071088440709</c:v>
                </c:pt>
                <c:pt idx="988">
                  <c:v>-681.38730500823817</c:v>
                </c:pt>
                <c:pt idx="989">
                  <c:v>252.97335390413969</c:v>
                </c:pt>
                <c:pt idx="990">
                  <c:v>1098.7640742289602</c:v>
                </c:pt>
                <c:pt idx="991">
                  <c:v>2164.1364115397355</c:v>
                </c:pt>
                <c:pt idx="992">
                  <c:v>972.29787146003741</c:v>
                </c:pt>
                <c:pt idx="993">
                  <c:v>652.05216515220241</c:v>
                </c:pt>
                <c:pt idx="994">
                  <c:v>-49.090473697655852</c:v>
                </c:pt>
                <c:pt idx="995">
                  <c:v>2425.8419190428867</c:v>
                </c:pt>
                <c:pt idx="996">
                  <c:v>1096.2697501562554</c:v>
                </c:pt>
                <c:pt idx="997">
                  <c:v>2416.612269726349</c:v>
                </c:pt>
                <c:pt idx="998">
                  <c:v>1834.2602863815205</c:v>
                </c:pt>
                <c:pt idx="999">
                  <c:v>-624.02193280646793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FC-40C9-BB69-922AB71A5F44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'Y=X+X'!$G$2:$G$1001</c:f>
              <c:numCache>
                <c:formatCode>0</c:formatCode>
                <c:ptCount val="1000"/>
                <c:pt idx="0">
                  <c:v>960.66538824245799</c:v>
                </c:pt>
                <c:pt idx="1">
                  <c:v>293.48862972453014</c:v>
                </c:pt>
                <c:pt idx="2">
                  <c:v>1865.5338395022213</c:v>
                </c:pt>
                <c:pt idx="3">
                  <c:v>479.13085511824289</c:v>
                </c:pt>
                <c:pt idx="4">
                  <c:v>1261.971023224427</c:v>
                </c:pt>
                <c:pt idx="5">
                  <c:v>1340.3679847140554</c:v>
                </c:pt>
                <c:pt idx="6">
                  <c:v>2179.1041898527506</c:v>
                </c:pt>
                <c:pt idx="7">
                  <c:v>1446.2428124144699</c:v>
                </c:pt>
                <c:pt idx="8">
                  <c:v>2930.3899613226317</c:v>
                </c:pt>
                <c:pt idx="9">
                  <c:v>1144.433388972403</c:v>
                </c:pt>
                <c:pt idx="10">
                  <c:v>1303.3575378214298</c:v>
                </c:pt>
                <c:pt idx="11">
                  <c:v>1124.4283776385785</c:v>
                </c:pt>
                <c:pt idx="12">
                  <c:v>752.81954375828354</c:v>
                </c:pt>
                <c:pt idx="13">
                  <c:v>506.21845877291162</c:v>
                </c:pt>
                <c:pt idx="14">
                  <c:v>322.50661193841063</c:v>
                </c:pt>
                <c:pt idx="15">
                  <c:v>491.79697392334253</c:v>
                </c:pt>
                <c:pt idx="16">
                  <c:v>194.06085579798639</c:v>
                </c:pt>
                <c:pt idx="17">
                  <c:v>807.79765322188064</c:v>
                </c:pt>
                <c:pt idx="18">
                  <c:v>941.74937442708449</c:v>
                </c:pt>
                <c:pt idx="19">
                  <c:v>300.41262861433148</c:v>
                </c:pt>
                <c:pt idx="20">
                  <c:v>1071.2518226483385</c:v>
                </c:pt>
                <c:pt idx="21">
                  <c:v>1172.3900118911195</c:v>
                </c:pt>
                <c:pt idx="22">
                  <c:v>379.84368490785096</c:v>
                </c:pt>
                <c:pt idx="23">
                  <c:v>2486.1228188153104</c:v>
                </c:pt>
                <c:pt idx="24">
                  <c:v>1319.6878772312359</c:v>
                </c:pt>
                <c:pt idx="25">
                  <c:v>413.44488157744854</c:v>
                </c:pt>
                <c:pt idx="26">
                  <c:v>1356.3307020442171</c:v>
                </c:pt>
                <c:pt idx="27">
                  <c:v>-173.56731171429908</c:v>
                </c:pt>
                <c:pt idx="28">
                  <c:v>2310.0469091369296</c:v>
                </c:pt>
                <c:pt idx="29">
                  <c:v>-320.74576674478925</c:v>
                </c:pt>
                <c:pt idx="30">
                  <c:v>1322.941822096087</c:v>
                </c:pt>
                <c:pt idx="31">
                  <c:v>1432.5130654525576</c:v>
                </c:pt>
                <c:pt idx="32">
                  <c:v>-350.63241429939416</c:v>
                </c:pt>
                <c:pt idx="33">
                  <c:v>1072.1826063725548</c:v>
                </c:pt>
                <c:pt idx="34">
                  <c:v>1823.9620535304487</c:v>
                </c:pt>
                <c:pt idx="35">
                  <c:v>1911.7805719791929</c:v>
                </c:pt>
                <c:pt idx="36">
                  <c:v>582.02456632249186</c:v>
                </c:pt>
                <c:pt idx="37">
                  <c:v>1188.2598795280114</c:v>
                </c:pt>
                <c:pt idx="38">
                  <c:v>1647.761029013232</c:v>
                </c:pt>
                <c:pt idx="39">
                  <c:v>540.00112552564826</c:v>
                </c:pt>
                <c:pt idx="40">
                  <c:v>812.39479382967772</c:v>
                </c:pt>
                <c:pt idx="41">
                  <c:v>394.74363111774494</c:v>
                </c:pt>
                <c:pt idx="42">
                  <c:v>1200.4849724767801</c:v>
                </c:pt>
                <c:pt idx="43">
                  <c:v>878.23649044880358</c:v>
                </c:pt>
                <c:pt idx="44">
                  <c:v>350.69776211416337</c:v>
                </c:pt>
                <c:pt idx="45">
                  <c:v>570.22140978493007</c:v>
                </c:pt>
                <c:pt idx="46">
                  <c:v>1098.5797672134895</c:v>
                </c:pt>
                <c:pt idx="47">
                  <c:v>1359.1060188939161</c:v>
                </c:pt>
                <c:pt idx="48">
                  <c:v>1552.6762291242239</c:v>
                </c:pt>
                <c:pt idx="49">
                  <c:v>587.22922013030495</c:v>
                </c:pt>
                <c:pt idx="50">
                  <c:v>738.96755025946538</c:v>
                </c:pt>
                <c:pt idx="51">
                  <c:v>-617.07903898417851</c:v>
                </c:pt>
                <c:pt idx="52">
                  <c:v>532.79487066559182</c:v>
                </c:pt>
                <c:pt idx="53">
                  <c:v>255.93443938319291</c:v>
                </c:pt>
                <c:pt idx="54">
                  <c:v>1379.8163946414143</c:v>
                </c:pt>
                <c:pt idx="55">
                  <c:v>1446.5977381024845</c:v>
                </c:pt>
                <c:pt idx="56">
                  <c:v>1100.7525945247926</c:v>
                </c:pt>
                <c:pt idx="57">
                  <c:v>1900.6659710714684</c:v>
                </c:pt>
                <c:pt idx="58">
                  <c:v>113.84650325587066</c:v>
                </c:pt>
                <c:pt idx="59">
                  <c:v>-495.9806344933246</c:v>
                </c:pt>
                <c:pt idx="60">
                  <c:v>1168.744590729749</c:v>
                </c:pt>
                <c:pt idx="61">
                  <c:v>1629.5944994763997</c:v>
                </c:pt>
                <c:pt idx="62">
                  <c:v>734.71976818956637</c:v>
                </c:pt>
                <c:pt idx="63">
                  <c:v>1065.1503403649274</c:v>
                </c:pt>
                <c:pt idx="64">
                  <c:v>1210.6729522945266</c:v>
                </c:pt>
                <c:pt idx="65">
                  <c:v>1014.0144996415145</c:v>
                </c:pt>
                <c:pt idx="66">
                  <c:v>952.76544682823805</c:v>
                </c:pt>
                <c:pt idx="67">
                  <c:v>75.894567353500008</c:v>
                </c:pt>
                <c:pt idx="68">
                  <c:v>1534.8901209866362</c:v>
                </c:pt>
                <c:pt idx="69">
                  <c:v>2107.6308280186136</c:v>
                </c:pt>
                <c:pt idx="70">
                  <c:v>943.82192523702372</c:v>
                </c:pt>
                <c:pt idx="71">
                  <c:v>825.29434936687733</c:v>
                </c:pt>
                <c:pt idx="72">
                  <c:v>-9.4306437690763687</c:v>
                </c:pt>
                <c:pt idx="73">
                  <c:v>1379.7773089746252</c:v>
                </c:pt>
                <c:pt idx="74">
                  <c:v>867.10244478399386</c:v>
                </c:pt>
                <c:pt idx="75">
                  <c:v>1345.9766238667364</c:v>
                </c:pt>
                <c:pt idx="76">
                  <c:v>1419.8801304480253</c:v>
                </c:pt>
                <c:pt idx="77">
                  <c:v>807.53227206468398</c:v>
                </c:pt>
                <c:pt idx="78">
                  <c:v>-850.76734567822587</c:v>
                </c:pt>
                <c:pt idx="79">
                  <c:v>1463.0727645671514</c:v>
                </c:pt>
                <c:pt idx="80">
                  <c:v>286.8889974582325</c:v>
                </c:pt>
                <c:pt idx="81">
                  <c:v>1578.5757169235665</c:v>
                </c:pt>
                <c:pt idx="82">
                  <c:v>-86.490889213907849</c:v>
                </c:pt>
                <c:pt idx="83">
                  <c:v>1606.7686359058775</c:v>
                </c:pt>
                <c:pt idx="84">
                  <c:v>2464.8551131518416</c:v>
                </c:pt>
                <c:pt idx="85">
                  <c:v>867.92475625843633</c:v>
                </c:pt>
                <c:pt idx="86">
                  <c:v>1054.3544230029897</c:v>
                </c:pt>
                <c:pt idx="87">
                  <c:v>1663.8002349323542</c:v>
                </c:pt>
                <c:pt idx="88">
                  <c:v>2712.893718180128</c:v>
                </c:pt>
                <c:pt idx="89">
                  <c:v>1108.608351294024</c:v>
                </c:pt>
                <c:pt idx="90">
                  <c:v>794.86135502087745</c:v>
                </c:pt>
                <c:pt idx="91">
                  <c:v>1099.6126080437557</c:v>
                </c:pt>
                <c:pt idx="92">
                  <c:v>1870.6362600459529</c:v>
                </c:pt>
                <c:pt idx="93">
                  <c:v>1678.5689820371288</c:v>
                </c:pt>
                <c:pt idx="94">
                  <c:v>1630.6353725368526</c:v>
                </c:pt>
                <c:pt idx="95">
                  <c:v>666.18015184122464</c:v>
                </c:pt>
                <c:pt idx="96">
                  <c:v>441.20638782638781</c:v>
                </c:pt>
                <c:pt idx="97">
                  <c:v>894.63833689982766</c:v>
                </c:pt>
                <c:pt idx="98">
                  <c:v>2815.1130697133613</c:v>
                </c:pt>
                <c:pt idx="99">
                  <c:v>1108.5066718337559</c:v>
                </c:pt>
                <c:pt idx="100">
                  <c:v>1750.6311644963421</c:v>
                </c:pt>
                <c:pt idx="101">
                  <c:v>1772.7323151945454</c:v>
                </c:pt>
                <c:pt idx="102">
                  <c:v>1976.4348171408305</c:v>
                </c:pt>
                <c:pt idx="103">
                  <c:v>1062.111762052624</c:v>
                </c:pt>
                <c:pt idx="104">
                  <c:v>965.33411656463511</c:v>
                </c:pt>
                <c:pt idx="105">
                  <c:v>1368.7505145826353</c:v>
                </c:pt>
                <c:pt idx="106">
                  <c:v>1565.4511054144482</c:v>
                </c:pt>
                <c:pt idx="107">
                  <c:v>2528.8937104643292</c:v>
                </c:pt>
                <c:pt idx="108">
                  <c:v>2033.4172507027363</c:v>
                </c:pt>
                <c:pt idx="109">
                  <c:v>1269.9051039220531</c:v>
                </c:pt>
                <c:pt idx="110">
                  <c:v>1746.8277737837639</c:v>
                </c:pt>
                <c:pt idx="111">
                  <c:v>2212.4093131114423</c:v>
                </c:pt>
                <c:pt idx="112">
                  <c:v>1696.8211905405669</c:v>
                </c:pt>
                <c:pt idx="113">
                  <c:v>1830.6197086126322</c:v>
                </c:pt>
                <c:pt idx="114">
                  <c:v>971.19045553645606</c:v>
                </c:pt>
                <c:pt idx="115">
                  <c:v>428.16299402267231</c:v>
                </c:pt>
                <c:pt idx="116">
                  <c:v>-939.88231677211661</c:v>
                </c:pt>
                <c:pt idx="117">
                  <c:v>577.56104130617916</c:v>
                </c:pt>
                <c:pt idx="118">
                  <c:v>371.25171147272249</c:v>
                </c:pt>
                <c:pt idx="119">
                  <c:v>1441.213044476403</c:v>
                </c:pt>
                <c:pt idx="120">
                  <c:v>1107.5785858507948</c:v>
                </c:pt>
                <c:pt idx="121">
                  <c:v>1534.7969549762674</c:v>
                </c:pt>
                <c:pt idx="122">
                  <c:v>948.82028577029541</c:v>
                </c:pt>
                <c:pt idx="123">
                  <c:v>870.95113527344597</c:v>
                </c:pt>
                <c:pt idx="124">
                  <c:v>55.705860442087499</c:v>
                </c:pt>
                <c:pt idx="125">
                  <c:v>297.02084492081224</c:v>
                </c:pt>
                <c:pt idx="126">
                  <c:v>2317.8898902543274</c:v>
                </c:pt>
                <c:pt idx="127">
                  <c:v>139.92470629172112</c:v>
                </c:pt>
                <c:pt idx="128">
                  <c:v>1273.2413390372326</c:v>
                </c:pt>
                <c:pt idx="129">
                  <c:v>1203.6032056162217</c:v>
                </c:pt>
                <c:pt idx="130">
                  <c:v>855.11218538856917</c:v>
                </c:pt>
                <c:pt idx="131">
                  <c:v>232.43243258653706</c:v>
                </c:pt>
                <c:pt idx="132">
                  <c:v>1417.3719386977561</c:v>
                </c:pt>
                <c:pt idx="133">
                  <c:v>164.96976121760144</c:v>
                </c:pt>
                <c:pt idx="134">
                  <c:v>1294.5928818352675</c:v>
                </c:pt>
                <c:pt idx="135">
                  <c:v>465.66095678911432</c:v>
                </c:pt>
                <c:pt idx="136">
                  <c:v>1434.7456319685466</c:v>
                </c:pt>
                <c:pt idx="137">
                  <c:v>329.1020285437387</c:v>
                </c:pt>
                <c:pt idx="138">
                  <c:v>1093.459370458655</c:v>
                </c:pt>
                <c:pt idx="139">
                  <c:v>1889.3175791104727</c:v>
                </c:pt>
                <c:pt idx="140">
                  <c:v>667.70173178104437</c:v>
                </c:pt>
                <c:pt idx="141">
                  <c:v>1320.7871306248755</c:v>
                </c:pt>
                <c:pt idx="142">
                  <c:v>1495.2825901495298</c:v>
                </c:pt>
                <c:pt idx="143">
                  <c:v>1989.299900718843</c:v>
                </c:pt>
                <c:pt idx="144">
                  <c:v>-347.47337244109167</c:v>
                </c:pt>
                <c:pt idx="145">
                  <c:v>1007.7929548314892</c:v>
                </c:pt>
                <c:pt idx="146">
                  <c:v>45.826742273335583</c:v>
                </c:pt>
                <c:pt idx="147">
                  <c:v>1334.8078687529242</c:v>
                </c:pt>
                <c:pt idx="148">
                  <c:v>1638.0635649007781</c:v>
                </c:pt>
                <c:pt idx="149">
                  <c:v>889.5522343853105</c:v>
                </c:pt>
                <c:pt idx="150">
                  <c:v>1387.1010893527528</c:v>
                </c:pt>
                <c:pt idx="151">
                  <c:v>1799.9257868825607</c:v>
                </c:pt>
                <c:pt idx="152">
                  <c:v>1170.1607233351799</c:v>
                </c:pt>
                <c:pt idx="153">
                  <c:v>1183.1954553571986</c:v>
                </c:pt>
                <c:pt idx="154">
                  <c:v>2022.7991760310927</c:v>
                </c:pt>
                <c:pt idx="155">
                  <c:v>1790.6691838302859</c:v>
                </c:pt>
                <c:pt idx="156">
                  <c:v>404.3020708853432</c:v>
                </c:pt>
                <c:pt idx="157">
                  <c:v>134.63816077013439</c:v>
                </c:pt>
                <c:pt idx="158">
                  <c:v>1096.6146869361964</c:v>
                </c:pt>
                <c:pt idx="159">
                  <c:v>782.89191117853761</c:v>
                </c:pt>
                <c:pt idx="160">
                  <c:v>1401.7736038093017</c:v>
                </c:pt>
                <c:pt idx="161">
                  <c:v>1023.3477436399712</c:v>
                </c:pt>
                <c:pt idx="162">
                  <c:v>1196.1629332305981</c:v>
                </c:pt>
                <c:pt idx="163">
                  <c:v>757.02183566461849</c:v>
                </c:pt>
                <c:pt idx="164">
                  <c:v>1963.1445534086356</c:v>
                </c:pt>
                <c:pt idx="165">
                  <c:v>1763.9598490686446</c:v>
                </c:pt>
                <c:pt idx="166">
                  <c:v>296.1066484643269</c:v>
                </c:pt>
                <c:pt idx="167">
                  <c:v>-131.3514382222516</c:v>
                </c:pt>
                <c:pt idx="168">
                  <c:v>1590.6561424730057</c:v>
                </c:pt>
                <c:pt idx="169">
                  <c:v>2351.761385106322</c:v>
                </c:pt>
                <c:pt idx="170">
                  <c:v>860.74317195677281</c:v>
                </c:pt>
                <c:pt idx="171">
                  <c:v>1984.6717426630055</c:v>
                </c:pt>
                <c:pt idx="172">
                  <c:v>1567.1482465075537</c:v>
                </c:pt>
                <c:pt idx="173">
                  <c:v>1825.3080590776622</c:v>
                </c:pt>
                <c:pt idx="174">
                  <c:v>1417.8860253392299</c:v>
                </c:pt>
                <c:pt idx="175">
                  <c:v>2190.4390292650182</c:v>
                </c:pt>
                <c:pt idx="176">
                  <c:v>1215.5461426298561</c:v>
                </c:pt>
                <c:pt idx="177">
                  <c:v>2092.4265844271317</c:v>
                </c:pt>
                <c:pt idx="178">
                  <c:v>805.80112259722398</c:v>
                </c:pt>
                <c:pt idx="179">
                  <c:v>943.23442816847728</c:v>
                </c:pt>
                <c:pt idx="180">
                  <c:v>2568.4990060985519</c:v>
                </c:pt>
                <c:pt idx="181">
                  <c:v>527.04478886587299</c:v>
                </c:pt>
                <c:pt idx="182">
                  <c:v>1453.5642161123533</c:v>
                </c:pt>
                <c:pt idx="183">
                  <c:v>883.78094809157642</c:v>
                </c:pt>
                <c:pt idx="184">
                  <c:v>870.91942267695708</c:v>
                </c:pt>
                <c:pt idx="185">
                  <c:v>119.73033825692886</c:v>
                </c:pt>
                <c:pt idx="186">
                  <c:v>1046.6774149826242</c:v>
                </c:pt>
                <c:pt idx="187">
                  <c:v>790.91837306098751</c:v>
                </c:pt>
                <c:pt idx="188">
                  <c:v>1593.7971836285824</c:v>
                </c:pt>
                <c:pt idx="189">
                  <c:v>1008.0371673616501</c:v>
                </c:pt>
                <c:pt idx="190">
                  <c:v>574.93753987586342</c:v>
                </c:pt>
                <c:pt idx="191">
                  <c:v>1567.9636168511884</c:v>
                </c:pt>
                <c:pt idx="192">
                  <c:v>1712.1981270822525</c:v>
                </c:pt>
                <c:pt idx="193">
                  <c:v>1582.7003111965018</c:v>
                </c:pt>
                <c:pt idx="194">
                  <c:v>1599.6785734728755</c:v>
                </c:pt>
                <c:pt idx="195">
                  <c:v>228.03412345492995</c:v>
                </c:pt>
                <c:pt idx="196">
                  <c:v>1305.6928181073861</c:v>
                </c:pt>
                <c:pt idx="197">
                  <c:v>633.66740337594558</c:v>
                </c:pt>
                <c:pt idx="198">
                  <c:v>1184.2699021857848</c:v>
                </c:pt>
                <c:pt idx="199">
                  <c:v>810.76000061048831</c:v>
                </c:pt>
                <c:pt idx="200">
                  <c:v>2314.1654695537973</c:v>
                </c:pt>
                <c:pt idx="201">
                  <c:v>-144.88972413839065</c:v>
                </c:pt>
                <c:pt idx="202">
                  <c:v>1809.974394756521</c:v>
                </c:pt>
                <c:pt idx="203">
                  <c:v>368.44262310247598</c:v>
                </c:pt>
                <c:pt idx="204">
                  <c:v>830.08546296197289</c:v>
                </c:pt>
                <c:pt idx="205">
                  <c:v>1647.75931648696</c:v>
                </c:pt>
                <c:pt idx="206">
                  <c:v>1470.0711211720584</c:v>
                </c:pt>
                <c:pt idx="207">
                  <c:v>988.54715331532248</c:v>
                </c:pt>
                <c:pt idx="208">
                  <c:v>1651.4368231331503</c:v>
                </c:pt>
                <c:pt idx="209">
                  <c:v>-255.50885271353354</c:v>
                </c:pt>
                <c:pt idx="210">
                  <c:v>810.41700261449068</c:v>
                </c:pt>
                <c:pt idx="211">
                  <c:v>1115.1860263702069</c:v>
                </c:pt>
                <c:pt idx="212">
                  <c:v>362.15222288407386</c:v>
                </c:pt>
                <c:pt idx="213">
                  <c:v>528.2137128856848</c:v>
                </c:pt>
                <c:pt idx="214">
                  <c:v>883.54777531523166</c:v>
                </c:pt>
                <c:pt idx="215">
                  <c:v>1251.8789557238952</c:v>
                </c:pt>
                <c:pt idx="216">
                  <c:v>1578.0652096997019</c:v>
                </c:pt>
                <c:pt idx="217">
                  <c:v>1693.484763751761</c:v>
                </c:pt>
                <c:pt idx="218">
                  <c:v>1249.1073121564482</c:v>
                </c:pt>
                <c:pt idx="219">
                  <c:v>1407.2206778063878</c:v>
                </c:pt>
                <c:pt idx="220">
                  <c:v>996.80264794055415</c:v>
                </c:pt>
                <c:pt idx="221">
                  <c:v>1691.772287366618</c:v>
                </c:pt>
                <c:pt idx="222">
                  <c:v>690.5517273335912</c:v>
                </c:pt>
                <c:pt idx="223">
                  <c:v>1005.8885451583051</c:v>
                </c:pt>
                <c:pt idx="224">
                  <c:v>572.05454713103279</c:v>
                </c:pt>
                <c:pt idx="225">
                  <c:v>1261.3703247683693</c:v>
                </c:pt>
                <c:pt idx="226">
                  <c:v>951.02609607116904</c:v>
                </c:pt>
                <c:pt idx="227">
                  <c:v>2535.1372533323179</c:v>
                </c:pt>
                <c:pt idx="228">
                  <c:v>1081.6843145695148</c:v>
                </c:pt>
                <c:pt idx="229">
                  <c:v>747.61321570248333</c:v>
                </c:pt>
                <c:pt idx="230">
                  <c:v>1981.1534096227263</c:v>
                </c:pt>
                <c:pt idx="231">
                  <c:v>2310.3832044175424</c:v>
                </c:pt>
                <c:pt idx="232">
                  <c:v>1048.7225254972859</c:v>
                </c:pt>
                <c:pt idx="233">
                  <c:v>514.17973624145691</c:v>
                </c:pt>
                <c:pt idx="234">
                  <c:v>1792.175396515353</c:v>
                </c:pt>
                <c:pt idx="235">
                  <c:v>170.17803305632032</c:v>
                </c:pt>
                <c:pt idx="236">
                  <c:v>1715.8475790499297</c:v>
                </c:pt>
                <c:pt idx="237">
                  <c:v>562.01375715554525</c:v>
                </c:pt>
                <c:pt idx="238">
                  <c:v>2881.1570727483181</c:v>
                </c:pt>
                <c:pt idx="239">
                  <c:v>380.9253625803002</c:v>
                </c:pt>
                <c:pt idx="240">
                  <c:v>345.45152921740475</c:v>
                </c:pt>
                <c:pt idx="241">
                  <c:v>670.4707162065547</c:v>
                </c:pt>
                <c:pt idx="242">
                  <c:v>2320.4434515287671</c:v>
                </c:pt>
                <c:pt idx="243">
                  <c:v>313.84807926143344</c:v>
                </c:pt>
                <c:pt idx="244">
                  <c:v>846.86648923927692</c:v>
                </c:pt>
                <c:pt idx="245">
                  <c:v>1125.8500853726098</c:v>
                </c:pt>
                <c:pt idx="246">
                  <c:v>772.16506421812835</c:v>
                </c:pt>
                <c:pt idx="247">
                  <c:v>2011.6603283189615</c:v>
                </c:pt>
                <c:pt idx="248">
                  <c:v>1622.8898365172381</c:v>
                </c:pt>
                <c:pt idx="249">
                  <c:v>2456.7335701177835</c:v>
                </c:pt>
                <c:pt idx="250">
                  <c:v>165.09626581817031</c:v>
                </c:pt>
                <c:pt idx="251">
                  <c:v>2022.4847224163218</c:v>
                </c:pt>
                <c:pt idx="252">
                  <c:v>228.80490300822538</c:v>
                </c:pt>
                <c:pt idx="253">
                  <c:v>1278.2362282639226</c:v>
                </c:pt>
                <c:pt idx="254">
                  <c:v>559.98610211859727</c:v>
                </c:pt>
                <c:pt idx="255">
                  <c:v>1421.3086210818565</c:v>
                </c:pt>
                <c:pt idx="256">
                  <c:v>870.24805653961107</c:v>
                </c:pt>
                <c:pt idx="257">
                  <c:v>787.36351679294694</c:v>
                </c:pt>
                <c:pt idx="258">
                  <c:v>-385.98500396979927</c:v>
                </c:pt>
                <c:pt idx="259">
                  <c:v>717.27483764637134</c:v>
                </c:pt>
                <c:pt idx="260">
                  <c:v>1057.2990453848984</c:v>
                </c:pt>
                <c:pt idx="261">
                  <c:v>1864.5533261774403</c:v>
                </c:pt>
                <c:pt idx="262">
                  <c:v>243.0525474695221</c:v>
                </c:pt>
                <c:pt idx="263">
                  <c:v>475.19006455123758</c:v>
                </c:pt>
                <c:pt idx="264">
                  <c:v>1246.2507359034571</c:v>
                </c:pt>
                <c:pt idx="265">
                  <c:v>1932.3753108059443</c:v>
                </c:pt>
                <c:pt idx="266">
                  <c:v>776.86306942301781</c:v>
                </c:pt>
                <c:pt idx="267">
                  <c:v>143.71376190715864</c:v>
                </c:pt>
                <c:pt idx="268">
                  <c:v>1668.1403067717574</c:v>
                </c:pt>
                <c:pt idx="269">
                  <c:v>701.60593009866602</c:v>
                </c:pt>
                <c:pt idx="270">
                  <c:v>1032.0804967429544</c:v>
                </c:pt>
                <c:pt idx="271">
                  <c:v>1213.6294540646199</c:v>
                </c:pt>
                <c:pt idx="272">
                  <c:v>-457.46427539220224</c:v>
                </c:pt>
                <c:pt idx="273">
                  <c:v>1756.5654656396332</c:v>
                </c:pt>
                <c:pt idx="274">
                  <c:v>1209.1196132306977</c:v>
                </c:pt>
                <c:pt idx="275">
                  <c:v>1042.2833790413224</c:v>
                </c:pt>
                <c:pt idx="276">
                  <c:v>313.55188468567962</c:v>
                </c:pt>
                <c:pt idx="277">
                  <c:v>1403.7755030627575</c:v>
                </c:pt>
                <c:pt idx="278">
                  <c:v>1109.7283445703486</c:v>
                </c:pt>
                <c:pt idx="279">
                  <c:v>1124.397548723867</c:v>
                </c:pt>
                <c:pt idx="280">
                  <c:v>801.5571588637273</c:v>
                </c:pt>
                <c:pt idx="281">
                  <c:v>2211.5265354602038</c:v>
                </c:pt>
                <c:pt idx="282">
                  <c:v>-158.02481253031146</c:v>
                </c:pt>
                <c:pt idx="283">
                  <c:v>1521.4851968249313</c:v>
                </c:pt>
                <c:pt idx="284">
                  <c:v>1089.7003380354947</c:v>
                </c:pt>
                <c:pt idx="285">
                  <c:v>494.81218686218051</c:v>
                </c:pt>
                <c:pt idx="286">
                  <c:v>894.23698103593961</c:v>
                </c:pt>
                <c:pt idx="287">
                  <c:v>866.65192094710881</c:v>
                </c:pt>
                <c:pt idx="288">
                  <c:v>1283.1622944023372</c:v>
                </c:pt>
                <c:pt idx="289">
                  <c:v>2237.5196349261487</c:v>
                </c:pt>
                <c:pt idx="290">
                  <c:v>1264.7928655789963</c:v>
                </c:pt>
                <c:pt idx="291">
                  <c:v>802.54828864610977</c:v>
                </c:pt>
                <c:pt idx="292">
                  <c:v>1231.8855843727138</c:v>
                </c:pt>
                <c:pt idx="293">
                  <c:v>1223.4230864628448</c:v>
                </c:pt>
                <c:pt idx="294">
                  <c:v>379.40623655655861</c:v>
                </c:pt>
                <c:pt idx="295">
                  <c:v>1562.6876507754084</c:v>
                </c:pt>
                <c:pt idx="296">
                  <c:v>283.69199526844858</c:v>
                </c:pt>
                <c:pt idx="297">
                  <c:v>586.4067337340598</c:v>
                </c:pt>
                <c:pt idx="298">
                  <c:v>1612.5686364649882</c:v>
                </c:pt>
                <c:pt idx="299">
                  <c:v>2144.6263484935644</c:v>
                </c:pt>
                <c:pt idx="300">
                  <c:v>-192.75739991256518</c:v>
                </c:pt>
                <c:pt idx="301">
                  <c:v>1246.3265244442316</c:v>
                </c:pt>
                <c:pt idx="302">
                  <c:v>42.230578450249936</c:v>
                </c:pt>
                <c:pt idx="303">
                  <c:v>-363.52565303299826</c:v>
                </c:pt>
                <c:pt idx="304">
                  <c:v>618.1165522337343</c:v>
                </c:pt>
                <c:pt idx="305">
                  <c:v>-174.07123392513313</c:v>
                </c:pt>
                <c:pt idx="306">
                  <c:v>-852.78597536329244</c:v>
                </c:pt>
                <c:pt idx="307">
                  <c:v>1154.4731602690408</c:v>
                </c:pt>
                <c:pt idx="308">
                  <c:v>213.94717873216302</c:v>
                </c:pt>
                <c:pt idx="309">
                  <c:v>1360.5679137881623</c:v>
                </c:pt>
                <c:pt idx="310">
                  <c:v>1172.5905114389775</c:v>
                </c:pt>
                <c:pt idx="311">
                  <c:v>855.27787829289014</c:v>
                </c:pt>
                <c:pt idx="312">
                  <c:v>355.35944453149784</c:v>
                </c:pt>
                <c:pt idx="313">
                  <c:v>-530.0042482310937</c:v>
                </c:pt>
                <c:pt idx="314">
                  <c:v>2016.8946027697348</c:v>
                </c:pt>
                <c:pt idx="315">
                  <c:v>2087.5631268762272</c:v>
                </c:pt>
                <c:pt idx="316">
                  <c:v>1724.2251195119029</c:v>
                </c:pt>
                <c:pt idx="317">
                  <c:v>2545.4368644743272</c:v>
                </c:pt>
                <c:pt idx="318">
                  <c:v>704.84345998164611</c:v>
                </c:pt>
                <c:pt idx="319">
                  <c:v>1371.8070260363158</c:v>
                </c:pt>
                <c:pt idx="320">
                  <c:v>1464.2600268279252</c:v>
                </c:pt>
                <c:pt idx="321">
                  <c:v>1223.9449765582938</c:v>
                </c:pt>
                <c:pt idx="322">
                  <c:v>866.77802439345646</c:v>
                </c:pt>
                <c:pt idx="323">
                  <c:v>817.57314022257651</c:v>
                </c:pt>
                <c:pt idx="324">
                  <c:v>605.05796690205977</c:v>
                </c:pt>
                <c:pt idx="325">
                  <c:v>1218.5736342127268</c:v>
                </c:pt>
                <c:pt idx="326">
                  <c:v>808.88106875461381</c:v>
                </c:pt>
                <c:pt idx="327">
                  <c:v>-103.22631716289527</c:v>
                </c:pt>
                <c:pt idx="328">
                  <c:v>971.10444063906039</c:v>
                </c:pt>
                <c:pt idx="329">
                  <c:v>1402.3672045832279</c:v>
                </c:pt>
                <c:pt idx="330">
                  <c:v>2518.0564384537574</c:v>
                </c:pt>
                <c:pt idx="331">
                  <c:v>1531.343516598773</c:v>
                </c:pt>
                <c:pt idx="332">
                  <c:v>999.43839720261815</c:v>
                </c:pt>
                <c:pt idx="333">
                  <c:v>867.94480304900162</c:v>
                </c:pt>
                <c:pt idx="334">
                  <c:v>807.54539593185234</c:v>
                </c:pt>
                <c:pt idx="335">
                  <c:v>220.61297222063081</c:v>
                </c:pt>
                <c:pt idx="336">
                  <c:v>-337.23964916081445</c:v>
                </c:pt>
                <c:pt idx="337">
                  <c:v>973.73327831399172</c:v>
                </c:pt>
                <c:pt idx="338">
                  <c:v>1573.0790070780918</c:v>
                </c:pt>
                <c:pt idx="339">
                  <c:v>377.60319987542556</c:v>
                </c:pt>
                <c:pt idx="340">
                  <c:v>841.88028363135618</c:v>
                </c:pt>
                <c:pt idx="341">
                  <c:v>138.01668888737731</c:v>
                </c:pt>
                <c:pt idx="342">
                  <c:v>486.94197677042416</c:v>
                </c:pt>
                <c:pt idx="343">
                  <c:v>1058.5857820720762</c:v>
                </c:pt>
                <c:pt idx="344">
                  <c:v>583.79853921935228</c:v>
                </c:pt>
                <c:pt idx="345">
                  <c:v>1256.0763497580301</c:v>
                </c:pt>
                <c:pt idx="346">
                  <c:v>231.13398662542636</c:v>
                </c:pt>
                <c:pt idx="347">
                  <c:v>1162.5352989766297</c:v>
                </c:pt>
                <c:pt idx="348">
                  <c:v>1013.4788334214149</c:v>
                </c:pt>
                <c:pt idx="349">
                  <c:v>978.64366224991068</c:v>
                </c:pt>
                <c:pt idx="350">
                  <c:v>1232.3725697979962</c:v>
                </c:pt>
                <c:pt idx="351">
                  <c:v>765.96964655076943</c:v>
                </c:pt>
                <c:pt idx="352">
                  <c:v>1566.6799692786499</c:v>
                </c:pt>
                <c:pt idx="353">
                  <c:v>1437.7860618002842</c:v>
                </c:pt>
                <c:pt idx="354">
                  <c:v>1066.8830593269286</c:v>
                </c:pt>
                <c:pt idx="355">
                  <c:v>1298.6880657640395</c:v>
                </c:pt>
                <c:pt idx="356">
                  <c:v>1009.7526614851279</c:v>
                </c:pt>
                <c:pt idx="357">
                  <c:v>1090.2219632835997</c:v>
                </c:pt>
                <c:pt idx="358">
                  <c:v>2267.46927415133</c:v>
                </c:pt>
                <c:pt idx="359">
                  <c:v>-32.431189099221342</c:v>
                </c:pt>
                <c:pt idx="360">
                  <c:v>1146.8687998487239</c:v>
                </c:pt>
                <c:pt idx="361">
                  <c:v>150.64634799777116</c:v>
                </c:pt>
                <c:pt idx="362">
                  <c:v>-460.42930403657044</c:v>
                </c:pt>
                <c:pt idx="363">
                  <c:v>2356.5654927614405</c:v>
                </c:pt>
                <c:pt idx="364">
                  <c:v>827.60986913580302</c:v>
                </c:pt>
                <c:pt idx="365">
                  <c:v>1151.2586895891013</c:v>
                </c:pt>
                <c:pt idx="366">
                  <c:v>1905.5685096328134</c:v>
                </c:pt>
                <c:pt idx="367">
                  <c:v>1563.2822125006157</c:v>
                </c:pt>
                <c:pt idx="368">
                  <c:v>720.22100131249681</c:v>
                </c:pt>
                <c:pt idx="369">
                  <c:v>-379.30209251700717</c:v>
                </c:pt>
                <c:pt idx="370">
                  <c:v>1246.4028240140519</c:v>
                </c:pt>
                <c:pt idx="371">
                  <c:v>1299.5854805596596</c:v>
                </c:pt>
                <c:pt idx="372">
                  <c:v>2421.9345837182755</c:v>
                </c:pt>
                <c:pt idx="373">
                  <c:v>2227.6533078823577</c:v>
                </c:pt>
                <c:pt idx="374">
                  <c:v>1015.5891859635856</c:v>
                </c:pt>
                <c:pt idx="375">
                  <c:v>322.74004588875567</c:v>
                </c:pt>
                <c:pt idx="376">
                  <c:v>1060.7898118916744</c:v>
                </c:pt>
                <c:pt idx="377">
                  <c:v>207.7484001260168</c:v>
                </c:pt>
                <c:pt idx="378">
                  <c:v>804.37255399353876</c:v>
                </c:pt>
                <c:pt idx="379">
                  <c:v>1322.988015934789</c:v>
                </c:pt>
                <c:pt idx="380">
                  <c:v>307.49560199695873</c:v>
                </c:pt>
                <c:pt idx="381">
                  <c:v>1522.3142749948406</c:v>
                </c:pt>
                <c:pt idx="382">
                  <c:v>1701.1701251065001</c:v>
                </c:pt>
                <c:pt idx="383">
                  <c:v>1237.5260207402025</c:v>
                </c:pt>
                <c:pt idx="384">
                  <c:v>1193.5441499327503</c:v>
                </c:pt>
                <c:pt idx="385">
                  <c:v>1669.7292359421376</c:v>
                </c:pt>
                <c:pt idx="386">
                  <c:v>681.8376993774998</c:v>
                </c:pt>
                <c:pt idx="387">
                  <c:v>538.15670685156874</c:v>
                </c:pt>
                <c:pt idx="388">
                  <c:v>742.00438178226943</c:v>
                </c:pt>
                <c:pt idx="389">
                  <c:v>787.75112049895858</c:v>
                </c:pt>
                <c:pt idx="390">
                  <c:v>1751.7381946809448</c:v>
                </c:pt>
                <c:pt idx="391">
                  <c:v>1440.1007286227268</c:v>
                </c:pt>
                <c:pt idx="392">
                  <c:v>1424.6488274025705</c:v>
                </c:pt>
                <c:pt idx="393">
                  <c:v>1512.1920772662825</c:v>
                </c:pt>
                <c:pt idx="394">
                  <c:v>1423.7151729074881</c:v>
                </c:pt>
                <c:pt idx="395">
                  <c:v>1250.8228975058705</c:v>
                </c:pt>
                <c:pt idx="396">
                  <c:v>897.21139790573147</c:v>
                </c:pt>
                <c:pt idx="397">
                  <c:v>1269.4187528599357</c:v>
                </c:pt>
                <c:pt idx="398">
                  <c:v>2062.3780914719819</c:v>
                </c:pt>
                <c:pt idx="399">
                  <c:v>1137.4207510926819</c:v>
                </c:pt>
                <c:pt idx="400">
                  <c:v>644.72209185735517</c:v>
                </c:pt>
                <c:pt idx="401">
                  <c:v>976.35208869185044</c:v>
                </c:pt>
                <c:pt idx="402">
                  <c:v>728.42324656524897</c:v>
                </c:pt>
                <c:pt idx="403">
                  <c:v>689.82634777337694</c:v>
                </c:pt>
                <c:pt idx="404">
                  <c:v>1602.7824080845687</c:v>
                </c:pt>
                <c:pt idx="405">
                  <c:v>762.84354779603746</c:v>
                </c:pt>
                <c:pt idx="406">
                  <c:v>939.45359309245862</c:v>
                </c:pt>
                <c:pt idx="407">
                  <c:v>1581.9343272307453</c:v>
                </c:pt>
                <c:pt idx="408">
                  <c:v>324.86029961239637</c:v>
                </c:pt>
                <c:pt idx="409">
                  <c:v>1895.6264124518279</c:v>
                </c:pt>
                <c:pt idx="410">
                  <c:v>-141.81501310259921</c:v>
                </c:pt>
                <c:pt idx="411">
                  <c:v>1040.5946319684269</c:v>
                </c:pt>
                <c:pt idx="412">
                  <c:v>1606.6447492753744</c:v>
                </c:pt>
                <c:pt idx="413">
                  <c:v>297.6652939467416</c:v>
                </c:pt>
                <c:pt idx="414">
                  <c:v>1690.7731976690472</c:v>
                </c:pt>
                <c:pt idx="415">
                  <c:v>500.23906114693108</c:v>
                </c:pt>
                <c:pt idx="416">
                  <c:v>1223.6757704866643</c:v>
                </c:pt>
                <c:pt idx="417">
                  <c:v>1252.5635910919882</c:v>
                </c:pt>
                <c:pt idx="418">
                  <c:v>1247.4643375401517</c:v>
                </c:pt>
                <c:pt idx="419">
                  <c:v>1499.1352961061132</c:v>
                </c:pt>
                <c:pt idx="420">
                  <c:v>1838.2845334529839</c:v>
                </c:pt>
                <c:pt idx="421">
                  <c:v>1188.6208876023657</c:v>
                </c:pt>
                <c:pt idx="422">
                  <c:v>458.95078728603994</c:v>
                </c:pt>
                <c:pt idx="423">
                  <c:v>2606.324709484602</c:v>
                </c:pt>
                <c:pt idx="424">
                  <c:v>43.816783503294346</c:v>
                </c:pt>
                <c:pt idx="425">
                  <c:v>1298.8101856361955</c:v>
                </c:pt>
                <c:pt idx="426">
                  <c:v>1836.2148405515577</c:v>
                </c:pt>
                <c:pt idx="427">
                  <c:v>1235.6153400817011</c:v>
                </c:pt>
                <c:pt idx="428">
                  <c:v>959.39934153034028</c:v>
                </c:pt>
                <c:pt idx="429">
                  <c:v>-5.7919087074345725</c:v>
                </c:pt>
                <c:pt idx="430">
                  <c:v>152.8171857625353</c:v>
                </c:pt>
                <c:pt idx="431">
                  <c:v>2285.4208333855659</c:v>
                </c:pt>
                <c:pt idx="432">
                  <c:v>570.09321443321369</c:v>
                </c:pt>
                <c:pt idx="433">
                  <c:v>1112.5703069351121</c:v>
                </c:pt>
                <c:pt idx="434">
                  <c:v>1620.3454523071175</c:v>
                </c:pt>
                <c:pt idx="435">
                  <c:v>-8.3560590256645355</c:v>
                </c:pt>
                <c:pt idx="436">
                  <c:v>1389.9252250561972</c:v>
                </c:pt>
                <c:pt idx="437">
                  <c:v>1472.0905434024835</c:v>
                </c:pt>
                <c:pt idx="438">
                  <c:v>557.13130939908206</c:v>
                </c:pt>
                <c:pt idx="439">
                  <c:v>2563.3041482991293</c:v>
                </c:pt>
                <c:pt idx="440">
                  <c:v>1268.4168273878854</c:v>
                </c:pt>
                <c:pt idx="441">
                  <c:v>28.437876074296241</c:v>
                </c:pt>
                <c:pt idx="442">
                  <c:v>2067.7056098493749</c:v>
                </c:pt>
                <c:pt idx="443">
                  <c:v>1976.9675996553353</c:v>
                </c:pt>
                <c:pt idx="444">
                  <c:v>1362.5004915246484</c:v>
                </c:pt>
                <c:pt idx="445">
                  <c:v>341.87983464123937</c:v>
                </c:pt>
                <c:pt idx="446">
                  <c:v>2688.5344807583524</c:v>
                </c:pt>
                <c:pt idx="447">
                  <c:v>824.97724150237036</c:v>
                </c:pt>
                <c:pt idx="448">
                  <c:v>2218.6774631837416</c:v>
                </c:pt>
                <c:pt idx="449">
                  <c:v>1773.3504848587627</c:v>
                </c:pt>
                <c:pt idx="450">
                  <c:v>93.380040634753186</c:v>
                </c:pt>
                <c:pt idx="451">
                  <c:v>318.9761464075097</c:v>
                </c:pt>
                <c:pt idx="452">
                  <c:v>1214.9486691738157</c:v>
                </c:pt>
                <c:pt idx="453">
                  <c:v>1099.2665522241305</c:v>
                </c:pt>
                <c:pt idx="454">
                  <c:v>364.66772714775607</c:v>
                </c:pt>
                <c:pt idx="455">
                  <c:v>231.82015792484867</c:v>
                </c:pt>
                <c:pt idx="456">
                  <c:v>1504.822602639968</c:v>
                </c:pt>
                <c:pt idx="457">
                  <c:v>1488.7418045077534</c:v>
                </c:pt>
                <c:pt idx="458">
                  <c:v>1201.3688425323674</c:v>
                </c:pt>
                <c:pt idx="459">
                  <c:v>370.83049348179799</c:v>
                </c:pt>
                <c:pt idx="460">
                  <c:v>-491.67160929959164</c:v>
                </c:pt>
                <c:pt idx="461">
                  <c:v>1037.9696861893003</c:v>
                </c:pt>
                <c:pt idx="462">
                  <c:v>2303.7210881191986</c:v>
                </c:pt>
                <c:pt idx="463">
                  <c:v>2124.6141853898043</c:v>
                </c:pt>
                <c:pt idx="464">
                  <c:v>726.46207493290785</c:v>
                </c:pt>
                <c:pt idx="465">
                  <c:v>2456.1814650430797</c:v>
                </c:pt>
                <c:pt idx="466">
                  <c:v>1493.0547106688045</c:v>
                </c:pt>
                <c:pt idx="467">
                  <c:v>1678.5176499550907</c:v>
                </c:pt>
                <c:pt idx="468">
                  <c:v>752.02333609488585</c:v>
                </c:pt>
                <c:pt idx="469">
                  <c:v>1059.1729559868238</c:v>
                </c:pt>
                <c:pt idx="470">
                  <c:v>1413.6877770857454</c:v>
                </c:pt>
                <c:pt idx="471">
                  <c:v>252.65767550317048</c:v>
                </c:pt>
                <c:pt idx="472">
                  <c:v>958.80683313598047</c:v>
                </c:pt>
                <c:pt idx="473">
                  <c:v>1633.4278257496928</c:v>
                </c:pt>
                <c:pt idx="474">
                  <c:v>924.01044232007337</c:v>
                </c:pt>
                <c:pt idx="475">
                  <c:v>459.97441904552852</c:v>
                </c:pt>
                <c:pt idx="476">
                  <c:v>780.67739937137856</c:v>
                </c:pt>
                <c:pt idx="477">
                  <c:v>998.76752684669373</c:v>
                </c:pt>
                <c:pt idx="478">
                  <c:v>1235.7183027038627</c:v>
                </c:pt>
                <c:pt idx="479">
                  <c:v>-544.87252149455185</c:v>
                </c:pt>
                <c:pt idx="480">
                  <c:v>1696.4133486223097</c:v>
                </c:pt>
                <c:pt idx="481">
                  <c:v>750.71978989714671</c:v>
                </c:pt>
                <c:pt idx="482">
                  <c:v>603.60545911948486</c:v>
                </c:pt>
                <c:pt idx="483">
                  <c:v>206.64790695958965</c:v>
                </c:pt>
                <c:pt idx="484">
                  <c:v>756.39058990206411</c:v>
                </c:pt>
                <c:pt idx="485">
                  <c:v>2439.1763305040954</c:v>
                </c:pt>
                <c:pt idx="486">
                  <c:v>126.29898991252816</c:v>
                </c:pt>
                <c:pt idx="487">
                  <c:v>1049.6376051986626</c:v>
                </c:pt>
                <c:pt idx="488">
                  <c:v>1637.824632948706</c:v>
                </c:pt>
                <c:pt idx="489">
                  <c:v>693.23423583748172</c:v>
                </c:pt>
                <c:pt idx="490">
                  <c:v>1192.4140389963263</c:v>
                </c:pt>
                <c:pt idx="491">
                  <c:v>1833.5171546761846</c:v>
                </c:pt>
                <c:pt idx="492">
                  <c:v>1798.8895987554961</c:v>
                </c:pt>
                <c:pt idx="493">
                  <c:v>1201.8520750823318</c:v>
                </c:pt>
                <c:pt idx="494">
                  <c:v>-1209.2391417507263</c:v>
                </c:pt>
                <c:pt idx="495">
                  <c:v>21.302901109630966</c:v>
                </c:pt>
                <c:pt idx="496">
                  <c:v>1275.4146687495363</c:v>
                </c:pt>
                <c:pt idx="497">
                  <c:v>1277.681020021643</c:v>
                </c:pt>
                <c:pt idx="498">
                  <c:v>2174.9700628918367</c:v>
                </c:pt>
                <c:pt idx="499">
                  <c:v>1083.8240546547872</c:v>
                </c:pt>
                <c:pt idx="500">
                  <c:v>184.18276437504153</c:v>
                </c:pt>
                <c:pt idx="501">
                  <c:v>1484.0386114864318</c:v>
                </c:pt>
                <c:pt idx="502">
                  <c:v>1032.4172237079322</c:v>
                </c:pt>
                <c:pt idx="503">
                  <c:v>399.68897767599799</c:v>
                </c:pt>
                <c:pt idx="504">
                  <c:v>926.85426371858637</c:v>
                </c:pt>
                <c:pt idx="505">
                  <c:v>2239.6397326357137</c:v>
                </c:pt>
                <c:pt idx="506">
                  <c:v>1938.4823053748401</c:v>
                </c:pt>
                <c:pt idx="507">
                  <c:v>529.63215256623994</c:v>
                </c:pt>
                <c:pt idx="508">
                  <c:v>682.01456887899133</c:v>
                </c:pt>
                <c:pt idx="509">
                  <c:v>2410.8794685005187</c:v>
                </c:pt>
                <c:pt idx="510">
                  <c:v>774.41992704414758</c:v>
                </c:pt>
                <c:pt idx="511">
                  <c:v>679.72681304374578</c:v>
                </c:pt>
                <c:pt idx="512">
                  <c:v>1787.9280447234951</c:v>
                </c:pt>
                <c:pt idx="513">
                  <c:v>512.56620828056305</c:v>
                </c:pt>
                <c:pt idx="514">
                  <c:v>1125.7626778682056</c:v>
                </c:pt>
                <c:pt idx="515">
                  <c:v>872.02747367518089</c:v>
                </c:pt>
                <c:pt idx="516">
                  <c:v>1709.4865840779835</c:v>
                </c:pt>
                <c:pt idx="517">
                  <c:v>1258.7114217116882</c:v>
                </c:pt>
                <c:pt idx="518">
                  <c:v>2307.5265770050223</c:v>
                </c:pt>
                <c:pt idx="519">
                  <c:v>203.38553462632331</c:v>
                </c:pt>
                <c:pt idx="520">
                  <c:v>991.81502354095664</c:v>
                </c:pt>
                <c:pt idx="521">
                  <c:v>1958.6599712880297</c:v>
                </c:pt>
                <c:pt idx="522">
                  <c:v>898.42226968366413</c:v>
                </c:pt>
                <c:pt idx="523">
                  <c:v>1364.8972644103401</c:v>
                </c:pt>
                <c:pt idx="524">
                  <c:v>1407.0160329247169</c:v>
                </c:pt>
                <c:pt idx="525">
                  <c:v>-20.509112476651353</c:v>
                </c:pt>
                <c:pt idx="526">
                  <c:v>1134.4455108328207</c:v>
                </c:pt>
                <c:pt idx="527">
                  <c:v>1438.644480982432</c:v>
                </c:pt>
                <c:pt idx="528">
                  <c:v>979.65209456144544</c:v>
                </c:pt>
                <c:pt idx="529">
                  <c:v>2097.1698758220336</c:v>
                </c:pt>
                <c:pt idx="530">
                  <c:v>1458.7522981505845</c:v>
                </c:pt>
                <c:pt idx="531">
                  <c:v>261.46915807255357</c:v>
                </c:pt>
                <c:pt idx="532">
                  <c:v>1319.3018983305396</c:v>
                </c:pt>
                <c:pt idx="533">
                  <c:v>1855.9129479655087</c:v>
                </c:pt>
                <c:pt idx="534">
                  <c:v>2547.5851213834421</c:v>
                </c:pt>
                <c:pt idx="535">
                  <c:v>644.39368020864526</c:v>
                </c:pt>
                <c:pt idx="536">
                  <c:v>-452.07008354450318</c:v>
                </c:pt>
                <c:pt idx="537">
                  <c:v>942.29492750072893</c:v>
                </c:pt>
                <c:pt idx="538">
                  <c:v>463.99539601642061</c:v>
                </c:pt>
                <c:pt idx="539">
                  <c:v>1029.9484691039358</c:v>
                </c:pt>
                <c:pt idx="540">
                  <c:v>687.88202908110782</c:v>
                </c:pt>
                <c:pt idx="541">
                  <c:v>873.24409008163434</c:v>
                </c:pt>
                <c:pt idx="542">
                  <c:v>1840.7765745691108</c:v>
                </c:pt>
                <c:pt idx="543">
                  <c:v>2700.0632575918125</c:v>
                </c:pt>
                <c:pt idx="544">
                  <c:v>799.00843329422821</c:v>
                </c:pt>
                <c:pt idx="545">
                  <c:v>954.41985027461067</c:v>
                </c:pt>
                <c:pt idx="546">
                  <c:v>516.43140058416373</c:v>
                </c:pt>
                <c:pt idx="547">
                  <c:v>1501.8640895672136</c:v>
                </c:pt>
                <c:pt idx="548">
                  <c:v>1022.5599485778819</c:v>
                </c:pt>
                <c:pt idx="549">
                  <c:v>1671.5854067157775</c:v>
                </c:pt>
                <c:pt idx="550">
                  <c:v>628.09576331191772</c:v>
                </c:pt>
                <c:pt idx="551">
                  <c:v>826.91037201795405</c:v>
                </c:pt>
                <c:pt idx="552">
                  <c:v>2178.4108838578586</c:v>
                </c:pt>
                <c:pt idx="553">
                  <c:v>1217.0080610874247</c:v>
                </c:pt>
                <c:pt idx="554">
                  <c:v>2403.622554731834</c:v>
                </c:pt>
                <c:pt idx="555">
                  <c:v>-8.8006903765673883</c:v>
                </c:pt>
                <c:pt idx="556">
                  <c:v>819.80976788838518</c:v>
                </c:pt>
                <c:pt idx="557">
                  <c:v>983.52566764567405</c:v>
                </c:pt>
                <c:pt idx="558">
                  <c:v>1765.5735187080986</c:v>
                </c:pt>
                <c:pt idx="559">
                  <c:v>575.51763419452016</c:v>
                </c:pt>
                <c:pt idx="560">
                  <c:v>1997.7577112349372</c:v>
                </c:pt>
                <c:pt idx="561">
                  <c:v>1617.6130185624452</c:v>
                </c:pt>
                <c:pt idx="562">
                  <c:v>2294.3614783312032</c:v>
                </c:pt>
                <c:pt idx="563">
                  <c:v>1313.3559984094047</c:v>
                </c:pt>
                <c:pt idx="564">
                  <c:v>363.32247479855505</c:v>
                </c:pt>
                <c:pt idx="565">
                  <c:v>773.89589396387657</c:v>
                </c:pt>
                <c:pt idx="566">
                  <c:v>998.56177696387567</c:v>
                </c:pt>
                <c:pt idx="567">
                  <c:v>-437.22109341748728</c:v>
                </c:pt>
                <c:pt idx="568">
                  <c:v>-692.16795465152018</c:v>
                </c:pt>
                <c:pt idx="569">
                  <c:v>217.48207784532894</c:v>
                </c:pt>
                <c:pt idx="570">
                  <c:v>79.217463438401467</c:v>
                </c:pt>
                <c:pt idx="571">
                  <c:v>264.28924111277917</c:v>
                </c:pt>
                <c:pt idx="572">
                  <c:v>1694.3544407485692</c:v>
                </c:pt>
                <c:pt idx="573">
                  <c:v>1510.9002238754163</c:v>
                </c:pt>
                <c:pt idx="574">
                  <c:v>-24.342649059848384</c:v>
                </c:pt>
                <c:pt idx="575">
                  <c:v>1887.0937489537801</c:v>
                </c:pt>
                <c:pt idx="576">
                  <c:v>1949.2279736251035</c:v>
                </c:pt>
                <c:pt idx="577">
                  <c:v>2012.1582821942907</c:v>
                </c:pt>
                <c:pt idx="578">
                  <c:v>1494.9887160489425</c:v>
                </c:pt>
                <c:pt idx="579">
                  <c:v>742.07281797740188</c:v>
                </c:pt>
                <c:pt idx="580">
                  <c:v>1496.1879899409641</c:v>
                </c:pt>
                <c:pt idx="581">
                  <c:v>-68.098260490181588</c:v>
                </c:pt>
                <c:pt idx="582">
                  <c:v>2152.223392101339</c:v>
                </c:pt>
                <c:pt idx="583">
                  <c:v>820.59853331537647</c:v>
                </c:pt>
                <c:pt idx="584">
                  <c:v>-522.12438500756571</c:v>
                </c:pt>
                <c:pt idx="585">
                  <c:v>1042.6036651798654</c:v>
                </c:pt>
                <c:pt idx="586">
                  <c:v>2302.6831955386033</c:v>
                </c:pt>
                <c:pt idx="587">
                  <c:v>2533.3762160538763</c:v>
                </c:pt>
                <c:pt idx="588">
                  <c:v>227.21210716722715</c:v>
                </c:pt>
                <c:pt idx="589">
                  <c:v>1301.8011481388753</c:v>
                </c:pt>
                <c:pt idx="590">
                  <c:v>1385.4224217749875</c:v>
                </c:pt>
                <c:pt idx="591">
                  <c:v>474.04331089571389</c:v>
                </c:pt>
                <c:pt idx="592">
                  <c:v>1032.9627886894325</c:v>
                </c:pt>
                <c:pt idx="593">
                  <c:v>-407.20767403057789</c:v>
                </c:pt>
                <c:pt idx="594">
                  <c:v>842.06719593211255</c:v>
                </c:pt>
                <c:pt idx="595">
                  <c:v>772.03576136272591</c:v>
                </c:pt>
                <c:pt idx="596">
                  <c:v>1173.3092207027503</c:v>
                </c:pt>
                <c:pt idx="597">
                  <c:v>1254.1254441237297</c:v>
                </c:pt>
                <c:pt idx="598">
                  <c:v>1104.7477674728202</c:v>
                </c:pt>
                <c:pt idx="599">
                  <c:v>2865.0405686963059</c:v>
                </c:pt>
                <c:pt idx="600">
                  <c:v>695.76799432642053</c:v>
                </c:pt>
                <c:pt idx="601">
                  <c:v>1738.8784683371132</c:v>
                </c:pt>
                <c:pt idx="602">
                  <c:v>764.04157540898996</c:v>
                </c:pt>
                <c:pt idx="603">
                  <c:v>1391.7948415234646</c:v>
                </c:pt>
                <c:pt idx="604">
                  <c:v>1470.8901862567673</c:v>
                </c:pt>
                <c:pt idx="605">
                  <c:v>48.706709189358662</c:v>
                </c:pt>
                <c:pt idx="606">
                  <c:v>433.73085342207588</c:v>
                </c:pt>
                <c:pt idx="607">
                  <c:v>847.42123027267098</c:v>
                </c:pt>
                <c:pt idx="608">
                  <c:v>1263.8123540611166</c:v>
                </c:pt>
                <c:pt idx="609">
                  <c:v>727.9089085193898</c:v>
                </c:pt>
                <c:pt idx="610">
                  <c:v>264.22301529324665</c:v>
                </c:pt>
                <c:pt idx="611">
                  <c:v>1707.4236333621336</c:v>
                </c:pt>
                <c:pt idx="612">
                  <c:v>1599.1110686704164</c:v>
                </c:pt>
                <c:pt idx="613">
                  <c:v>1497.0022659791205</c:v>
                </c:pt>
                <c:pt idx="614">
                  <c:v>1879.8200045033705</c:v>
                </c:pt>
                <c:pt idx="615">
                  <c:v>1027.7219847412102</c:v>
                </c:pt>
                <c:pt idx="616">
                  <c:v>-192.54333994109794</c:v>
                </c:pt>
                <c:pt idx="617">
                  <c:v>544.17661240974758</c:v>
                </c:pt>
                <c:pt idx="618">
                  <c:v>2125.3711173218553</c:v>
                </c:pt>
                <c:pt idx="619">
                  <c:v>2234.1051660616222</c:v>
                </c:pt>
                <c:pt idx="620">
                  <c:v>725.58769879300394</c:v>
                </c:pt>
                <c:pt idx="621">
                  <c:v>1111.7564709690232</c:v>
                </c:pt>
                <c:pt idx="622">
                  <c:v>838.53033962393454</c:v>
                </c:pt>
                <c:pt idx="623">
                  <c:v>919.98240761563477</c:v>
                </c:pt>
                <c:pt idx="624">
                  <c:v>1380.8156909554305</c:v>
                </c:pt>
                <c:pt idx="625">
                  <c:v>2175.9265413798043</c:v>
                </c:pt>
                <c:pt idx="626">
                  <c:v>863.1247626250331</c:v>
                </c:pt>
                <c:pt idx="627">
                  <c:v>875.5245211455416</c:v>
                </c:pt>
                <c:pt idx="628">
                  <c:v>349.7478592537006</c:v>
                </c:pt>
                <c:pt idx="629">
                  <c:v>1307.625913063388</c:v>
                </c:pt>
                <c:pt idx="630">
                  <c:v>705.56309898082441</c:v>
                </c:pt>
                <c:pt idx="631">
                  <c:v>2069.2547215720242</c:v>
                </c:pt>
                <c:pt idx="632">
                  <c:v>1552.0465240926887</c:v>
                </c:pt>
                <c:pt idx="633">
                  <c:v>589.26665527999421</c:v>
                </c:pt>
                <c:pt idx="634">
                  <c:v>-504.73537967327746</c:v>
                </c:pt>
                <c:pt idx="635">
                  <c:v>1272.8696911080701</c:v>
                </c:pt>
                <c:pt idx="636">
                  <c:v>375.32040138285032</c:v>
                </c:pt>
                <c:pt idx="637">
                  <c:v>899.81231285338413</c:v>
                </c:pt>
                <c:pt idx="638">
                  <c:v>1686.2551766908641</c:v>
                </c:pt>
                <c:pt idx="639">
                  <c:v>1962.9697713735243</c:v>
                </c:pt>
                <c:pt idx="640">
                  <c:v>329.40458655354519</c:v>
                </c:pt>
                <c:pt idx="641">
                  <c:v>2416.6655647815596</c:v>
                </c:pt>
                <c:pt idx="642">
                  <c:v>-107.67175263600461</c:v>
                </c:pt>
                <c:pt idx="643">
                  <c:v>1613.7225632124114</c:v>
                </c:pt>
                <c:pt idx="644">
                  <c:v>1571.9871397752356</c:v>
                </c:pt>
                <c:pt idx="645">
                  <c:v>1296.6997335891519</c:v>
                </c:pt>
                <c:pt idx="646">
                  <c:v>305.82490558617098</c:v>
                </c:pt>
                <c:pt idx="647">
                  <c:v>-305.36367058519448</c:v>
                </c:pt>
                <c:pt idx="648">
                  <c:v>1066.1577749027226</c:v>
                </c:pt>
                <c:pt idx="649">
                  <c:v>1211.8714308161227</c:v>
                </c:pt>
                <c:pt idx="650">
                  <c:v>902.33968268552883</c:v>
                </c:pt>
                <c:pt idx="651">
                  <c:v>2109.7515844160034</c:v>
                </c:pt>
                <c:pt idx="652">
                  <c:v>1724.8695876891984</c:v>
                </c:pt>
                <c:pt idx="653">
                  <c:v>2011.5250179722066</c:v>
                </c:pt>
                <c:pt idx="654">
                  <c:v>408.17842430123767</c:v>
                </c:pt>
                <c:pt idx="655">
                  <c:v>1254.5275974495662</c:v>
                </c:pt>
                <c:pt idx="656">
                  <c:v>1369.7232792974351</c:v>
                </c:pt>
                <c:pt idx="657">
                  <c:v>1571.1234633930151</c:v>
                </c:pt>
                <c:pt idx="658">
                  <c:v>126.79570745278897</c:v>
                </c:pt>
                <c:pt idx="659">
                  <c:v>261.81755500090117</c:v>
                </c:pt>
                <c:pt idx="660">
                  <c:v>176.4733070409975</c:v>
                </c:pt>
                <c:pt idx="661">
                  <c:v>1292.0850296939927</c:v>
                </c:pt>
                <c:pt idx="662">
                  <c:v>747.68620675977604</c:v>
                </c:pt>
                <c:pt idx="663">
                  <c:v>1098.2886934069738</c:v>
                </c:pt>
                <c:pt idx="664">
                  <c:v>1123.6610155615758</c:v>
                </c:pt>
                <c:pt idx="665">
                  <c:v>948.66689763213151</c:v>
                </c:pt>
                <c:pt idx="666">
                  <c:v>1981.622378664285</c:v>
                </c:pt>
                <c:pt idx="667">
                  <c:v>527.43616780805417</c:v>
                </c:pt>
                <c:pt idx="668">
                  <c:v>742.00538269856509</c:v>
                </c:pt>
                <c:pt idx="669">
                  <c:v>1179.3192316114792</c:v>
                </c:pt>
                <c:pt idx="670">
                  <c:v>1093.0597916561355</c:v>
                </c:pt>
                <c:pt idx="671">
                  <c:v>534.8478641696795</c:v>
                </c:pt>
                <c:pt idx="672">
                  <c:v>-272.12673716118996</c:v>
                </c:pt>
                <c:pt idx="673">
                  <c:v>1588.6489550771539</c:v>
                </c:pt>
                <c:pt idx="674">
                  <c:v>230.22981561697748</c:v>
                </c:pt>
                <c:pt idx="675">
                  <c:v>397.22180347157337</c:v>
                </c:pt>
                <c:pt idx="676">
                  <c:v>1375.7133704295443</c:v>
                </c:pt>
                <c:pt idx="677">
                  <c:v>1701.5544383825249</c:v>
                </c:pt>
                <c:pt idx="678">
                  <c:v>1430.1034674244543</c:v>
                </c:pt>
                <c:pt idx="679">
                  <c:v>1112.7721771235692</c:v>
                </c:pt>
                <c:pt idx="680">
                  <c:v>-73.714035802858575</c:v>
                </c:pt>
                <c:pt idx="681">
                  <c:v>1416.1300229936619</c:v>
                </c:pt>
                <c:pt idx="682">
                  <c:v>840.61701311726301</c:v>
                </c:pt>
                <c:pt idx="683">
                  <c:v>1649.3581360630599</c:v>
                </c:pt>
                <c:pt idx="684">
                  <c:v>789.78893727764648</c:v>
                </c:pt>
                <c:pt idx="685">
                  <c:v>1846.2100301181799</c:v>
                </c:pt>
                <c:pt idx="686">
                  <c:v>890.75717100168629</c:v>
                </c:pt>
                <c:pt idx="687">
                  <c:v>1140.6527753634057</c:v>
                </c:pt>
                <c:pt idx="688">
                  <c:v>-690.87216299050715</c:v>
                </c:pt>
                <c:pt idx="689">
                  <c:v>91.10219080806894</c:v>
                </c:pt>
                <c:pt idx="690">
                  <c:v>1138.0787110679694</c:v>
                </c:pt>
                <c:pt idx="691">
                  <c:v>-157.51247892060235</c:v>
                </c:pt>
                <c:pt idx="692">
                  <c:v>332.79357331152744</c:v>
                </c:pt>
                <c:pt idx="693">
                  <c:v>197.83677303882268</c:v>
                </c:pt>
                <c:pt idx="694">
                  <c:v>951.61255807686393</c:v>
                </c:pt>
                <c:pt idx="695">
                  <c:v>250.70201279662609</c:v>
                </c:pt>
                <c:pt idx="696">
                  <c:v>264.00060495817047</c:v>
                </c:pt>
                <c:pt idx="697">
                  <c:v>660.51923157339502</c:v>
                </c:pt>
                <c:pt idx="698">
                  <c:v>-437.04982829640869</c:v>
                </c:pt>
                <c:pt idx="699">
                  <c:v>194.10936242119533</c:v>
                </c:pt>
                <c:pt idx="700">
                  <c:v>1060.7255011937095</c:v>
                </c:pt>
                <c:pt idx="701">
                  <c:v>775.75503612761531</c:v>
                </c:pt>
                <c:pt idx="702">
                  <c:v>1837.5679087404073</c:v>
                </c:pt>
                <c:pt idx="703">
                  <c:v>1311.1091535095836</c:v>
                </c:pt>
                <c:pt idx="704">
                  <c:v>2.6454651834068841</c:v>
                </c:pt>
                <c:pt idx="705">
                  <c:v>1369.1637713730779</c:v>
                </c:pt>
                <c:pt idx="706">
                  <c:v>-12.849166901034891</c:v>
                </c:pt>
                <c:pt idx="707">
                  <c:v>1193.0508638430724</c:v>
                </c:pt>
                <c:pt idx="708">
                  <c:v>24.735518162897279</c:v>
                </c:pt>
                <c:pt idx="709">
                  <c:v>1245.6473318027292</c:v>
                </c:pt>
                <c:pt idx="710">
                  <c:v>1765.8102249157446</c:v>
                </c:pt>
                <c:pt idx="711">
                  <c:v>1083.7927670004358</c:v>
                </c:pt>
                <c:pt idx="712">
                  <c:v>360.76791838274301</c:v>
                </c:pt>
                <c:pt idx="713">
                  <c:v>1858.9470158019012</c:v>
                </c:pt>
                <c:pt idx="714">
                  <c:v>18.687229984493342</c:v>
                </c:pt>
                <c:pt idx="715">
                  <c:v>51.349509460536183</c:v>
                </c:pt>
                <c:pt idx="716">
                  <c:v>985.27989936474489</c:v>
                </c:pt>
                <c:pt idx="717">
                  <c:v>-912.32441107789077</c:v>
                </c:pt>
                <c:pt idx="718">
                  <c:v>1297.3343362079945</c:v>
                </c:pt>
                <c:pt idx="719">
                  <c:v>801.8384772059735</c:v>
                </c:pt>
                <c:pt idx="720">
                  <c:v>1090.5695928324242</c:v>
                </c:pt>
                <c:pt idx="721">
                  <c:v>1855.1550042217125</c:v>
                </c:pt>
                <c:pt idx="722">
                  <c:v>1920.0798781563897</c:v>
                </c:pt>
                <c:pt idx="723">
                  <c:v>729.38332363794871</c:v>
                </c:pt>
                <c:pt idx="724">
                  <c:v>1341.4695202277733</c:v>
                </c:pt>
                <c:pt idx="725">
                  <c:v>1303.0450736609318</c:v>
                </c:pt>
                <c:pt idx="726">
                  <c:v>1720.0810559472466</c:v>
                </c:pt>
                <c:pt idx="727">
                  <c:v>621.02217064242541</c:v>
                </c:pt>
                <c:pt idx="728">
                  <c:v>941.86807199317252</c:v>
                </c:pt>
                <c:pt idx="729">
                  <c:v>534.47313137735432</c:v>
                </c:pt>
                <c:pt idx="730">
                  <c:v>176.98681748521949</c:v>
                </c:pt>
                <c:pt idx="731">
                  <c:v>1455.0176503719058</c:v>
                </c:pt>
                <c:pt idx="732">
                  <c:v>1430.5368475876408</c:v>
                </c:pt>
                <c:pt idx="733">
                  <c:v>1207.9997952283256</c:v>
                </c:pt>
                <c:pt idx="734">
                  <c:v>566.83088220798277</c:v>
                </c:pt>
                <c:pt idx="735">
                  <c:v>1262.4525302999843</c:v>
                </c:pt>
                <c:pt idx="736">
                  <c:v>1270.2719650170661</c:v>
                </c:pt>
                <c:pt idx="737">
                  <c:v>1250.4419651848032</c:v>
                </c:pt>
                <c:pt idx="738">
                  <c:v>467.51518235017181</c:v>
                </c:pt>
                <c:pt idx="739">
                  <c:v>1896.2256367505765</c:v>
                </c:pt>
                <c:pt idx="740">
                  <c:v>1383.4850360024457</c:v>
                </c:pt>
                <c:pt idx="741">
                  <c:v>742.46986419324571</c:v>
                </c:pt>
                <c:pt idx="742">
                  <c:v>1943.3298161693519</c:v>
                </c:pt>
                <c:pt idx="743">
                  <c:v>1087.8393944986233</c:v>
                </c:pt>
                <c:pt idx="744">
                  <c:v>297.47145600006934</c:v>
                </c:pt>
                <c:pt idx="745">
                  <c:v>1074.9509659948123</c:v>
                </c:pt>
                <c:pt idx="746">
                  <c:v>-789.7655449471381</c:v>
                </c:pt>
                <c:pt idx="747">
                  <c:v>1204.3765188135749</c:v>
                </c:pt>
                <c:pt idx="748">
                  <c:v>-9.0147105815725581</c:v>
                </c:pt>
                <c:pt idx="749">
                  <c:v>2216.1488842863027</c:v>
                </c:pt>
                <c:pt idx="750">
                  <c:v>627.89823131760681</c:v>
                </c:pt>
                <c:pt idx="751">
                  <c:v>1331.6077278369944</c:v>
                </c:pt>
                <c:pt idx="752">
                  <c:v>870.16614604037522</c:v>
                </c:pt>
                <c:pt idx="753">
                  <c:v>112.44488609930318</c:v>
                </c:pt>
                <c:pt idx="754">
                  <c:v>582.75513803217689</c:v>
                </c:pt>
                <c:pt idx="755">
                  <c:v>731.28826774076674</c:v>
                </c:pt>
                <c:pt idx="756">
                  <c:v>951.1794007463044</c:v>
                </c:pt>
                <c:pt idx="757">
                  <c:v>2138.5219462321943</c:v>
                </c:pt>
                <c:pt idx="758">
                  <c:v>1442.2919559567279</c:v>
                </c:pt>
                <c:pt idx="759">
                  <c:v>398.08121356379604</c:v>
                </c:pt>
                <c:pt idx="760">
                  <c:v>750.47963821051621</c:v>
                </c:pt>
                <c:pt idx="761">
                  <c:v>238.54819949139556</c:v>
                </c:pt>
                <c:pt idx="762">
                  <c:v>1208.9688383540677</c:v>
                </c:pt>
                <c:pt idx="763">
                  <c:v>318.62557515741923</c:v>
                </c:pt>
                <c:pt idx="764">
                  <c:v>1404.4074523180661</c:v>
                </c:pt>
                <c:pt idx="765">
                  <c:v>1094.5691085367655</c:v>
                </c:pt>
                <c:pt idx="766">
                  <c:v>1058.905961486219</c:v>
                </c:pt>
                <c:pt idx="767">
                  <c:v>522.96943935736351</c:v>
                </c:pt>
                <c:pt idx="768">
                  <c:v>1524.4206384539357</c:v>
                </c:pt>
                <c:pt idx="769">
                  <c:v>931.0550117695783</c:v>
                </c:pt>
                <c:pt idx="770">
                  <c:v>2310.9662617209297</c:v>
                </c:pt>
                <c:pt idx="771">
                  <c:v>739.16388367113802</c:v>
                </c:pt>
                <c:pt idx="772">
                  <c:v>1485.928794520918</c:v>
                </c:pt>
                <c:pt idx="773">
                  <c:v>2098.1279600176863</c:v>
                </c:pt>
                <c:pt idx="774">
                  <c:v>1462.6772885308728</c:v>
                </c:pt>
                <c:pt idx="775">
                  <c:v>144.97291301321184</c:v>
                </c:pt>
                <c:pt idx="776">
                  <c:v>1538.3417982756796</c:v>
                </c:pt>
                <c:pt idx="777">
                  <c:v>1894.3738982722575</c:v>
                </c:pt>
                <c:pt idx="778">
                  <c:v>1822.6440199223134</c:v>
                </c:pt>
                <c:pt idx="779">
                  <c:v>415.91534993788423</c:v>
                </c:pt>
                <c:pt idx="780">
                  <c:v>1925.9834726304618</c:v>
                </c:pt>
                <c:pt idx="781">
                  <c:v>1434.9317938589029</c:v>
                </c:pt>
                <c:pt idx="782">
                  <c:v>10.958273715032703</c:v>
                </c:pt>
                <c:pt idx="783">
                  <c:v>1874.5442642818666</c:v>
                </c:pt>
                <c:pt idx="784">
                  <c:v>601.98255369925118</c:v>
                </c:pt>
                <c:pt idx="785">
                  <c:v>437.48111499129561</c:v>
                </c:pt>
                <c:pt idx="786">
                  <c:v>697.87071866385929</c:v>
                </c:pt>
                <c:pt idx="787">
                  <c:v>1578.894866282692</c:v>
                </c:pt>
                <c:pt idx="788">
                  <c:v>-775.84011057471275</c:v>
                </c:pt>
                <c:pt idx="789">
                  <c:v>190.00640814312067</c:v>
                </c:pt>
                <c:pt idx="790">
                  <c:v>1262.3919078018332</c:v>
                </c:pt>
                <c:pt idx="791">
                  <c:v>398.80739172071196</c:v>
                </c:pt>
                <c:pt idx="792">
                  <c:v>1338.7830198466854</c:v>
                </c:pt>
                <c:pt idx="793">
                  <c:v>897.84960503561706</c:v>
                </c:pt>
                <c:pt idx="794">
                  <c:v>578.85088950025238</c:v>
                </c:pt>
                <c:pt idx="795">
                  <c:v>1638.4728405267688</c:v>
                </c:pt>
                <c:pt idx="796">
                  <c:v>1752.9666583659694</c:v>
                </c:pt>
                <c:pt idx="797">
                  <c:v>1003.284536336291</c:v>
                </c:pt>
                <c:pt idx="798">
                  <c:v>1231.5364129827299</c:v>
                </c:pt>
                <c:pt idx="799">
                  <c:v>2081.8576763576543</c:v>
                </c:pt>
                <c:pt idx="800">
                  <c:v>775.49605151466619</c:v>
                </c:pt>
                <c:pt idx="801">
                  <c:v>657.87648500348064</c:v>
                </c:pt>
                <c:pt idx="802">
                  <c:v>1018.6940632604119</c:v>
                </c:pt>
                <c:pt idx="803">
                  <c:v>1124.1855656261941</c:v>
                </c:pt>
                <c:pt idx="804">
                  <c:v>2113.8249868631365</c:v>
                </c:pt>
                <c:pt idx="805">
                  <c:v>-12.840514089843452</c:v>
                </c:pt>
                <c:pt idx="806">
                  <c:v>1297.0391255916215</c:v>
                </c:pt>
                <c:pt idx="807">
                  <c:v>773.75779337525364</c:v>
                </c:pt>
                <c:pt idx="808">
                  <c:v>1016.1155784191947</c:v>
                </c:pt>
                <c:pt idx="809">
                  <c:v>412.61299000202052</c:v>
                </c:pt>
                <c:pt idx="810">
                  <c:v>1600.2244020091346</c:v>
                </c:pt>
                <c:pt idx="811">
                  <c:v>1382.0407043092923</c:v>
                </c:pt>
                <c:pt idx="812">
                  <c:v>1491.8720933317195</c:v>
                </c:pt>
                <c:pt idx="813">
                  <c:v>1826.1013619969308</c:v>
                </c:pt>
                <c:pt idx="814">
                  <c:v>784.91978327222614</c:v>
                </c:pt>
                <c:pt idx="815">
                  <c:v>42.64595030816821</c:v>
                </c:pt>
                <c:pt idx="816">
                  <c:v>-93.830449098273789</c:v>
                </c:pt>
                <c:pt idx="817">
                  <c:v>820.99870940791243</c:v>
                </c:pt>
                <c:pt idx="818">
                  <c:v>757.27468171320515</c:v>
                </c:pt>
                <c:pt idx="819">
                  <c:v>2380.1465851935509</c:v>
                </c:pt>
                <c:pt idx="820">
                  <c:v>1268.2657065237722</c:v>
                </c:pt>
                <c:pt idx="821">
                  <c:v>1725.370292257704</c:v>
                </c:pt>
                <c:pt idx="822">
                  <c:v>982.87538698259198</c:v>
                </c:pt>
                <c:pt idx="823">
                  <c:v>-653.57079807896594</c:v>
                </c:pt>
                <c:pt idx="824">
                  <c:v>561.6820509878346</c:v>
                </c:pt>
                <c:pt idx="825">
                  <c:v>2079.3571259307055</c:v>
                </c:pt>
                <c:pt idx="826">
                  <c:v>1078.0623560751767</c:v>
                </c:pt>
                <c:pt idx="827">
                  <c:v>1034.895799988836</c:v>
                </c:pt>
                <c:pt idx="828">
                  <c:v>1287.095502373103</c:v>
                </c:pt>
                <c:pt idx="829">
                  <c:v>921.39394599519574</c:v>
                </c:pt>
                <c:pt idx="830">
                  <c:v>675.82317470044404</c:v>
                </c:pt>
                <c:pt idx="831">
                  <c:v>1229.217963150194</c:v>
                </c:pt>
                <c:pt idx="832">
                  <c:v>1538.4513432841279</c:v>
                </c:pt>
                <c:pt idx="833">
                  <c:v>983.92706207514061</c:v>
                </c:pt>
                <c:pt idx="834">
                  <c:v>2624.5616098958053</c:v>
                </c:pt>
                <c:pt idx="835">
                  <c:v>2602.9694155341576</c:v>
                </c:pt>
                <c:pt idx="836">
                  <c:v>-214.57312682810652</c:v>
                </c:pt>
                <c:pt idx="837">
                  <c:v>1174.570871057628</c:v>
                </c:pt>
                <c:pt idx="838">
                  <c:v>418.1254427124415</c:v>
                </c:pt>
                <c:pt idx="839">
                  <c:v>1780.3288551001904</c:v>
                </c:pt>
                <c:pt idx="840">
                  <c:v>1121.5567029652073</c:v>
                </c:pt>
                <c:pt idx="841">
                  <c:v>1611.052255890859</c:v>
                </c:pt>
                <c:pt idx="842">
                  <c:v>-479.60742062488544</c:v>
                </c:pt>
                <c:pt idx="843">
                  <c:v>218.99833184423966</c:v>
                </c:pt>
                <c:pt idx="844">
                  <c:v>1604.1496672707813</c:v>
                </c:pt>
                <c:pt idx="845">
                  <c:v>1563.3025036012396</c:v>
                </c:pt>
                <c:pt idx="846">
                  <c:v>-256.22802075147632</c:v>
                </c:pt>
                <c:pt idx="847">
                  <c:v>845.54091610209821</c:v>
                </c:pt>
                <c:pt idx="848">
                  <c:v>1647.9104758717647</c:v>
                </c:pt>
                <c:pt idx="849">
                  <c:v>589.34205817276359</c:v>
                </c:pt>
                <c:pt idx="850">
                  <c:v>542.52182679058376</c:v>
                </c:pt>
                <c:pt idx="851">
                  <c:v>627.81584302325052</c:v>
                </c:pt>
                <c:pt idx="852">
                  <c:v>818.51229546543095</c:v>
                </c:pt>
                <c:pt idx="853">
                  <c:v>-93.087515395852051</c:v>
                </c:pt>
                <c:pt idx="854">
                  <c:v>726.74990733968775</c:v>
                </c:pt>
                <c:pt idx="855">
                  <c:v>629.74669728166214</c:v>
                </c:pt>
                <c:pt idx="856">
                  <c:v>890.07737868751781</c:v>
                </c:pt>
                <c:pt idx="857">
                  <c:v>1315.0386669348309</c:v>
                </c:pt>
                <c:pt idx="858">
                  <c:v>937.36066460065183</c:v>
                </c:pt>
                <c:pt idx="859">
                  <c:v>972.55369213976792</c:v>
                </c:pt>
                <c:pt idx="860">
                  <c:v>1098.8860428202738</c:v>
                </c:pt>
                <c:pt idx="861">
                  <c:v>796.06697748911438</c:v>
                </c:pt>
                <c:pt idx="862">
                  <c:v>1332.8838957752091</c:v>
                </c:pt>
                <c:pt idx="863">
                  <c:v>637.93569616126058</c:v>
                </c:pt>
                <c:pt idx="864">
                  <c:v>492.80864934844112</c:v>
                </c:pt>
                <c:pt idx="865">
                  <c:v>1343.6670533318254</c:v>
                </c:pt>
                <c:pt idx="866">
                  <c:v>1347.712689967808</c:v>
                </c:pt>
                <c:pt idx="867">
                  <c:v>1417.8305902988971</c:v>
                </c:pt>
                <c:pt idx="868">
                  <c:v>879.89620835663118</c:v>
                </c:pt>
                <c:pt idx="869">
                  <c:v>867.14774952861785</c:v>
                </c:pt>
                <c:pt idx="870">
                  <c:v>323.09529907651654</c:v>
                </c:pt>
                <c:pt idx="871">
                  <c:v>1529.7813516983392</c:v>
                </c:pt>
                <c:pt idx="872">
                  <c:v>1244.4835077515827</c:v>
                </c:pt>
                <c:pt idx="873">
                  <c:v>452.03223382560748</c:v>
                </c:pt>
                <c:pt idx="874">
                  <c:v>1118.751723155031</c:v>
                </c:pt>
                <c:pt idx="875">
                  <c:v>-40.525026010388899</c:v>
                </c:pt>
                <c:pt idx="876">
                  <c:v>1161.9453205204777</c:v>
                </c:pt>
                <c:pt idx="877">
                  <c:v>267.75241412553112</c:v>
                </c:pt>
                <c:pt idx="878">
                  <c:v>811.66918837696676</c:v>
                </c:pt>
                <c:pt idx="879">
                  <c:v>2160.9139923538314</c:v>
                </c:pt>
                <c:pt idx="880">
                  <c:v>651.35045336686699</c:v>
                </c:pt>
                <c:pt idx="881">
                  <c:v>737.81271934993276</c:v>
                </c:pt>
                <c:pt idx="882">
                  <c:v>656.18032968901741</c:v>
                </c:pt>
                <c:pt idx="883">
                  <c:v>1097.0065803384582</c:v>
                </c:pt>
                <c:pt idx="884">
                  <c:v>576.60330445511966</c:v>
                </c:pt>
                <c:pt idx="885">
                  <c:v>976.52629576763297</c:v>
                </c:pt>
                <c:pt idx="886">
                  <c:v>2004.6499449625917</c:v>
                </c:pt>
                <c:pt idx="887">
                  <c:v>-116.59301788864644</c:v>
                </c:pt>
                <c:pt idx="888">
                  <c:v>1392.2511396731948</c:v>
                </c:pt>
                <c:pt idx="889">
                  <c:v>467.29031936687119</c:v>
                </c:pt>
                <c:pt idx="890">
                  <c:v>1329.0385338820597</c:v>
                </c:pt>
                <c:pt idx="891">
                  <c:v>1346.4149729174198</c:v>
                </c:pt>
                <c:pt idx="892">
                  <c:v>911.35757273525701</c:v>
                </c:pt>
                <c:pt idx="893">
                  <c:v>967.69240767498309</c:v>
                </c:pt>
                <c:pt idx="894">
                  <c:v>1855.5081662463758</c:v>
                </c:pt>
                <c:pt idx="895">
                  <c:v>1071.3679891071979</c:v>
                </c:pt>
                <c:pt idx="896">
                  <c:v>1957.4807312661728</c:v>
                </c:pt>
                <c:pt idx="897">
                  <c:v>462.01438019425018</c:v>
                </c:pt>
                <c:pt idx="898">
                  <c:v>327.5622154445249</c:v>
                </c:pt>
                <c:pt idx="899">
                  <c:v>215.92643311953645</c:v>
                </c:pt>
                <c:pt idx="900">
                  <c:v>1332.411135084338</c:v>
                </c:pt>
                <c:pt idx="901">
                  <c:v>671.52642011757553</c:v>
                </c:pt>
                <c:pt idx="902">
                  <c:v>2105.1652326599683</c:v>
                </c:pt>
                <c:pt idx="903">
                  <c:v>1562.7765387988784</c:v>
                </c:pt>
                <c:pt idx="904">
                  <c:v>1266.236835690825</c:v>
                </c:pt>
                <c:pt idx="905">
                  <c:v>580.17364051281425</c:v>
                </c:pt>
                <c:pt idx="906">
                  <c:v>393.51309830992159</c:v>
                </c:pt>
                <c:pt idx="907">
                  <c:v>270.88919739710826</c:v>
                </c:pt>
                <c:pt idx="908">
                  <c:v>-429.92824581643947</c:v>
                </c:pt>
                <c:pt idx="909">
                  <c:v>1383.4575382045973</c:v>
                </c:pt>
                <c:pt idx="910">
                  <c:v>1552.8394769253009</c:v>
                </c:pt>
                <c:pt idx="911">
                  <c:v>956.86655171202028</c:v>
                </c:pt>
                <c:pt idx="912">
                  <c:v>1551.7053140840762</c:v>
                </c:pt>
                <c:pt idx="913">
                  <c:v>1205.9856962543695</c:v>
                </c:pt>
                <c:pt idx="914">
                  <c:v>1378.4848228355693</c:v>
                </c:pt>
                <c:pt idx="915">
                  <c:v>1035.9420540151586</c:v>
                </c:pt>
                <c:pt idx="916">
                  <c:v>596.07675894800377</c:v>
                </c:pt>
                <c:pt idx="917">
                  <c:v>1231.599061711215</c:v>
                </c:pt>
                <c:pt idx="918">
                  <c:v>633.62343934012097</c:v>
                </c:pt>
                <c:pt idx="919">
                  <c:v>842.63237061200198</c:v>
                </c:pt>
                <c:pt idx="920">
                  <c:v>235.66082556473521</c:v>
                </c:pt>
                <c:pt idx="921">
                  <c:v>517.98460637986875</c:v>
                </c:pt>
                <c:pt idx="922">
                  <c:v>716.10621169953288</c:v>
                </c:pt>
                <c:pt idx="923">
                  <c:v>637.07076630793654</c:v>
                </c:pt>
                <c:pt idx="924">
                  <c:v>1207.6437162486109</c:v>
                </c:pt>
                <c:pt idx="925">
                  <c:v>1545.41883466694</c:v>
                </c:pt>
                <c:pt idx="926">
                  <c:v>2051.059688285372</c:v>
                </c:pt>
                <c:pt idx="927">
                  <c:v>2063.0475968947412</c:v>
                </c:pt>
                <c:pt idx="928">
                  <c:v>184.45269739061632</c:v>
                </c:pt>
                <c:pt idx="929">
                  <c:v>66.682111538007632</c:v>
                </c:pt>
                <c:pt idx="930">
                  <c:v>1280.5808197080764</c:v>
                </c:pt>
                <c:pt idx="931">
                  <c:v>56.784595580935274</c:v>
                </c:pt>
                <c:pt idx="932">
                  <c:v>1913.7213297741548</c:v>
                </c:pt>
                <c:pt idx="933">
                  <c:v>1543.7092249096293</c:v>
                </c:pt>
                <c:pt idx="934">
                  <c:v>2079.9725549766135</c:v>
                </c:pt>
                <c:pt idx="935">
                  <c:v>675.6248034555158</c:v>
                </c:pt>
                <c:pt idx="936">
                  <c:v>1688.3405143178445</c:v>
                </c:pt>
                <c:pt idx="937">
                  <c:v>809.29922410545373</c:v>
                </c:pt>
                <c:pt idx="938">
                  <c:v>1240.1746234777202</c:v>
                </c:pt>
                <c:pt idx="939">
                  <c:v>1501.995239742163</c:v>
                </c:pt>
                <c:pt idx="940">
                  <c:v>269.74163958751285</c:v>
                </c:pt>
                <c:pt idx="941">
                  <c:v>841.6060732244697</c:v>
                </c:pt>
                <c:pt idx="942">
                  <c:v>773.51485563948302</c:v>
                </c:pt>
                <c:pt idx="943">
                  <c:v>942.51066694999179</c:v>
                </c:pt>
                <c:pt idx="944">
                  <c:v>202.5062711847429</c:v>
                </c:pt>
                <c:pt idx="945">
                  <c:v>428.43794799320767</c:v>
                </c:pt>
                <c:pt idx="946">
                  <c:v>1514.9856127006115</c:v>
                </c:pt>
                <c:pt idx="947">
                  <c:v>1092.0738266106205</c:v>
                </c:pt>
                <c:pt idx="948">
                  <c:v>1084.1497696863646</c:v>
                </c:pt>
                <c:pt idx="949">
                  <c:v>162.62300593226428</c:v>
                </c:pt>
                <c:pt idx="950">
                  <c:v>1384.0659883482808</c:v>
                </c:pt>
                <c:pt idx="951">
                  <c:v>1119.9741935317193</c:v>
                </c:pt>
                <c:pt idx="952">
                  <c:v>1256.6448570317689</c:v>
                </c:pt>
                <c:pt idx="953">
                  <c:v>377.89337095514992</c:v>
                </c:pt>
                <c:pt idx="954">
                  <c:v>317.59078194661129</c:v>
                </c:pt>
                <c:pt idx="955">
                  <c:v>-20.497642247800286</c:v>
                </c:pt>
                <c:pt idx="956">
                  <c:v>865.97379844329271</c:v>
                </c:pt>
                <c:pt idx="957">
                  <c:v>2234.1625270417358</c:v>
                </c:pt>
                <c:pt idx="958">
                  <c:v>1305.094221920328</c:v>
                </c:pt>
                <c:pt idx="959">
                  <c:v>1528.5937353208733</c:v>
                </c:pt>
                <c:pt idx="960">
                  <c:v>2428.9949096834598</c:v>
                </c:pt>
                <c:pt idx="961">
                  <c:v>645.93213380544807</c:v>
                </c:pt>
                <c:pt idx="962">
                  <c:v>2147.4504861209698</c:v>
                </c:pt>
                <c:pt idx="963">
                  <c:v>1269.7645611259859</c:v>
                </c:pt>
                <c:pt idx="964">
                  <c:v>1094.9749827980738</c:v>
                </c:pt>
                <c:pt idx="965">
                  <c:v>2052.524019038261</c:v>
                </c:pt>
                <c:pt idx="966">
                  <c:v>1284.9760897450915</c:v>
                </c:pt>
                <c:pt idx="967">
                  <c:v>2479.2316232324401</c:v>
                </c:pt>
                <c:pt idx="968">
                  <c:v>770.68691873170985</c:v>
                </c:pt>
                <c:pt idx="969">
                  <c:v>528.14552396049555</c:v>
                </c:pt>
                <c:pt idx="970">
                  <c:v>231.18863116138164</c:v>
                </c:pt>
                <c:pt idx="971">
                  <c:v>971.22283517493599</c:v>
                </c:pt>
                <c:pt idx="972">
                  <c:v>917.23637513410608</c:v>
                </c:pt>
                <c:pt idx="973">
                  <c:v>473.94348493787345</c:v>
                </c:pt>
                <c:pt idx="974">
                  <c:v>1259.2493927290498</c:v>
                </c:pt>
                <c:pt idx="975">
                  <c:v>1746.9015292436225</c:v>
                </c:pt>
                <c:pt idx="976">
                  <c:v>1138.5024862807586</c:v>
                </c:pt>
                <c:pt idx="977">
                  <c:v>1905.2249191498504</c:v>
                </c:pt>
                <c:pt idx="978">
                  <c:v>2061.9355865712532</c:v>
                </c:pt>
                <c:pt idx="979">
                  <c:v>859.23043824341335</c:v>
                </c:pt>
                <c:pt idx="980">
                  <c:v>1615.308881169407</c:v>
                </c:pt>
                <c:pt idx="981">
                  <c:v>276.54188620002685</c:v>
                </c:pt>
                <c:pt idx="982">
                  <c:v>1140.9311246850336</c:v>
                </c:pt>
                <c:pt idx="983">
                  <c:v>1938.4973524307486</c:v>
                </c:pt>
                <c:pt idx="984">
                  <c:v>1274.3948672705747</c:v>
                </c:pt>
                <c:pt idx="985">
                  <c:v>1204.7044113966215</c:v>
                </c:pt>
                <c:pt idx="986">
                  <c:v>521.16866907091378</c:v>
                </c:pt>
                <c:pt idx="987">
                  <c:v>699.24918911036195</c:v>
                </c:pt>
                <c:pt idx="988">
                  <c:v>1217.9720183104373</c:v>
                </c:pt>
                <c:pt idx="989">
                  <c:v>1880.9115017060142</c:v>
                </c:pt>
                <c:pt idx="990">
                  <c:v>624.58848295764233</c:v>
                </c:pt>
                <c:pt idx="991">
                  <c:v>75.82150888705138</c:v>
                </c:pt>
                <c:pt idx="992">
                  <c:v>1712.832286105971</c:v>
                </c:pt>
                <c:pt idx="993">
                  <c:v>1985.2458268240309</c:v>
                </c:pt>
                <c:pt idx="994">
                  <c:v>1542.026114453975</c:v>
                </c:pt>
                <c:pt idx="995">
                  <c:v>827.75454546826711</c:v>
                </c:pt>
                <c:pt idx="996">
                  <c:v>731.03195799835339</c:v>
                </c:pt>
                <c:pt idx="997">
                  <c:v>1965.1307959791186</c:v>
                </c:pt>
                <c:pt idx="998">
                  <c:v>1206.9039841109659</c:v>
                </c:pt>
                <c:pt idx="999">
                  <c:v>538.88022295812686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FC-40C9-BB69-922AB71A5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3035232"/>
        <c:axId val="683035624"/>
      </c:lineChart>
      <c:catAx>
        <c:axId val="683035232"/>
        <c:scaling>
          <c:orientation val="minMax"/>
        </c:scaling>
        <c:delete val="1"/>
        <c:axPos val="b"/>
        <c:majorTickMark val="none"/>
        <c:minorTickMark val="none"/>
        <c:tickLblPos val="nextTo"/>
        <c:crossAx val="683035624"/>
        <c:crosses val="autoZero"/>
        <c:auto val="1"/>
        <c:lblAlgn val="ctr"/>
        <c:lblOffset val="100"/>
        <c:noMultiLvlLbl val="0"/>
      </c:catAx>
      <c:valAx>
        <c:axId val="683035624"/>
        <c:scaling>
          <c:orientation val="minMax"/>
          <c:max val="5000"/>
          <c:min val="-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3035232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94276521886378E-2"/>
          <c:y val="0.11150691267911975"/>
          <c:w val="0.91156271272542544"/>
          <c:h val="0.7866513553954831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'X+X+X+X'!$D$2:$D$1001</c:f>
              <c:numCache>
                <c:formatCode>0</c:formatCode>
                <c:ptCount val="1000"/>
                <c:pt idx="0">
                  <c:v>8431.4048558061731</c:v>
                </c:pt>
                <c:pt idx="1">
                  <c:v>6588.1926924963554</c:v>
                </c:pt>
                <c:pt idx="2">
                  <c:v>13223.87638469609</c:v>
                </c:pt>
                <c:pt idx="3">
                  <c:v>10871.067743539268</c:v>
                </c:pt>
                <c:pt idx="4">
                  <c:v>14083.700871213618</c:v>
                </c:pt>
                <c:pt idx="5">
                  <c:v>6421.4235148847602</c:v>
                </c:pt>
                <c:pt idx="6">
                  <c:v>2847.8298515405972</c:v>
                </c:pt>
                <c:pt idx="7">
                  <c:v>7653.7493257097231</c:v>
                </c:pt>
                <c:pt idx="8">
                  <c:v>10046.161740355747</c:v>
                </c:pt>
                <c:pt idx="9">
                  <c:v>6634.1049775926858</c:v>
                </c:pt>
                <c:pt idx="10">
                  <c:v>13124.485582693564</c:v>
                </c:pt>
                <c:pt idx="11">
                  <c:v>6353.3397933143788</c:v>
                </c:pt>
                <c:pt idx="12">
                  <c:v>5369.1737440231027</c:v>
                </c:pt>
                <c:pt idx="13">
                  <c:v>8577.0279163294017</c:v>
                </c:pt>
                <c:pt idx="14">
                  <c:v>-3952.4359318112201</c:v>
                </c:pt>
                <c:pt idx="15">
                  <c:v>6592.0497952943697</c:v>
                </c:pt>
                <c:pt idx="16">
                  <c:v>-4252.9808575707484</c:v>
                </c:pt>
                <c:pt idx="17">
                  <c:v>2306.4350248543387</c:v>
                </c:pt>
                <c:pt idx="18">
                  <c:v>5784.2938341899498</c:v>
                </c:pt>
                <c:pt idx="19">
                  <c:v>862.07855989014661</c:v>
                </c:pt>
                <c:pt idx="20">
                  <c:v>6045.8803475262084</c:v>
                </c:pt>
                <c:pt idx="21">
                  <c:v>3787.548080135804</c:v>
                </c:pt>
                <c:pt idx="22">
                  <c:v>-1127.3200979458243</c:v>
                </c:pt>
                <c:pt idx="23">
                  <c:v>3932.7703984521941</c:v>
                </c:pt>
                <c:pt idx="24">
                  <c:v>-3864.3919885740524</c:v>
                </c:pt>
                <c:pt idx="25">
                  <c:v>8325.3774703565141</c:v>
                </c:pt>
                <c:pt idx="26">
                  <c:v>1021.9023096054957</c:v>
                </c:pt>
                <c:pt idx="27">
                  <c:v>8285.620553684199</c:v>
                </c:pt>
                <c:pt idx="28">
                  <c:v>4445.9299288382736</c:v>
                </c:pt>
                <c:pt idx="29">
                  <c:v>2731.6585321169837</c:v>
                </c:pt>
                <c:pt idx="30">
                  <c:v>12909.039549574009</c:v>
                </c:pt>
                <c:pt idx="31">
                  <c:v>17241.416741716337</c:v>
                </c:pt>
                <c:pt idx="32">
                  <c:v>-4570.9732764410073</c:v>
                </c:pt>
                <c:pt idx="33">
                  <c:v>8945.1687349460954</c:v>
                </c:pt>
                <c:pt idx="34">
                  <c:v>6513.8442550024984</c:v>
                </c:pt>
                <c:pt idx="35">
                  <c:v>3221.001893267473</c:v>
                </c:pt>
                <c:pt idx="36">
                  <c:v>8194.3469722352238</c:v>
                </c:pt>
                <c:pt idx="37">
                  <c:v>6870.8440659944845</c:v>
                </c:pt>
                <c:pt idx="38">
                  <c:v>-2330.9754967388126</c:v>
                </c:pt>
                <c:pt idx="39">
                  <c:v>465.55434181344208</c:v>
                </c:pt>
                <c:pt idx="40">
                  <c:v>9367.2303245538278</c:v>
                </c:pt>
                <c:pt idx="41">
                  <c:v>-4219.6244719631268</c:v>
                </c:pt>
                <c:pt idx="42">
                  <c:v>-5637.7043157092594</c:v>
                </c:pt>
                <c:pt idx="43">
                  <c:v>20020.604763244803</c:v>
                </c:pt>
                <c:pt idx="44">
                  <c:v>6135.7845880036839</c:v>
                </c:pt>
                <c:pt idx="45">
                  <c:v>9720.449725184706</c:v>
                </c:pt>
                <c:pt idx="46">
                  <c:v>3279.7603822168685</c:v>
                </c:pt>
                <c:pt idx="47">
                  <c:v>5693.9321523579229</c:v>
                </c:pt>
                <c:pt idx="48">
                  <c:v>-2205.6966605196167</c:v>
                </c:pt>
                <c:pt idx="49">
                  <c:v>9762.9994084448881</c:v>
                </c:pt>
                <c:pt idx="50">
                  <c:v>4971.3605823407725</c:v>
                </c:pt>
                <c:pt idx="51">
                  <c:v>10625.602336144251</c:v>
                </c:pt>
                <c:pt idx="52">
                  <c:v>5478.7965696085284</c:v>
                </c:pt>
                <c:pt idx="53">
                  <c:v>1879.4898839253565</c:v>
                </c:pt>
                <c:pt idx="54">
                  <c:v>6664.0986281464284</c:v>
                </c:pt>
                <c:pt idx="55">
                  <c:v>9854.9418900997734</c:v>
                </c:pt>
                <c:pt idx="56">
                  <c:v>5020.5419650402173</c:v>
                </c:pt>
                <c:pt idx="57">
                  <c:v>4394.200623098297</c:v>
                </c:pt>
                <c:pt idx="58">
                  <c:v>13890.83019636754</c:v>
                </c:pt>
                <c:pt idx="59">
                  <c:v>14888.054352613723</c:v>
                </c:pt>
                <c:pt idx="60">
                  <c:v>7490.4759667663193</c:v>
                </c:pt>
                <c:pt idx="61">
                  <c:v>3895.8432026979112</c:v>
                </c:pt>
                <c:pt idx="62">
                  <c:v>1381.2909434137287</c:v>
                </c:pt>
                <c:pt idx="63">
                  <c:v>-2358.7638959545457</c:v>
                </c:pt>
                <c:pt idx="64">
                  <c:v>10201.000562799598</c:v>
                </c:pt>
                <c:pt idx="65">
                  <c:v>3221.7924039155573</c:v>
                </c:pt>
                <c:pt idx="66">
                  <c:v>12195.968137693351</c:v>
                </c:pt>
                <c:pt idx="67">
                  <c:v>11570.120102968844</c:v>
                </c:pt>
                <c:pt idx="68">
                  <c:v>9964.5984314564375</c:v>
                </c:pt>
                <c:pt idx="69">
                  <c:v>6960.7168785546519</c:v>
                </c:pt>
                <c:pt idx="70">
                  <c:v>8282.0618657156338</c:v>
                </c:pt>
                <c:pt idx="71">
                  <c:v>6576.2966999383289</c:v>
                </c:pt>
                <c:pt idx="72">
                  <c:v>2153.7909865267839</c:v>
                </c:pt>
                <c:pt idx="73">
                  <c:v>9025.5124057311386</c:v>
                </c:pt>
                <c:pt idx="74">
                  <c:v>1202.368431486414</c:v>
                </c:pt>
                <c:pt idx="75">
                  <c:v>18061.961276915979</c:v>
                </c:pt>
                <c:pt idx="76">
                  <c:v>999.57254896140648</c:v>
                </c:pt>
                <c:pt idx="77">
                  <c:v>10772.869572755164</c:v>
                </c:pt>
                <c:pt idx="78">
                  <c:v>9475.9235610847682</c:v>
                </c:pt>
                <c:pt idx="79">
                  <c:v>2649.722091211268</c:v>
                </c:pt>
                <c:pt idx="80">
                  <c:v>15335.387836694361</c:v>
                </c:pt>
                <c:pt idx="81">
                  <c:v>13052.887492787238</c:v>
                </c:pt>
                <c:pt idx="82">
                  <c:v>8128.354482937003</c:v>
                </c:pt>
                <c:pt idx="83">
                  <c:v>-1407.0382859439824</c:v>
                </c:pt>
                <c:pt idx="84">
                  <c:v>3594.5069576118603</c:v>
                </c:pt>
                <c:pt idx="85">
                  <c:v>2688.0283799151684</c:v>
                </c:pt>
                <c:pt idx="86">
                  <c:v>-4972.7441678097712</c:v>
                </c:pt>
                <c:pt idx="87">
                  <c:v>565.94216640427749</c:v>
                </c:pt>
                <c:pt idx="88">
                  <c:v>-218.11122781406175</c:v>
                </c:pt>
                <c:pt idx="89">
                  <c:v>6068.1338743851438</c:v>
                </c:pt>
                <c:pt idx="90">
                  <c:v>10044.153523796818</c:v>
                </c:pt>
                <c:pt idx="91">
                  <c:v>11865.693633670016</c:v>
                </c:pt>
                <c:pt idx="92">
                  <c:v>-3487.1192585489316</c:v>
                </c:pt>
                <c:pt idx="93">
                  <c:v>2153.1225895141852</c:v>
                </c:pt>
                <c:pt idx="94">
                  <c:v>5893.3544575625856</c:v>
                </c:pt>
                <c:pt idx="95">
                  <c:v>-274.87926180442264</c:v>
                </c:pt>
                <c:pt idx="96">
                  <c:v>5750.5021783075163</c:v>
                </c:pt>
                <c:pt idx="97">
                  <c:v>4608.3562162402886</c:v>
                </c:pt>
                <c:pt idx="98">
                  <c:v>9647.4509533059645</c:v>
                </c:pt>
                <c:pt idx="99">
                  <c:v>7555.1659410617558</c:v>
                </c:pt>
                <c:pt idx="100">
                  <c:v>5954.837940331543</c:v>
                </c:pt>
                <c:pt idx="101">
                  <c:v>7007.7009168588529</c:v>
                </c:pt>
                <c:pt idx="102">
                  <c:v>10621.378597781619</c:v>
                </c:pt>
                <c:pt idx="103">
                  <c:v>-6033.5468678944635</c:v>
                </c:pt>
                <c:pt idx="104">
                  <c:v>11691.517208557852</c:v>
                </c:pt>
                <c:pt idx="105">
                  <c:v>16711.543625278882</c:v>
                </c:pt>
                <c:pt idx="106">
                  <c:v>8755.439820166921</c:v>
                </c:pt>
                <c:pt idx="107">
                  <c:v>-3138.5876710461316</c:v>
                </c:pt>
                <c:pt idx="108">
                  <c:v>11728.453846140692</c:v>
                </c:pt>
                <c:pt idx="109">
                  <c:v>-2896.799891424178</c:v>
                </c:pt>
                <c:pt idx="110">
                  <c:v>8914.7998846065639</c:v>
                </c:pt>
                <c:pt idx="111">
                  <c:v>6349.6821633374693</c:v>
                </c:pt>
                <c:pt idx="112">
                  <c:v>6353.4814205283074</c:v>
                </c:pt>
                <c:pt idx="113">
                  <c:v>7378.3514442365004</c:v>
                </c:pt>
                <c:pt idx="114">
                  <c:v>5321.3970364664601</c:v>
                </c:pt>
                <c:pt idx="115">
                  <c:v>14161.151600525267</c:v>
                </c:pt>
                <c:pt idx="116">
                  <c:v>13079.169711401728</c:v>
                </c:pt>
                <c:pt idx="117">
                  <c:v>-2263.9524133692466</c:v>
                </c:pt>
                <c:pt idx="118">
                  <c:v>5923.7818291226395</c:v>
                </c:pt>
                <c:pt idx="119">
                  <c:v>8881.5713241659159</c:v>
                </c:pt>
                <c:pt idx="120">
                  <c:v>9041.8191279278235</c:v>
                </c:pt>
                <c:pt idx="121">
                  <c:v>5646.8725407465954</c:v>
                </c:pt>
                <c:pt idx="122">
                  <c:v>10174.578006642227</c:v>
                </c:pt>
                <c:pt idx="123">
                  <c:v>-5179.7386524824597</c:v>
                </c:pt>
                <c:pt idx="124">
                  <c:v>6844.9448563543301</c:v>
                </c:pt>
                <c:pt idx="125">
                  <c:v>-2286.6768295179527</c:v>
                </c:pt>
                <c:pt idx="126">
                  <c:v>1419.2694439765592</c:v>
                </c:pt>
                <c:pt idx="127">
                  <c:v>5507.5413125992791</c:v>
                </c:pt>
                <c:pt idx="128">
                  <c:v>7286.0216840406483</c:v>
                </c:pt>
                <c:pt idx="129">
                  <c:v>3501.0417795606163</c:v>
                </c:pt>
                <c:pt idx="130">
                  <c:v>3742.1782568785766</c:v>
                </c:pt>
                <c:pt idx="131">
                  <c:v>9051.1048776625157</c:v>
                </c:pt>
                <c:pt idx="132">
                  <c:v>3578.3181262511716</c:v>
                </c:pt>
                <c:pt idx="133">
                  <c:v>13409.82657093263</c:v>
                </c:pt>
                <c:pt idx="134">
                  <c:v>105.78602616397893</c:v>
                </c:pt>
                <c:pt idx="135">
                  <c:v>845.789504478872</c:v>
                </c:pt>
                <c:pt idx="136">
                  <c:v>6823.0361711960595</c:v>
                </c:pt>
                <c:pt idx="137">
                  <c:v>6741.5686719478108</c:v>
                </c:pt>
                <c:pt idx="138">
                  <c:v>6112.6509402406991</c:v>
                </c:pt>
                <c:pt idx="139">
                  <c:v>11414.525664947705</c:v>
                </c:pt>
                <c:pt idx="140">
                  <c:v>11426.073490715762</c:v>
                </c:pt>
                <c:pt idx="141">
                  <c:v>-2026.3192409440098</c:v>
                </c:pt>
                <c:pt idx="142">
                  <c:v>-6996.0613997862129</c:v>
                </c:pt>
                <c:pt idx="143">
                  <c:v>7059.1658327438945</c:v>
                </c:pt>
                <c:pt idx="144">
                  <c:v>13980.452937167616</c:v>
                </c:pt>
                <c:pt idx="145">
                  <c:v>10149.326395173992</c:v>
                </c:pt>
                <c:pt idx="146">
                  <c:v>6209.447058589054</c:v>
                </c:pt>
                <c:pt idx="147">
                  <c:v>-2332.9771697210763</c:v>
                </c:pt>
                <c:pt idx="148">
                  <c:v>3375.4308906149899</c:v>
                </c:pt>
                <c:pt idx="149">
                  <c:v>2114.2120903134464</c:v>
                </c:pt>
                <c:pt idx="150">
                  <c:v>3549.9179917555484</c:v>
                </c:pt>
                <c:pt idx="151">
                  <c:v>1817.6442359412649</c:v>
                </c:pt>
                <c:pt idx="152">
                  <c:v>5972.4389836196669</c:v>
                </c:pt>
                <c:pt idx="153">
                  <c:v>6272.7231649086798</c:v>
                </c:pt>
                <c:pt idx="154">
                  <c:v>7075.0108469250881</c:v>
                </c:pt>
                <c:pt idx="155">
                  <c:v>10099.368735939239</c:v>
                </c:pt>
                <c:pt idx="156">
                  <c:v>-721.97789322997141</c:v>
                </c:pt>
                <c:pt idx="157">
                  <c:v>5973.4984598547608</c:v>
                </c:pt>
                <c:pt idx="158">
                  <c:v>4789.7842006531346</c:v>
                </c:pt>
                <c:pt idx="159">
                  <c:v>5908.0703525790941</c:v>
                </c:pt>
                <c:pt idx="160">
                  <c:v>2023.3543807315864</c:v>
                </c:pt>
                <c:pt idx="161">
                  <c:v>717.89407210720401</c:v>
                </c:pt>
                <c:pt idx="162">
                  <c:v>4519.9650465932127</c:v>
                </c:pt>
                <c:pt idx="163">
                  <c:v>11076.438826034002</c:v>
                </c:pt>
                <c:pt idx="164">
                  <c:v>2622.0647603353104</c:v>
                </c:pt>
                <c:pt idx="165">
                  <c:v>10235.080907381467</c:v>
                </c:pt>
                <c:pt idx="166">
                  <c:v>9895.0182731915593</c:v>
                </c:pt>
                <c:pt idx="167">
                  <c:v>4497.8114191371742</c:v>
                </c:pt>
                <c:pt idx="168">
                  <c:v>5122.5482357828887</c:v>
                </c:pt>
                <c:pt idx="169">
                  <c:v>9872.5021199453349</c:v>
                </c:pt>
                <c:pt idx="170">
                  <c:v>7757.5241008036137</c:v>
                </c:pt>
                <c:pt idx="171">
                  <c:v>290.67463994519858</c:v>
                </c:pt>
                <c:pt idx="172">
                  <c:v>4452.7535760193596</c:v>
                </c:pt>
                <c:pt idx="173">
                  <c:v>5937.784112706102</c:v>
                </c:pt>
                <c:pt idx="174">
                  <c:v>2687.4273427200792</c:v>
                </c:pt>
                <c:pt idx="175">
                  <c:v>11159.651075530741</c:v>
                </c:pt>
                <c:pt idx="176">
                  <c:v>5174.5024734996732</c:v>
                </c:pt>
                <c:pt idx="177">
                  <c:v>5174.6140665033699</c:v>
                </c:pt>
                <c:pt idx="178">
                  <c:v>11641.856134655736</c:v>
                </c:pt>
                <c:pt idx="179">
                  <c:v>10535.509300490499</c:v>
                </c:pt>
                <c:pt idx="180">
                  <c:v>-5144.056381545648</c:v>
                </c:pt>
                <c:pt idx="181">
                  <c:v>7068.828690391013</c:v>
                </c:pt>
                <c:pt idx="182">
                  <c:v>4995.1939145323404</c:v>
                </c:pt>
                <c:pt idx="183">
                  <c:v>5849.6299905443902</c:v>
                </c:pt>
                <c:pt idx="184">
                  <c:v>8536.0276907666266</c:v>
                </c:pt>
                <c:pt idx="185">
                  <c:v>2764.676548036341</c:v>
                </c:pt>
                <c:pt idx="186">
                  <c:v>3922.9721819091792</c:v>
                </c:pt>
                <c:pt idx="187">
                  <c:v>976.40132290119072</c:v>
                </c:pt>
                <c:pt idx="188">
                  <c:v>-523.00946332782405</c:v>
                </c:pt>
                <c:pt idx="189">
                  <c:v>3171.6900751083163</c:v>
                </c:pt>
                <c:pt idx="190">
                  <c:v>4249.6657870072095</c:v>
                </c:pt>
                <c:pt idx="191">
                  <c:v>2790.2192978903677</c:v>
                </c:pt>
                <c:pt idx="192">
                  <c:v>11037.104445764573</c:v>
                </c:pt>
                <c:pt idx="193">
                  <c:v>6592.9832233837733</c:v>
                </c:pt>
                <c:pt idx="194">
                  <c:v>3182.8181855239609</c:v>
                </c:pt>
                <c:pt idx="195">
                  <c:v>10017.379391871604</c:v>
                </c:pt>
                <c:pt idx="196">
                  <c:v>7986.9127119327586</c:v>
                </c:pt>
                <c:pt idx="197">
                  <c:v>1488.0312950418206</c:v>
                </c:pt>
                <c:pt idx="198">
                  <c:v>4845.6607764684259</c:v>
                </c:pt>
                <c:pt idx="199">
                  <c:v>16394.728066891959</c:v>
                </c:pt>
                <c:pt idx="200">
                  <c:v>5872.1998347995323</c:v>
                </c:pt>
                <c:pt idx="201">
                  <c:v>329.49129934696975</c:v>
                </c:pt>
                <c:pt idx="202">
                  <c:v>1979.2871249388754</c:v>
                </c:pt>
                <c:pt idx="203">
                  <c:v>13878.837538569816</c:v>
                </c:pt>
                <c:pt idx="204">
                  <c:v>-1246.0051392637652</c:v>
                </c:pt>
                <c:pt idx="205">
                  <c:v>-3834.9533781799728</c:v>
                </c:pt>
                <c:pt idx="206">
                  <c:v>3580.7034377454779</c:v>
                </c:pt>
                <c:pt idx="207">
                  <c:v>10985.734776446545</c:v>
                </c:pt>
                <c:pt idx="208">
                  <c:v>11205.838551948524</c:v>
                </c:pt>
                <c:pt idx="209">
                  <c:v>12898.530893257324</c:v>
                </c:pt>
                <c:pt idx="210">
                  <c:v>3745.7086995655513</c:v>
                </c:pt>
                <c:pt idx="211">
                  <c:v>12705.796692642834</c:v>
                </c:pt>
                <c:pt idx="212">
                  <c:v>3346.8584461375217</c:v>
                </c:pt>
                <c:pt idx="213">
                  <c:v>8745.0764436006666</c:v>
                </c:pt>
                <c:pt idx="214">
                  <c:v>7028.5140911462677</c:v>
                </c:pt>
                <c:pt idx="215">
                  <c:v>-24.351543244166351</c:v>
                </c:pt>
                <c:pt idx="216">
                  <c:v>5917.0759844861695</c:v>
                </c:pt>
                <c:pt idx="217">
                  <c:v>12843.510377384642</c:v>
                </c:pt>
                <c:pt idx="218">
                  <c:v>2819.1491859004905</c:v>
                </c:pt>
                <c:pt idx="219">
                  <c:v>5753.9581353748472</c:v>
                </c:pt>
                <c:pt idx="220">
                  <c:v>8428.2219891707427</c:v>
                </c:pt>
                <c:pt idx="221">
                  <c:v>-207.68240469191824</c:v>
                </c:pt>
                <c:pt idx="222">
                  <c:v>5701.7525053753534</c:v>
                </c:pt>
                <c:pt idx="223">
                  <c:v>736.45522729525601</c:v>
                </c:pt>
                <c:pt idx="224">
                  <c:v>8944.0230449372411</c:v>
                </c:pt>
                <c:pt idx="225">
                  <c:v>10744.256666342146</c:v>
                </c:pt>
                <c:pt idx="226">
                  <c:v>3279.629660429558</c:v>
                </c:pt>
                <c:pt idx="227">
                  <c:v>6739.0901411012483</c:v>
                </c:pt>
                <c:pt idx="228">
                  <c:v>6768.3058947755671</c:v>
                </c:pt>
                <c:pt idx="229">
                  <c:v>6225.3853664876324</c:v>
                </c:pt>
                <c:pt idx="230">
                  <c:v>1467.0477462613962</c:v>
                </c:pt>
                <c:pt idx="231">
                  <c:v>3145.2856447518043</c:v>
                </c:pt>
                <c:pt idx="232">
                  <c:v>-4746.3384962849468</c:v>
                </c:pt>
                <c:pt idx="233">
                  <c:v>13577.879977893053</c:v>
                </c:pt>
                <c:pt idx="234">
                  <c:v>5290.1503752569988</c:v>
                </c:pt>
                <c:pt idx="235">
                  <c:v>5164.5398967842957</c:v>
                </c:pt>
                <c:pt idx="236">
                  <c:v>12873.273451099743</c:v>
                </c:pt>
                <c:pt idx="237">
                  <c:v>2087.2189835165932</c:v>
                </c:pt>
                <c:pt idx="238">
                  <c:v>12839.341784820157</c:v>
                </c:pt>
                <c:pt idx="239">
                  <c:v>250.63906256232349</c:v>
                </c:pt>
                <c:pt idx="240">
                  <c:v>5275.1420178626049</c:v>
                </c:pt>
                <c:pt idx="241">
                  <c:v>11161.20465697564</c:v>
                </c:pt>
                <c:pt idx="242">
                  <c:v>-5774.3770287681746</c:v>
                </c:pt>
                <c:pt idx="243">
                  <c:v>5850.9876453962797</c:v>
                </c:pt>
                <c:pt idx="244">
                  <c:v>-1930.9912376557977</c:v>
                </c:pt>
                <c:pt idx="245">
                  <c:v>8240.6876248968983</c:v>
                </c:pt>
                <c:pt idx="246">
                  <c:v>13501.11527497277</c:v>
                </c:pt>
                <c:pt idx="247">
                  <c:v>3789.3285352125058</c:v>
                </c:pt>
                <c:pt idx="248">
                  <c:v>1855.096353984356</c:v>
                </c:pt>
                <c:pt idx="249">
                  <c:v>8804.2555626979811</c:v>
                </c:pt>
                <c:pt idx="250">
                  <c:v>7863.5497131589364</c:v>
                </c:pt>
                <c:pt idx="251">
                  <c:v>7076.3919928972409</c:v>
                </c:pt>
                <c:pt idx="252">
                  <c:v>8506.436717801389</c:v>
                </c:pt>
                <c:pt idx="253">
                  <c:v>-4755.3637937898766</c:v>
                </c:pt>
                <c:pt idx="254">
                  <c:v>9956.9660545532024</c:v>
                </c:pt>
                <c:pt idx="255">
                  <c:v>4878.6246666572206</c:v>
                </c:pt>
                <c:pt idx="256">
                  <c:v>9082.845143062219</c:v>
                </c:pt>
                <c:pt idx="257">
                  <c:v>-2781.2163465017156</c:v>
                </c:pt>
                <c:pt idx="258">
                  <c:v>8690.3889500126097</c:v>
                </c:pt>
                <c:pt idx="259">
                  <c:v>18024.736975651649</c:v>
                </c:pt>
                <c:pt idx="260">
                  <c:v>-5315.7795521626031</c:v>
                </c:pt>
                <c:pt idx="261">
                  <c:v>7181.6995659754375</c:v>
                </c:pt>
                <c:pt idx="262">
                  <c:v>11389.030622656321</c:v>
                </c:pt>
                <c:pt idx="263">
                  <c:v>7950.7680374619986</c:v>
                </c:pt>
                <c:pt idx="264">
                  <c:v>6488.368464702844</c:v>
                </c:pt>
                <c:pt idx="265">
                  <c:v>13886.86336806307</c:v>
                </c:pt>
                <c:pt idx="266">
                  <c:v>-2504.9422464981089</c:v>
                </c:pt>
                <c:pt idx="267">
                  <c:v>-1105.7504558180071</c:v>
                </c:pt>
                <c:pt idx="268">
                  <c:v>2404.7267140673116</c:v>
                </c:pt>
                <c:pt idx="269">
                  <c:v>3664.2740276566974</c:v>
                </c:pt>
                <c:pt idx="270">
                  <c:v>10832.806941853174</c:v>
                </c:pt>
                <c:pt idx="271">
                  <c:v>-2038.9046234673324</c:v>
                </c:pt>
                <c:pt idx="272">
                  <c:v>6174.6930888110246</c:v>
                </c:pt>
                <c:pt idx="273">
                  <c:v>8372.7246205169649</c:v>
                </c:pt>
                <c:pt idx="274">
                  <c:v>891.91006563634437</c:v>
                </c:pt>
                <c:pt idx="275">
                  <c:v>6712.8833428825683</c:v>
                </c:pt>
                <c:pt idx="276">
                  <c:v>8548.1935011937821</c:v>
                </c:pt>
                <c:pt idx="277">
                  <c:v>5896.5973759546514</c:v>
                </c:pt>
                <c:pt idx="278">
                  <c:v>-3252.9635052326503</c:v>
                </c:pt>
                <c:pt idx="279">
                  <c:v>-2826.5790200734045</c:v>
                </c:pt>
                <c:pt idx="280">
                  <c:v>9659.8732605271762</c:v>
                </c:pt>
                <c:pt idx="281">
                  <c:v>2335.7538776251981</c:v>
                </c:pt>
                <c:pt idx="282">
                  <c:v>2114.6729327129156</c:v>
                </c:pt>
                <c:pt idx="283">
                  <c:v>11107.418291062835</c:v>
                </c:pt>
                <c:pt idx="284">
                  <c:v>-5586.1127489335886</c:v>
                </c:pt>
                <c:pt idx="285">
                  <c:v>4907.5665074785747</c:v>
                </c:pt>
                <c:pt idx="286">
                  <c:v>2835.0458361396013</c:v>
                </c:pt>
                <c:pt idx="287">
                  <c:v>5533.8237396487548</c:v>
                </c:pt>
                <c:pt idx="288">
                  <c:v>10525.506719588007</c:v>
                </c:pt>
                <c:pt idx="289">
                  <c:v>-6349.818971074028</c:v>
                </c:pt>
                <c:pt idx="290">
                  <c:v>7432.5187879691575</c:v>
                </c:pt>
                <c:pt idx="291">
                  <c:v>9838.0170325671206</c:v>
                </c:pt>
                <c:pt idx="292">
                  <c:v>6822.8853280478143</c:v>
                </c:pt>
                <c:pt idx="293">
                  <c:v>-4970.0022133537332</c:v>
                </c:pt>
                <c:pt idx="294">
                  <c:v>6791.4567387169664</c:v>
                </c:pt>
                <c:pt idx="295">
                  <c:v>12226.890538713214</c:v>
                </c:pt>
                <c:pt idx="296">
                  <c:v>1932.4570634545389</c:v>
                </c:pt>
                <c:pt idx="297">
                  <c:v>7348.7939744863279</c:v>
                </c:pt>
                <c:pt idx="298">
                  <c:v>9131.2028389562329</c:v>
                </c:pt>
                <c:pt idx="299">
                  <c:v>5142.2704038687534</c:v>
                </c:pt>
                <c:pt idx="300">
                  <c:v>-1428.7504362230984</c:v>
                </c:pt>
                <c:pt idx="301">
                  <c:v>9457.3750156886581</c:v>
                </c:pt>
                <c:pt idx="302">
                  <c:v>4736.0208715477065</c:v>
                </c:pt>
                <c:pt idx="303">
                  <c:v>-1092.9720026306486</c:v>
                </c:pt>
                <c:pt idx="304">
                  <c:v>5694.9275853336958</c:v>
                </c:pt>
                <c:pt idx="305">
                  <c:v>4524.5193158727943</c:v>
                </c:pt>
                <c:pt idx="306">
                  <c:v>5594.6160314515091</c:v>
                </c:pt>
                <c:pt idx="307">
                  <c:v>4257.50533148455</c:v>
                </c:pt>
                <c:pt idx="308">
                  <c:v>6365.9280373529473</c:v>
                </c:pt>
                <c:pt idx="309">
                  <c:v>11206.185671110423</c:v>
                </c:pt>
                <c:pt idx="310">
                  <c:v>521.81225375708345</c:v>
                </c:pt>
                <c:pt idx="311">
                  <c:v>2640.4718263458376</c:v>
                </c:pt>
                <c:pt idx="312">
                  <c:v>2734.3270937789293</c:v>
                </c:pt>
                <c:pt idx="313">
                  <c:v>12477.364436307511</c:v>
                </c:pt>
                <c:pt idx="314">
                  <c:v>10997.764401718498</c:v>
                </c:pt>
                <c:pt idx="315">
                  <c:v>7774.8020394074629</c:v>
                </c:pt>
                <c:pt idx="316">
                  <c:v>142.96278086596431</c:v>
                </c:pt>
                <c:pt idx="317">
                  <c:v>10708.36408954093</c:v>
                </c:pt>
                <c:pt idx="318">
                  <c:v>16069.803132245812</c:v>
                </c:pt>
                <c:pt idx="319">
                  <c:v>6544.2395971223914</c:v>
                </c:pt>
                <c:pt idx="320">
                  <c:v>42.500202716469175</c:v>
                </c:pt>
                <c:pt idx="321">
                  <c:v>5254.8049514118966</c:v>
                </c:pt>
                <c:pt idx="322">
                  <c:v>514.63335366446336</c:v>
                </c:pt>
                <c:pt idx="323">
                  <c:v>2830.3818489014152</c:v>
                </c:pt>
                <c:pt idx="324">
                  <c:v>5880.6827266909213</c:v>
                </c:pt>
                <c:pt idx="325">
                  <c:v>2714.8219831378283</c:v>
                </c:pt>
                <c:pt idx="326">
                  <c:v>6379.1675456406801</c:v>
                </c:pt>
                <c:pt idx="327">
                  <c:v>7294.0745466312401</c:v>
                </c:pt>
                <c:pt idx="328">
                  <c:v>276.44134089619456</c:v>
                </c:pt>
                <c:pt idx="329">
                  <c:v>8095.4879262400755</c:v>
                </c:pt>
                <c:pt idx="330">
                  <c:v>-5351.6082365854309</c:v>
                </c:pt>
                <c:pt idx="331">
                  <c:v>4494.7342030812079</c:v>
                </c:pt>
                <c:pt idx="332">
                  <c:v>276.96134911272657</c:v>
                </c:pt>
                <c:pt idx="333">
                  <c:v>2138.2186978337868</c:v>
                </c:pt>
                <c:pt idx="334">
                  <c:v>1265.7071939506682</c:v>
                </c:pt>
                <c:pt idx="335">
                  <c:v>10981.057492498145</c:v>
                </c:pt>
                <c:pt idx="336">
                  <c:v>394.49297642153761</c:v>
                </c:pt>
                <c:pt idx="337">
                  <c:v>5509.4837132386074</c:v>
                </c:pt>
                <c:pt idx="338">
                  <c:v>-3334.2894239913803</c:v>
                </c:pt>
                <c:pt idx="339">
                  <c:v>5980.2964953490518</c:v>
                </c:pt>
                <c:pt idx="340">
                  <c:v>6569.1610621730324</c:v>
                </c:pt>
                <c:pt idx="341">
                  <c:v>10610.428878705468</c:v>
                </c:pt>
                <c:pt idx="342">
                  <c:v>6685.2768684318362</c:v>
                </c:pt>
                <c:pt idx="343">
                  <c:v>-3120.6431926978885</c:v>
                </c:pt>
                <c:pt idx="344">
                  <c:v>6513.1068778522067</c:v>
                </c:pt>
                <c:pt idx="345">
                  <c:v>3143.7508118839505</c:v>
                </c:pt>
                <c:pt idx="346">
                  <c:v>1461.2612839605604</c:v>
                </c:pt>
                <c:pt idx="347">
                  <c:v>7868.5760325479214</c:v>
                </c:pt>
                <c:pt idx="348">
                  <c:v>16191.918344428268</c:v>
                </c:pt>
                <c:pt idx="349">
                  <c:v>10105.631959349959</c:v>
                </c:pt>
                <c:pt idx="350">
                  <c:v>3217.8891408949644</c:v>
                </c:pt>
                <c:pt idx="351">
                  <c:v>9256.2066946188243</c:v>
                </c:pt>
                <c:pt idx="352">
                  <c:v>2535.5336433741691</c:v>
                </c:pt>
                <c:pt idx="353">
                  <c:v>3664.656544658134</c:v>
                </c:pt>
                <c:pt idx="354">
                  <c:v>9727.1527223287321</c:v>
                </c:pt>
                <c:pt idx="355">
                  <c:v>9712.9195836923027</c:v>
                </c:pt>
                <c:pt idx="356">
                  <c:v>17026.61357456891</c:v>
                </c:pt>
                <c:pt idx="357">
                  <c:v>5313.3033563146291</c:v>
                </c:pt>
                <c:pt idx="358">
                  <c:v>8796.5243149331673</c:v>
                </c:pt>
                <c:pt idx="359">
                  <c:v>2784.114574381807</c:v>
                </c:pt>
                <c:pt idx="360">
                  <c:v>3464.3484881736422</c:v>
                </c:pt>
                <c:pt idx="361">
                  <c:v>3159.2781572130434</c:v>
                </c:pt>
                <c:pt idx="362">
                  <c:v>3580.0498709141207</c:v>
                </c:pt>
                <c:pt idx="363">
                  <c:v>3001.5778626470037</c:v>
                </c:pt>
                <c:pt idx="364">
                  <c:v>7313.5482906586003</c:v>
                </c:pt>
                <c:pt idx="365">
                  <c:v>6297.7719116589542</c:v>
                </c:pt>
                <c:pt idx="366">
                  <c:v>-7006.6678578955543</c:v>
                </c:pt>
                <c:pt idx="367">
                  <c:v>6823.3899547268165</c:v>
                </c:pt>
                <c:pt idx="368">
                  <c:v>768.01894801487924</c:v>
                </c:pt>
                <c:pt idx="369">
                  <c:v>-6014.4182452424902</c:v>
                </c:pt>
                <c:pt idx="370">
                  <c:v>5496.3722967291633</c:v>
                </c:pt>
                <c:pt idx="371">
                  <c:v>-4688.7855060985075</c:v>
                </c:pt>
                <c:pt idx="372">
                  <c:v>4346.9224395065103</c:v>
                </c:pt>
                <c:pt idx="373">
                  <c:v>6142.1707077324081</c:v>
                </c:pt>
                <c:pt idx="374">
                  <c:v>7638.1916426895041</c:v>
                </c:pt>
                <c:pt idx="375">
                  <c:v>10399.986529375499</c:v>
                </c:pt>
                <c:pt idx="376">
                  <c:v>403.70084257903727</c:v>
                </c:pt>
                <c:pt idx="377">
                  <c:v>-1525.5070873339773</c:v>
                </c:pt>
                <c:pt idx="378">
                  <c:v>-6098.731561189783</c:v>
                </c:pt>
                <c:pt idx="379">
                  <c:v>15397.394249529163</c:v>
                </c:pt>
                <c:pt idx="380">
                  <c:v>4933.2613866274478</c:v>
                </c:pt>
                <c:pt idx="381">
                  <c:v>1869.8409780749002</c:v>
                </c:pt>
                <c:pt idx="382">
                  <c:v>15215.845632648819</c:v>
                </c:pt>
                <c:pt idx="383">
                  <c:v>978.76923423307835</c:v>
                </c:pt>
                <c:pt idx="384">
                  <c:v>4718.0886830472427</c:v>
                </c:pt>
                <c:pt idx="385">
                  <c:v>7291.5625386759821</c:v>
                </c:pt>
                <c:pt idx="386">
                  <c:v>11812.705157998866</c:v>
                </c:pt>
                <c:pt idx="387">
                  <c:v>11282.306348150854</c:v>
                </c:pt>
                <c:pt idx="388">
                  <c:v>3692.6922933970345</c:v>
                </c:pt>
                <c:pt idx="389">
                  <c:v>6823.7858040960946</c:v>
                </c:pt>
                <c:pt idx="390">
                  <c:v>-1502.9072594509771</c:v>
                </c:pt>
                <c:pt idx="391">
                  <c:v>4072.0619428794871</c:v>
                </c:pt>
                <c:pt idx="392">
                  <c:v>7760.1313843710823</c:v>
                </c:pt>
                <c:pt idx="393">
                  <c:v>6392.3220985486505</c:v>
                </c:pt>
                <c:pt idx="394">
                  <c:v>7446.7176252150221</c:v>
                </c:pt>
                <c:pt idx="395">
                  <c:v>5222.1768294849298</c:v>
                </c:pt>
                <c:pt idx="396">
                  <c:v>3773.2091259954136</c:v>
                </c:pt>
                <c:pt idx="397">
                  <c:v>8547.1708094573059</c:v>
                </c:pt>
                <c:pt idx="398">
                  <c:v>5303.825992839561</c:v>
                </c:pt>
                <c:pt idx="399">
                  <c:v>2576.0494728280673</c:v>
                </c:pt>
                <c:pt idx="400">
                  <c:v>4086.4130796743348</c:v>
                </c:pt>
                <c:pt idx="401">
                  <c:v>3490.3495198415794</c:v>
                </c:pt>
                <c:pt idx="402">
                  <c:v>-4253.451643929091</c:v>
                </c:pt>
                <c:pt idx="403">
                  <c:v>6682.1560765371096</c:v>
                </c:pt>
                <c:pt idx="404">
                  <c:v>3247.9460329514418</c:v>
                </c:pt>
                <c:pt idx="405">
                  <c:v>9599.5823273422102</c:v>
                </c:pt>
                <c:pt idx="406">
                  <c:v>1984.5853909016264</c:v>
                </c:pt>
                <c:pt idx="407">
                  <c:v>1047.917225684042</c:v>
                </c:pt>
                <c:pt idx="408">
                  <c:v>14455.935052173316</c:v>
                </c:pt>
                <c:pt idx="409">
                  <c:v>3887.0340821947875</c:v>
                </c:pt>
                <c:pt idx="410">
                  <c:v>5678.7079931049275</c:v>
                </c:pt>
                <c:pt idx="411">
                  <c:v>15730.81304302372</c:v>
                </c:pt>
                <c:pt idx="412">
                  <c:v>910.35396492800646</c:v>
                </c:pt>
                <c:pt idx="413">
                  <c:v>10772.667884551003</c:v>
                </c:pt>
                <c:pt idx="414">
                  <c:v>2573.8270336158444</c:v>
                </c:pt>
                <c:pt idx="415">
                  <c:v>4045.8152881472683</c:v>
                </c:pt>
                <c:pt idx="416">
                  <c:v>-4559.8007653602781</c:v>
                </c:pt>
                <c:pt idx="417">
                  <c:v>7601.3107137174902</c:v>
                </c:pt>
                <c:pt idx="418">
                  <c:v>11227.148782771281</c:v>
                </c:pt>
                <c:pt idx="419">
                  <c:v>2363.6603761467136</c:v>
                </c:pt>
                <c:pt idx="420">
                  <c:v>4776.4728848985023</c:v>
                </c:pt>
                <c:pt idx="421">
                  <c:v>12923.918171103516</c:v>
                </c:pt>
                <c:pt idx="422">
                  <c:v>10557.731549193613</c:v>
                </c:pt>
                <c:pt idx="423">
                  <c:v>1854.6651335656811</c:v>
                </c:pt>
                <c:pt idx="424">
                  <c:v>-2173.3910801378579</c:v>
                </c:pt>
                <c:pt idx="425">
                  <c:v>5119.1101978784955</c:v>
                </c:pt>
                <c:pt idx="426">
                  <c:v>5018.7754537527835</c:v>
                </c:pt>
                <c:pt idx="427">
                  <c:v>-5355.0279861214403</c:v>
                </c:pt>
                <c:pt idx="428">
                  <c:v>3173.5545914133877</c:v>
                </c:pt>
                <c:pt idx="429">
                  <c:v>5447.0656529414546</c:v>
                </c:pt>
                <c:pt idx="430">
                  <c:v>7706.9605648039815</c:v>
                </c:pt>
                <c:pt idx="431">
                  <c:v>2995.1202740301096</c:v>
                </c:pt>
                <c:pt idx="432">
                  <c:v>2476.8749922576944</c:v>
                </c:pt>
                <c:pt idx="433">
                  <c:v>5092.2542523963939</c:v>
                </c:pt>
                <c:pt idx="434">
                  <c:v>6809.1259039371444</c:v>
                </c:pt>
                <c:pt idx="435">
                  <c:v>497.41158753988839</c:v>
                </c:pt>
                <c:pt idx="436">
                  <c:v>6108.9352055398667</c:v>
                </c:pt>
                <c:pt idx="437">
                  <c:v>8008.8800124629306</c:v>
                </c:pt>
                <c:pt idx="438">
                  <c:v>8897.2814564466607</c:v>
                </c:pt>
                <c:pt idx="439">
                  <c:v>14059.508307410153</c:v>
                </c:pt>
                <c:pt idx="440">
                  <c:v>3997.1668186379411</c:v>
                </c:pt>
                <c:pt idx="441">
                  <c:v>4778.5667167908459</c:v>
                </c:pt>
                <c:pt idx="442">
                  <c:v>694.40783541996097</c:v>
                </c:pt>
                <c:pt idx="443">
                  <c:v>5846.1254150538098</c:v>
                </c:pt>
                <c:pt idx="444">
                  <c:v>958.19214126748693</c:v>
                </c:pt>
                <c:pt idx="445">
                  <c:v>10503.234107746848</c:v>
                </c:pt>
                <c:pt idx="446">
                  <c:v>662.42420868929366</c:v>
                </c:pt>
                <c:pt idx="447">
                  <c:v>5222.9934355645646</c:v>
                </c:pt>
                <c:pt idx="448">
                  <c:v>2564.0830926348031</c:v>
                </c:pt>
                <c:pt idx="449">
                  <c:v>10380.382099810118</c:v>
                </c:pt>
                <c:pt idx="450">
                  <c:v>5614.1457143320358</c:v>
                </c:pt>
                <c:pt idx="451">
                  <c:v>12038.749068117608</c:v>
                </c:pt>
                <c:pt idx="452">
                  <c:v>-3133.8594633929015</c:v>
                </c:pt>
                <c:pt idx="453">
                  <c:v>4557.3582555081766</c:v>
                </c:pt>
                <c:pt idx="454">
                  <c:v>6093.8145947955763</c:v>
                </c:pt>
                <c:pt idx="455">
                  <c:v>2040.6486928908012</c:v>
                </c:pt>
                <c:pt idx="456">
                  <c:v>5734.8349344287208</c:v>
                </c:pt>
                <c:pt idx="457">
                  <c:v>11765.290851801565</c:v>
                </c:pt>
                <c:pt idx="458">
                  <c:v>2038.8964581321561</c:v>
                </c:pt>
                <c:pt idx="459">
                  <c:v>3252.2673703518531</c:v>
                </c:pt>
                <c:pt idx="460">
                  <c:v>12853.049849664196</c:v>
                </c:pt>
                <c:pt idx="461">
                  <c:v>60.574970187863073</c:v>
                </c:pt>
                <c:pt idx="462">
                  <c:v>4596.8358850365776</c:v>
                </c:pt>
                <c:pt idx="463">
                  <c:v>2867.670267597784</c:v>
                </c:pt>
                <c:pt idx="464">
                  <c:v>7367.5943609323149</c:v>
                </c:pt>
                <c:pt idx="465">
                  <c:v>3209.9269830083776</c:v>
                </c:pt>
                <c:pt idx="466">
                  <c:v>1708.4126487297053</c:v>
                </c:pt>
                <c:pt idx="467">
                  <c:v>-2734.5926753830645</c:v>
                </c:pt>
                <c:pt idx="468">
                  <c:v>-840.21716708808344</c:v>
                </c:pt>
                <c:pt idx="469">
                  <c:v>11305.254849691923</c:v>
                </c:pt>
                <c:pt idx="470">
                  <c:v>909.01863274618245</c:v>
                </c:pt>
                <c:pt idx="471">
                  <c:v>10450.053815042895</c:v>
                </c:pt>
                <c:pt idx="472">
                  <c:v>8246.2880605226565</c:v>
                </c:pt>
                <c:pt idx="473">
                  <c:v>5755.9099327539097</c:v>
                </c:pt>
                <c:pt idx="474">
                  <c:v>9220.0702629379412</c:v>
                </c:pt>
                <c:pt idx="475">
                  <c:v>3034.8727505802426</c:v>
                </c:pt>
                <c:pt idx="476">
                  <c:v>-3338.6112362328113</c:v>
                </c:pt>
                <c:pt idx="477">
                  <c:v>4568.5355141825112</c:v>
                </c:pt>
                <c:pt idx="478">
                  <c:v>4564.8632052627854</c:v>
                </c:pt>
                <c:pt idx="479">
                  <c:v>3014.7916768622363</c:v>
                </c:pt>
                <c:pt idx="480">
                  <c:v>4956.7023209808049</c:v>
                </c:pt>
                <c:pt idx="481">
                  <c:v>1815.3917815890009</c:v>
                </c:pt>
                <c:pt idx="482">
                  <c:v>2211.242852440831</c:v>
                </c:pt>
                <c:pt idx="483">
                  <c:v>-2054.0396590302425</c:v>
                </c:pt>
                <c:pt idx="484">
                  <c:v>4018.1025850026776</c:v>
                </c:pt>
                <c:pt idx="485">
                  <c:v>2980.5394228480773</c:v>
                </c:pt>
                <c:pt idx="486">
                  <c:v>7591.3701213310005</c:v>
                </c:pt>
                <c:pt idx="487">
                  <c:v>27.181026175775514</c:v>
                </c:pt>
                <c:pt idx="488">
                  <c:v>5820.2472925367556</c:v>
                </c:pt>
                <c:pt idx="489">
                  <c:v>6788.1703073224908</c:v>
                </c:pt>
                <c:pt idx="490">
                  <c:v>10877.665270796017</c:v>
                </c:pt>
                <c:pt idx="491">
                  <c:v>4517.424252067467</c:v>
                </c:pt>
                <c:pt idx="492">
                  <c:v>10850.247295235064</c:v>
                </c:pt>
                <c:pt idx="493">
                  <c:v>2277.6803178722912</c:v>
                </c:pt>
                <c:pt idx="494">
                  <c:v>1943.497629920219</c:v>
                </c:pt>
                <c:pt idx="495">
                  <c:v>7559.3616324477516</c:v>
                </c:pt>
                <c:pt idx="496">
                  <c:v>4628.2849597336954</c:v>
                </c:pt>
                <c:pt idx="497">
                  <c:v>5806.9005685766442</c:v>
                </c:pt>
                <c:pt idx="498">
                  <c:v>8617.4862090735551</c:v>
                </c:pt>
                <c:pt idx="499">
                  <c:v>3390.9603319477851</c:v>
                </c:pt>
                <c:pt idx="500">
                  <c:v>13421.50739092529</c:v>
                </c:pt>
                <c:pt idx="501">
                  <c:v>2741.7408973195411</c:v>
                </c:pt>
                <c:pt idx="502">
                  <c:v>6116.3474831566655</c:v>
                </c:pt>
                <c:pt idx="503">
                  <c:v>6630.9845079703236</c:v>
                </c:pt>
                <c:pt idx="504">
                  <c:v>9388.5945059221867</c:v>
                </c:pt>
                <c:pt idx="505">
                  <c:v>-2594.9081762163187</c:v>
                </c:pt>
                <c:pt idx="506">
                  <c:v>9813.6591283818434</c:v>
                </c:pt>
                <c:pt idx="507">
                  <c:v>7203.9824914988349</c:v>
                </c:pt>
                <c:pt idx="508">
                  <c:v>-1774.7018177343334</c:v>
                </c:pt>
                <c:pt idx="509">
                  <c:v>137.64704694015381</c:v>
                </c:pt>
                <c:pt idx="510">
                  <c:v>12745.769226216013</c:v>
                </c:pt>
                <c:pt idx="511">
                  <c:v>10678.857327142798</c:v>
                </c:pt>
                <c:pt idx="512">
                  <c:v>-5548.2093754921189</c:v>
                </c:pt>
                <c:pt idx="513">
                  <c:v>2433.5236262629851</c:v>
                </c:pt>
                <c:pt idx="514">
                  <c:v>6436.8047686142754</c:v>
                </c:pt>
                <c:pt idx="515">
                  <c:v>8646.0050426868256</c:v>
                </c:pt>
                <c:pt idx="516">
                  <c:v>-4801.1531067340584</c:v>
                </c:pt>
                <c:pt idx="517">
                  <c:v>502.22154672922534</c:v>
                </c:pt>
                <c:pt idx="518">
                  <c:v>6087.2323579802478</c:v>
                </c:pt>
                <c:pt idx="519">
                  <c:v>9340.0632267339006</c:v>
                </c:pt>
                <c:pt idx="520">
                  <c:v>1358.5007386004495</c:v>
                </c:pt>
                <c:pt idx="521">
                  <c:v>6675.6292508610786</c:v>
                </c:pt>
                <c:pt idx="522">
                  <c:v>2213.3143825311786</c:v>
                </c:pt>
                <c:pt idx="523">
                  <c:v>6857.7422748083864</c:v>
                </c:pt>
                <c:pt idx="524">
                  <c:v>2388.8491661776002</c:v>
                </c:pt>
                <c:pt idx="525">
                  <c:v>10268.898098309151</c:v>
                </c:pt>
                <c:pt idx="526">
                  <c:v>-2400.5447017696388</c:v>
                </c:pt>
                <c:pt idx="527">
                  <c:v>716.51804084165178</c:v>
                </c:pt>
                <c:pt idx="528">
                  <c:v>-2790.0894749659419</c:v>
                </c:pt>
                <c:pt idx="529">
                  <c:v>12217.182251001277</c:v>
                </c:pt>
                <c:pt idx="530">
                  <c:v>2547.4996430030101</c:v>
                </c:pt>
                <c:pt idx="531">
                  <c:v>1389.908410584419</c:v>
                </c:pt>
                <c:pt idx="532">
                  <c:v>557.96800529294069</c:v>
                </c:pt>
                <c:pt idx="533">
                  <c:v>8988.0699065715253</c:v>
                </c:pt>
                <c:pt idx="534">
                  <c:v>-1172.9151138496345</c:v>
                </c:pt>
                <c:pt idx="535">
                  <c:v>5449.8378658555521</c:v>
                </c:pt>
                <c:pt idx="536">
                  <c:v>3962.6410491467623</c:v>
                </c:pt>
                <c:pt idx="537">
                  <c:v>5370.7581109147432</c:v>
                </c:pt>
                <c:pt idx="538">
                  <c:v>12133.598617836607</c:v>
                </c:pt>
                <c:pt idx="539">
                  <c:v>5916.4779165560121</c:v>
                </c:pt>
                <c:pt idx="540">
                  <c:v>3286.2415573747553</c:v>
                </c:pt>
                <c:pt idx="541">
                  <c:v>12254.313549513114</c:v>
                </c:pt>
                <c:pt idx="542">
                  <c:v>10894.078457340464</c:v>
                </c:pt>
                <c:pt idx="543">
                  <c:v>259.21714219751175</c:v>
                </c:pt>
                <c:pt idx="544">
                  <c:v>9543.1501943174426</c:v>
                </c:pt>
                <c:pt idx="545">
                  <c:v>7530.1322883508492</c:v>
                </c:pt>
                <c:pt idx="546">
                  <c:v>9117.6580014836509</c:v>
                </c:pt>
                <c:pt idx="547">
                  <c:v>-82.591587989158143</c:v>
                </c:pt>
                <c:pt idx="548">
                  <c:v>732.38919307954075</c:v>
                </c:pt>
                <c:pt idx="549">
                  <c:v>-2100.2311013523886</c:v>
                </c:pt>
                <c:pt idx="550">
                  <c:v>8109.3975969302901</c:v>
                </c:pt>
                <c:pt idx="551">
                  <c:v>2269.0524327340095</c:v>
                </c:pt>
                <c:pt idx="552">
                  <c:v>5937.2468617257919</c:v>
                </c:pt>
                <c:pt idx="553">
                  <c:v>4738.8056417855105</c:v>
                </c:pt>
                <c:pt idx="554">
                  <c:v>13939.090642544017</c:v>
                </c:pt>
                <c:pt idx="555">
                  <c:v>3151.4113244169616</c:v>
                </c:pt>
                <c:pt idx="556">
                  <c:v>-3468.6011820292842</c:v>
                </c:pt>
                <c:pt idx="557">
                  <c:v>-1375.6113154157702</c:v>
                </c:pt>
                <c:pt idx="558">
                  <c:v>10277.888267541421</c:v>
                </c:pt>
                <c:pt idx="559">
                  <c:v>12930.243595128388</c:v>
                </c:pt>
                <c:pt idx="560">
                  <c:v>6184.6852057205688</c:v>
                </c:pt>
                <c:pt idx="561">
                  <c:v>4391.9924238738331</c:v>
                </c:pt>
                <c:pt idx="562">
                  <c:v>1390.2032477562907</c:v>
                </c:pt>
                <c:pt idx="563">
                  <c:v>6203.8309728314862</c:v>
                </c:pt>
                <c:pt idx="564">
                  <c:v>-1161.1127164676327</c:v>
                </c:pt>
                <c:pt idx="565">
                  <c:v>674.02341182991495</c:v>
                </c:pt>
                <c:pt idx="566">
                  <c:v>16524.91656663104</c:v>
                </c:pt>
                <c:pt idx="567">
                  <c:v>8509.6831984888813</c:v>
                </c:pt>
                <c:pt idx="568">
                  <c:v>-3104.6949301948325</c:v>
                </c:pt>
                <c:pt idx="569">
                  <c:v>4182.0935702314273</c:v>
                </c:pt>
                <c:pt idx="570">
                  <c:v>-4243.9351697482889</c:v>
                </c:pt>
                <c:pt idx="571">
                  <c:v>11058.098295531201</c:v>
                </c:pt>
                <c:pt idx="572">
                  <c:v>-990.55763216025935</c:v>
                </c:pt>
                <c:pt idx="573">
                  <c:v>2443.5944572047529</c:v>
                </c:pt>
                <c:pt idx="574">
                  <c:v>9247.81484099107</c:v>
                </c:pt>
                <c:pt idx="575">
                  <c:v>8717.7685218295792</c:v>
                </c:pt>
                <c:pt idx="576">
                  <c:v>12852.110471608097</c:v>
                </c:pt>
                <c:pt idx="577">
                  <c:v>3638.3465347320698</c:v>
                </c:pt>
                <c:pt idx="578">
                  <c:v>535.55691361726349</c:v>
                </c:pt>
                <c:pt idx="579">
                  <c:v>3546.931697416197</c:v>
                </c:pt>
                <c:pt idx="580">
                  <c:v>4390.7709938469297</c:v>
                </c:pt>
                <c:pt idx="581">
                  <c:v>9869.0967844391307</c:v>
                </c:pt>
                <c:pt idx="582">
                  <c:v>8876.1884129792525</c:v>
                </c:pt>
                <c:pt idx="583">
                  <c:v>5375.5834337605802</c:v>
                </c:pt>
                <c:pt idx="584">
                  <c:v>6541.3362766770806</c:v>
                </c:pt>
                <c:pt idx="585">
                  <c:v>16189.87207623291</c:v>
                </c:pt>
                <c:pt idx="586">
                  <c:v>457.13405125327245</c:v>
                </c:pt>
                <c:pt idx="587">
                  <c:v>7857.2039662379793</c:v>
                </c:pt>
                <c:pt idx="588">
                  <c:v>2030.4247911685643</c:v>
                </c:pt>
                <c:pt idx="589">
                  <c:v>9.6712363062533768</c:v>
                </c:pt>
                <c:pt idx="590">
                  <c:v>4368.3330893357024</c:v>
                </c:pt>
                <c:pt idx="591">
                  <c:v>17904.513781756428</c:v>
                </c:pt>
                <c:pt idx="592">
                  <c:v>2365.8617248519154</c:v>
                </c:pt>
                <c:pt idx="593">
                  <c:v>5094.4021921008462</c:v>
                </c:pt>
                <c:pt idx="594">
                  <c:v>-2446.1989996297798</c:v>
                </c:pt>
                <c:pt idx="595">
                  <c:v>-1782.5557999287294</c:v>
                </c:pt>
                <c:pt idx="596">
                  <c:v>17145.742107132173</c:v>
                </c:pt>
                <c:pt idx="597">
                  <c:v>10015.273372532312</c:v>
                </c:pt>
                <c:pt idx="598">
                  <c:v>5653.2277866856566</c:v>
                </c:pt>
                <c:pt idx="599">
                  <c:v>-1408.9858527277247</c:v>
                </c:pt>
                <c:pt idx="600">
                  <c:v>11879.944357596709</c:v>
                </c:pt>
                <c:pt idx="601">
                  <c:v>1778.3969092668199</c:v>
                </c:pt>
                <c:pt idx="602">
                  <c:v>9939.5861622575339</c:v>
                </c:pt>
                <c:pt idx="603">
                  <c:v>8546.0682177687268</c:v>
                </c:pt>
                <c:pt idx="604">
                  <c:v>3856.2743637365693</c:v>
                </c:pt>
                <c:pt idx="605">
                  <c:v>2476.8296072316371</c:v>
                </c:pt>
                <c:pt idx="606">
                  <c:v>7484.6955617199519</c:v>
                </c:pt>
                <c:pt idx="607">
                  <c:v>5952.3578746559533</c:v>
                </c:pt>
                <c:pt idx="608">
                  <c:v>874.16136811359866</c:v>
                </c:pt>
                <c:pt idx="609">
                  <c:v>6564.4074354347113</c:v>
                </c:pt>
                <c:pt idx="610">
                  <c:v>11718.258494023947</c:v>
                </c:pt>
                <c:pt idx="611">
                  <c:v>7597.9668312943304</c:v>
                </c:pt>
                <c:pt idx="612">
                  <c:v>11380.817618858306</c:v>
                </c:pt>
                <c:pt idx="613">
                  <c:v>3011.9493928597221</c:v>
                </c:pt>
                <c:pt idx="614">
                  <c:v>10067.143108722721</c:v>
                </c:pt>
                <c:pt idx="615">
                  <c:v>2593.9578024542707</c:v>
                </c:pt>
                <c:pt idx="616">
                  <c:v>12793.631708252025</c:v>
                </c:pt>
                <c:pt idx="617">
                  <c:v>-5538.7692866446141</c:v>
                </c:pt>
                <c:pt idx="618">
                  <c:v>2174.8514436538021</c:v>
                </c:pt>
                <c:pt idx="619">
                  <c:v>-484.18237468533061</c:v>
                </c:pt>
                <c:pt idx="620">
                  <c:v>9118.9426197727298</c:v>
                </c:pt>
                <c:pt idx="621">
                  <c:v>7711.5067156152127</c:v>
                </c:pt>
                <c:pt idx="622">
                  <c:v>4433.175348630557</c:v>
                </c:pt>
                <c:pt idx="623">
                  <c:v>1814.8045853084118</c:v>
                </c:pt>
                <c:pt idx="624">
                  <c:v>-6566.5831081952674</c:v>
                </c:pt>
                <c:pt idx="625">
                  <c:v>1326.6485324287628</c:v>
                </c:pt>
                <c:pt idx="626">
                  <c:v>8010.9280143662099</c:v>
                </c:pt>
                <c:pt idx="627">
                  <c:v>1141.6628747772784</c:v>
                </c:pt>
                <c:pt idx="628">
                  <c:v>5700.9762088248262</c:v>
                </c:pt>
                <c:pt idx="629">
                  <c:v>7338.8983987281936</c:v>
                </c:pt>
                <c:pt idx="630">
                  <c:v>15650.824400882855</c:v>
                </c:pt>
                <c:pt idx="631">
                  <c:v>1676.6642376183395</c:v>
                </c:pt>
                <c:pt idx="632">
                  <c:v>2152.4310850376114</c:v>
                </c:pt>
                <c:pt idx="633">
                  <c:v>7388.381255319664</c:v>
                </c:pt>
                <c:pt idx="634">
                  <c:v>10163.56422379096</c:v>
                </c:pt>
                <c:pt idx="635">
                  <c:v>-3467.9853893595173</c:v>
                </c:pt>
                <c:pt idx="636">
                  <c:v>4053.7340258277582</c:v>
                </c:pt>
                <c:pt idx="637">
                  <c:v>5154.0028014424079</c:v>
                </c:pt>
                <c:pt idx="638">
                  <c:v>220.65904633873743</c:v>
                </c:pt>
                <c:pt idx="639">
                  <c:v>4080.115614223173</c:v>
                </c:pt>
                <c:pt idx="640">
                  <c:v>3850.0541679975977</c:v>
                </c:pt>
                <c:pt idx="641">
                  <c:v>328.3271460164915</c:v>
                </c:pt>
                <c:pt idx="642">
                  <c:v>6726.9819109994542</c:v>
                </c:pt>
                <c:pt idx="643">
                  <c:v>9236.2821756018311</c:v>
                </c:pt>
                <c:pt idx="644">
                  <c:v>-2152.5384240475523</c:v>
                </c:pt>
                <c:pt idx="645">
                  <c:v>9404.7294827898495</c:v>
                </c:pt>
                <c:pt idx="646">
                  <c:v>7438.8832686555888</c:v>
                </c:pt>
                <c:pt idx="647">
                  <c:v>5771.6017843980062</c:v>
                </c:pt>
                <c:pt idx="648">
                  <c:v>5115.5275639953252</c:v>
                </c:pt>
                <c:pt idx="649">
                  <c:v>5110.0721688225794</c:v>
                </c:pt>
                <c:pt idx="650">
                  <c:v>-364.48030758463392</c:v>
                </c:pt>
                <c:pt idx="651">
                  <c:v>6303.7417894912278</c:v>
                </c:pt>
                <c:pt idx="652">
                  <c:v>6181.7787929683582</c:v>
                </c:pt>
                <c:pt idx="653">
                  <c:v>6687.4174660951385</c:v>
                </c:pt>
                <c:pt idx="654">
                  <c:v>4535.9411322055066</c:v>
                </c:pt>
                <c:pt idx="655">
                  <c:v>6523.7142569926054</c:v>
                </c:pt>
                <c:pt idx="656">
                  <c:v>-4666.5303596071153</c:v>
                </c:pt>
                <c:pt idx="657">
                  <c:v>7577.2532552466864</c:v>
                </c:pt>
                <c:pt idx="658">
                  <c:v>6269.9838799581403</c:v>
                </c:pt>
                <c:pt idx="659">
                  <c:v>6875.2613835779694</c:v>
                </c:pt>
                <c:pt idx="660">
                  <c:v>14621.620015278773</c:v>
                </c:pt>
                <c:pt idx="661">
                  <c:v>4077.8132791087028</c:v>
                </c:pt>
                <c:pt idx="662">
                  <c:v>7065.3094892341815</c:v>
                </c:pt>
                <c:pt idx="663">
                  <c:v>9712.2644029425755</c:v>
                </c:pt>
                <c:pt idx="664">
                  <c:v>12607.214836336785</c:v>
                </c:pt>
                <c:pt idx="665">
                  <c:v>5864.5749360235232</c:v>
                </c:pt>
                <c:pt idx="666">
                  <c:v>7340.4258317413669</c:v>
                </c:pt>
                <c:pt idx="667">
                  <c:v>6581.447959260784</c:v>
                </c:pt>
                <c:pt idx="668">
                  <c:v>3081.6395675254466</c:v>
                </c:pt>
                <c:pt idx="669">
                  <c:v>12281.394304023903</c:v>
                </c:pt>
                <c:pt idx="670">
                  <c:v>2595.1593799904804</c:v>
                </c:pt>
                <c:pt idx="671">
                  <c:v>9333.3191837465674</c:v>
                </c:pt>
                <c:pt idx="672">
                  <c:v>8055.660973576325</c:v>
                </c:pt>
                <c:pt idx="673">
                  <c:v>6418.0819815408304</c:v>
                </c:pt>
                <c:pt idx="674">
                  <c:v>7199.1858740999778</c:v>
                </c:pt>
                <c:pt idx="675">
                  <c:v>2358.1015771143611</c:v>
                </c:pt>
                <c:pt idx="676">
                  <c:v>2620.4524906794031</c:v>
                </c:pt>
                <c:pt idx="677">
                  <c:v>14022.799201078877</c:v>
                </c:pt>
                <c:pt idx="678">
                  <c:v>7251.474314723253</c:v>
                </c:pt>
                <c:pt idx="679">
                  <c:v>6147.7846865502079</c:v>
                </c:pt>
                <c:pt idx="680">
                  <c:v>-5686.5758160330697</c:v>
                </c:pt>
                <c:pt idx="681">
                  <c:v>250.57913080985054</c:v>
                </c:pt>
                <c:pt idx="682">
                  <c:v>6026.6792013538725</c:v>
                </c:pt>
                <c:pt idx="683">
                  <c:v>4346.7381550461714</c:v>
                </c:pt>
                <c:pt idx="684">
                  <c:v>5047.8926617906991</c:v>
                </c:pt>
                <c:pt idx="685">
                  <c:v>9006.7411485640769</c:v>
                </c:pt>
                <c:pt idx="686">
                  <c:v>-6162.7776917225056</c:v>
                </c:pt>
                <c:pt idx="687">
                  <c:v>411.62704411473533</c:v>
                </c:pt>
                <c:pt idx="688">
                  <c:v>6652.9220153197293</c:v>
                </c:pt>
                <c:pt idx="689">
                  <c:v>12165.744095298691</c:v>
                </c:pt>
                <c:pt idx="690">
                  <c:v>5873.3644869790323</c:v>
                </c:pt>
                <c:pt idx="691">
                  <c:v>-705.38893070290032</c:v>
                </c:pt>
                <c:pt idx="692">
                  <c:v>10702.935652292581</c:v>
                </c:pt>
                <c:pt idx="693">
                  <c:v>10831.049733120653</c:v>
                </c:pt>
                <c:pt idx="694">
                  <c:v>5209.5867376904926</c:v>
                </c:pt>
                <c:pt idx="695">
                  <c:v>7115.7752762765867</c:v>
                </c:pt>
                <c:pt idx="696">
                  <c:v>6748.4663549478819</c:v>
                </c:pt>
                <c:pt idx="697">
                  <c:v>6969.4632999636797</c:v>
                </c:pt>
                <c:pt idx="698">
                  <c:v>4368.5956336797062</c:v>
                </c:pt>
                <c:pt idx="699">
                  <c:v>-4900.211748373642</c:v>
                </c:pt>
                <c:pt idx="700">
                  <c:v>134.76574036007696</c:v>
                </c:pt>
                <c:pt idx="701">
                  <c:v>3908.9736025490201</c:v>
                </c:pt>
                <c:pt idx="702">
                  <c:v>12655.141871189351</c:v>
                </c:pt>
                <c:pt idx="703">
                  <c:v>-8034.5988554097039</c:v>
                </c:pt>
                <c:pt idx="704">
                  <c:v>9408.6832021382124</c:v>
                </c:pt>
                <c:pt idx="705">
                  <c:v>132.26889181140814</c:v>
                </c:pt>
                <c:pt idx="706">
                  <c:v>2858.859964449955</c:v>
                </c:pt>
                <c:pt idx="707">
                  <c:v>-2985.8082444539077</c:v>
                </c:pt>
                <c:pt idx="708">
                  <c:v>7551.2559356011961</c:v>
                </c:pt>
                <c:pt idx="709">
                  <c:v>-3280.0443452011823</c:v>
                </c:pt>
                <c:pt idx="710">
                  <c:v>6431.7962559632469</c:v>
                </c:pt>
                <c:pt idx="711">
                  <c:v>5313.3910114879664</c:v>
                </c:pt>
                <c:pt idx="712">
                  <c:v>7156.3681239399375</c:v>
                </c:pt>
                <c:pt idx="713">
                  <c:v>3218.9930174591564</c:v>
                </c:pt>
                <c:pt idx="714">
                  <c:v>2014.4198168687353</c:v>
                </c:pt>
                <c:pt idx="715">
                  <c:v>3914.1889727316575</c:v>
                </c:pt>
                <c:pt idx="716">
                  <c:v>9343.4941046280655</c:v>
                </c:pt>
                <c:pt idx="717">
                  <c:v>5095.3685956408044</c:v>
                </c:pt>
                <c:pt idx="718">
                  <c:v>16223.54491956444</c:v>
                </c:pt>
                <c:pt idx="719">
                  <c:v>8914.269013570145</c:v>
                </c:pt>
                <c:pt idx="720">
                  <c:v>2867.8165502245206</c:v>
                </c:pt>
                <c:pt idx="721">
                  <c:v>2251.3407843491441</c:v>
                </c:pt>
                <c:pt idx="722">
                  <c:v>2118.3074191799928</c:v>
                </c:pt>
                <c:pt idx="723">
                  <c:v>1164.2995042557468</c:v>
                </c:pt>
                <c:pt idx="724">
                  <c:v>2588.4653313582839</c:v>
                </c:pt>
                <c:pt idx="725">
                  <c:v>9653.9026817141657</c:v>
                </c:pt>
                <c:pt idx="726">
                  <c:v>-2059.2591984080545</c:v>
                </c:pt>
                <c:pt idx="727">
                  <c:v>12393.263279137012</c:v>
                </c:pt>
                <c:pt idx="728">
                  <c:v>6519.5106033718384</c:v>
                </c:pt>
                <c:pt idx="729">
                  <c:v>4518.1320574924212</c:v>
                </c:pt>
                <c:pt idx="730">
                  <c:v>-1301.3880443480011</c:v>
                </c:pt>
                <c:pt idx="731">
                  <c:v>927.76838802701559</c:v>
                </c:pt>
                <c:pt idx="732">
                  <c:v>14299.327563160892</c:v>
                </c:pt>
                <c:pt idx="733">
                  <c:v>8951.6953112215815</c:v>
                </c:pt>
                <c:pt idx="734">
                  <c:v>15590.239922476225</c:v>
                </c:pt>
                <c:pt idx="735">
                  <c:v>16255.82540347861</c:v>
                </c:pt>
                <c:pt idx="736">
                  <c:v>9880.9265072824855</c:v>
                </c:pt>
                <c:pt idx="737">
                  <c:v>3617.1462340983912</c:v>
                </c:pt>
                <c:pt idx="738">
                  <c:v>14614.651900849072</c:v>
                </c:pt>
                <c:pt idx="739">
                  <c:v>8918.5858602380031</c:v>
                </c:pt>
                <c:pt idx="740">
                  <c:v>5557.2489560169961</c:v>
                </c:pt>
                <c:pt idx="741">
                  <c:v>2418.1586834526629</c:v>
                </c:pt>
                <c:pt idx="742">
                  <c:v>4948.4960260553426</c:v>
                </c:pt>
                <c:pt idx="743">
                  <c:v>7547.2066573522934</c:v>
                </c:pt>
                <c:pt idx="744">
                  <c:v>3505.845761630334</c:v>
                </c:pt>
                <c:pt idx="745">
                  <c:v>10585.248630035725</c:v>
                </c:pt>
                <c:pt idx="746">
                  <c:v>1670.7358231439684</c:v>
                </c:pt>
                <c:pt idx="747">
                  <c:v>609.30694336794295</c:v>
                </c:pt>
                <c:pt idx="748">
                  <c:v>2819.7743506765519</c:v>
                </c:pt>
                <c:pt idx="749">
                  <c:v>5675.1798923358601</c:v>
                </c:pt>
                <c:pt idx="750">
                  <c:v>12895.543457259009</c:v>
                </c:pt>
                <c:pt idx="751">
                  <c:v>9163.4774369595889</c:v>
                </c:pt>
                <c:pt idx="752">
                  <c:v>465.24097068847368</c:v>
                </c:pt>
                <c:pt idx="753">
                  <c:v>7171.3246654165177</c:v>
                </c:pt>
                <c:pt idx="754">
                  <c:v>1926.8576868259684</c:v>
                </c:pt>
                <c:pt idx="755">
                  <c:v>3358.6074946478402</c:v>
                </c:pt>
                <c:pt idx="756">
                  <c:v>-1302.7656946915686</c:v>
                </c:pt>
                <c:pt idx="757">
                  <c:v>2206.6107085151989</c:v>
                </c:pt>
                <c:pt idx="758">
                  <c:v>1007.193292285991</c:v>
                </c:pt>
                <c:pt idx="759">
                  <c:v>7836.4526381570295</c:v>
                </c:pt>
                <c:pt idx="760">
                  <c:v>3698.5506947330623</c:v>
                </c:pt>
                <c:pt idx="761">
                  <c:v>11536.294992749099</c:v>
                </c:pt>
                <c:pt idx="762">
                  <c:v>2744.0451782575542</c:v>
                </c:pt>
                <c:pt idx="763">
                  <c:v>9246.6910862336081</c:v>
                </c:pt>
                <c:pt idx="764">
                  <c:v>5852.4265884905371</c:v>
                </c:pt>
                <c:pt idx="765">
                  <c:v>10437.98591984011</c:v>
                </c:pt>
                <c:pt idx="766">
                  <c:v>7740.3004644134071</c:v>
                </c:pt>
                <c:pt idx="767">
                  <c:v>9864.1537910225925</c:v>
                </c:pt>
                <c:pt idx="768">
                  <c:v>5352.3350936049592</c:v>
                </c:pt>
                <c:pt idx="769">
                  <c:v>3421.7982491724124</c:v>
                </c:pt>
                <c:pt idx="770">
                  <c:v>10348.658269740024</c:v>
                </c:pt>
                <c:pt idx="771">
                  <c:v>5978.9101877909725</c:v>
                </c:pt>
                <c:pt idx="772">
                  <c:v>11029.293968100792</c:v>
                </c:pt>
                <c:pt idx="773">
                  <c:v>3873.1063034052549</c:v>
                </c:pt>
                <c:pt idx="774">
                  <c:v>11771.330519950916</c:v>
                </c:pt>
                <c:pt idx="775">
                  <c:v>10024.767184946777</c:v>
                </c:pt>
                <c:pt idx="776">
                  <c:v>16741.101169640511</c:v>
                </c:pt>
                <c:pt idx="777">
                  <c:v>8887.232052611811</c:v>
                </c:pt>
                <c:pt idx="778">
                  <c:v>6821.3137040239544</c:v>
                </c:pt>
                <c:pt idx="779">
                  <c:v>3386.0014821962413</c:v>
                </c:pt>
                <c:pt idx="780">
                  <c:v>-318.99767129543943</c:v>
                </c:pt>
                <c:pt idx="781">
                  <c:v>10759.410091597794</c:v>
                </c:pt>
                <c:pt idx="782">
                  <c:v>6515.18154337743</c:v>
                </c:pt>
                <c:pt idx="783">
                  <c:v>11715.909344369506</c:v>
                </c:pt>
                <c:pt idx="784">
                  <c:v>14317.27760424965</c:v>
                </c:pt>
                <c:pt idx="785">
                  <c:v>-1162.6837262671015</c:v>
                </c:pt>
                <c:pt idx="786">
                  <c:v>10734.917468817952</c:v>
                </c:pt>
                <c:pt idx="787">
                  <c:v>3148.9182054051489</c:v>
                </c:pt>
                <c:pt idx="788">
                  <c:v>3748.4608896656478</c:v>
                </c:pt>
                <c:pt idx="789">
                  <c:v>2720.7104996577873</c:v>
                </c:pt>
                <c:pt idx="790">
                  <c:v>10837.261624055882</c:v>
                </c:pt>
                <c:pt idx="791">
                  <c:v>-2550.3311480979019</c:v>
                </c:pt>
                <c:pt idx="792">
                  <c:v>-400.72856240260444</c:v>
                </c:pt>
                <c:pt idx="793">
                  <c:v>-1205.9259790561182</c:v>
                </c:pt>
                <c:pt idx="794">
                  <c:v>4868.4744873449217</c:v>
                </c:pt>
                <c:pt idx="795">
                  <c:v>3850.7721927598427</c:v>
                </c:pt>
                <c:pt idx="796">
                  <c:v>5052.9366075167436</c:v>
                </c:pt>
                <c:pt idx="797">
                  <c:v>6567.4572340877348</c:v>
                </c:pt>
                <c:pt idx="798">
                  <c:v>3224.4792709002559</c:v>
                </c:pt>
                <c:pt idx="799">
                  <c:v>5087.3551060270001</c:v>
                </c:pt>
                <c:pt idx="800">
                  <c:v>8523.4627930154966</c:v>
                </c:pt>
                <c:pt idx="801">
                  <c:v>5932.7682009391838</c:v>
                </c:pt>
                <c:pt idx="802">
                  <c:v>2872.3727510914714</c:v>
                </c:pt>
                <c:pt idx="803">
                  <c:v>-6352.6803657986147</c:v>
                </c:pt>
                <c:pt idx="804">
                  <c:v>8794.802782570534</c:v>
                </c:pt>
                <c:pt idx="805">
                  <c:v>6041.5918780608426</c:v>
                </c:pt>
                <c:pt idx="806">
                  <c:v>1543.0493437057348</c:v>
                </c:pt>
                <c:pt idx="807">
                  <c:v>7917.5402336892948</c:v>
                </c:pt>
                <c:pt idx="808">
                  <c:v>3539.106801928242</c:v>
                </c:pt>
                <c:pt idx="809">
                  <c:v>9788.3634408480411</c:v>
                </c:pt>
                <c:pt idx="810">
                  <c:v>3730.216541336652</c:v>
                </c:pt>
                <c:pt idx="811">
                  <c:v>-770.57209745273758</c:v>
                </c:pt>
                <c:pt idx="812">
                  <c:v>7989.9817384614935</c:v>
                </c:pt>
                <c:pt idx="813">
                  <c:v>-1050.2270468298702</c:v>
                </c:pt>
                <c:pt idx="814">
                  <c:v>5782.9288800014783</c:v>
                </c:pt>
                <c:pt idx="815">
                  <c:v>6422.7453955669316</c:v>
                </c:pt>
                <c:pt idx="816">
                  <c:v>-2176.5346039478536</c:v>
                </c:pt>
                <c:pt idx="817">
                  <c:v>6535.3520580621907</c:v>
                </c:pt>
                <c:pt idx="818">
                  <c:v>10141.811881654656</c:v>
                </c:pt>
                <c:pt idx="819">
                  <c:v>5236.0700069999539</c:v>
                </c:pt>
                <c:pt idx="820">
                  <c:v>7912.9971185455815</c:v>
                </c:pt>
                <c:pt idx="821">
                  <c:v>10170.695238524982</c:v>
                </c:pt>
                <c:pt idx="822">
                  <c:v>-6814.1014293652752</c:v>
                </c:pt>
                <c:pt idx="823">
                  <c:v>9551.8905736842207</c:v>
                </c:pt>
                <c:pt idx="824">
                  <c:v>19846.99475143052</c:v>
                </c:pt>
                <c:pt idx="825">
                  <c:v>1498.195320568575</c:v>
                </c:pt>
                <c:pt idx="826">
                  <c:v>6345.102168596989</c:v>
                </c:pt>
                <c:pt idx="827">
                  <c:v>9859.2694311377891</c:v>
                </c:pt>
                <c:pt idx="828">
                  <c:v>7190.0453600394567</c:v>
                </c:pt>
                <c:pt idx="829">
                  <c:v>936.40567669804341</c:v>
                </c:pt>
                <c:pt idx="830">
                  <c:v>10568.855267440962</c:v>
                </c:pt>
                <c:pt idx="831">
                  <c:v>-2503.6109927097623</c:v>
                </c:pt>
                <c:pt idx="832">
                  <c:v>7630.1174107469351</c:v>
                </c:pt>
                <c:pt idx="833">
                  <c:v>7808.7595241654326</c:v>
                </c:pt>
                <c:pt idx="834">
                  <c:v>9221.1901367482205</c:v>
                </c:pt>
                <c:pt idx="835">
                  <c:v>6881.8370313764699</c:v>
                </c:pt>
                <c:pt idx="836">
                  <c:v>5862.1981504213709</c:v>
                </c:pt>
                <c:pt idx="837">
                  <c:v>2050.463074599521</c:v>
                </c:pt>
                <c:pt idx="838">
                  <c:v>849.08653363394933</c:v>
                </c:pt>
                <c:pt idx="839">
                  <c:v>-595.52490759807552</c:v>
                </c:pt>
                <c:pt idx="840">
                  <c:v>1789.8163304324166</c:v>
                </c:pt>
                <c:pt idx="841">
                  <c:v>7033.0688228055578</c:v>
                </c:pt>
                <c:pt idx="842">
                  <c:v>-2739.6044647913322</c:v>
                </c:pt>
                <c:pt idx="843">
                  <c:v>2832.4292244966368</c:v>
                </c:pt>
                <c:pt idx="844">
                  <c:v>2635.1126474612201</c:v>
                </c:pt>
                <c:pt idx="845">
                  <c:v>8981.3422957209095</c:v>
                </c:pt>
                <c:pt idx="846">
                  <c:v>-4077.5280399320181</c:v>
                </c:pt>
                <c:pt idx="847">
                  <c:v>-2805.6128322241257</c:v>
                </c:pt>
                <c:pt idx="848">
                  <c:v>7259.4574250936876</c:v>
                </c:pt>
                <c:pt idx="849">
                  <c:v>6526.0295301148608</c:v>
                </c:pt>
                <c:pt idx="850">
                  <c:v>14128.98125542146</c:v>
                </c:pt>
                <c:pt idx="851">
                  <c:v>10279.4836793751</c:v>
                </c:pt>
                <c:pt idx="852">
                  <c:v>3690.2872466949875</c:v>
                </c:pt>
                <c:pt idx="853">
                  <c:v>4975.2361334520174</c:v>
                </c:pt>
                <c:pt idx="854">
                  <c:v>625.76277041212052</c:v>
                </c:pt>
                <c:pt idx="855">
                  <c:v>14558.315605917493</c:v>
                </c:pt>
                <c:pt idx="856">
                  <c:v>1924.4293078425817</c:v>
                </c:pt>
                <c:pt idx="857">
                  <c:v>4145.9925472967989</c:v>
                </c:pt>
                <c:pt idx="858">
                  <c:v>214.37483361533941</c:v>
                </c:pt>
                <c:pt idx="859">
                  <c:v>-1201.3151724372883</c:v>
                </c:pt>
                <c:pt idx="860">
                  <c:v>2409.6287723721898</c:v>
                </c:pt>
                <c:pt idx="861">
                  <c:v>9632.17639804184</c:v>
                </c:pt>
                <c:pt idx="862">
                  <c:v>6350.4513602026273</c:v>
                </c:pt>
                <c:pt idx="863">
                  <c:v>-1702.8247711368394</c:v>
                </c:pt>
                <c:pt idx="864">
                  <c:v>-519.43222461133246</c:v>
                </c:pt>
                <c:pt idx="865">
                  <c:v>8540.612472512139</c:v>
                </c:pt>
                <c:pt idx="866">
                  <c:v>369.64339952228966</c:v>
                </c:pt>
                <c:pt idx="867">
                  <c:v>8296.9252439605225</c:v>
                </c:pt>
                <c:pt idx="868">
                  <c:v>5253.9020690538664</c:v>
                </c:pt>
                <c:pt idx="869">
                  <c:v>-12386.8412365925</c:v>
                </c:pt>
                <c:pt idx="870">
                  <c:v>9661.1375793920142</c:v>
                </c:pt>
                <c:pt idx="871">
                  <c:v>2904.936960050788</c:v>
                </c:pt>
                <c:pt idx="872">
                  <c:v>3208.1801389799912</c:v>
                </c:pt>
                <c:pt idx="873">
                  <c:v>6673.4656061408987</c:v>
                </c:pt>
                <c:pt idx="874">
                  <c:v>11810.033997758555</c:v>
                </c:pt>
                <c:pt idx="875">
                  <c:v>8031.9045377402135</c:v>
                </c:pt>
                <c:pt idx="876">
                  <c:v>5558.7343413933386</c:v>
                </c:pt>
                <c:pt idx="877">
                  <c:v>6120.711210076659</c:v>
                </c:pt>
                <c:pt idx="878">
                  <c:v>14216.644930879293</c:v>
                </c:pt>
                <c:pt idx="879">
                  <c:v>3930.9537738450858</c:v>
                </c:pt>
                <c:pt idx="880">
                  <c:v>5259.7424162333655</c:v>
                </c:pt>
                <c:pt idx="881">
                  <c:v>1553.1487384671227</c:v>
                </c:pt>
                <c:pt idx="882">
                  <c:v>4948.3537905738194</c:v>
                </c:pt>
                <c:pt idx="883">
                  <c:v>-2451.9723801753535</c:v>
                </c:pt>
                <c:pt idx="884">
                  <c:v>-3485.9962128762472</c:v>
                </c:pt>
                <c:pt idx="885">
                  <c:v>6118.176264546435</c:v>
                </c:pt>
                <c:pt idx="886">
                  <c:v>2765.7912086899687</c:v>
                </c:pt>
                <c:pt idx="887">
                  <c:v>1154.4830618920405</c:v>
                </c:pt>
                <c:pt idx="888">
                  <c:v>12258.304263072343</c:v>
                </c:pt>
                <c:pt idx="889">
                  <c:v>11141.981997436427</c:v>
                </c:pt>
                <c:pt idx="890">
                  <c:v>12642.010331228197</c:v>
                </c:pt>
                <c:pt idx="891">
                  <c:v>9261.4212850055847</c:v>
                </c:pt>
                <c:pt idx="892">
                  <c:v>88.431091849392033</c:v>
                </c:pt>
                <c:pt idx="893">
                  <c:v>8716.653142433559</c:v>
                </c:pt>
                <c:pt idx="894">
                  <c:v>493.17519732032542</c:v>
                </c:pt>
                <c:pt idx="895">
                  <c:v>7554.7252339467414</c:v>
                </c:pt>
                <c:pt idx="896">
                  <c:v>-2761.7181062160016</c:v>
                </c:pt>
                <c:pt idx="897">
                  <c:v>7640.9037874071328</c:v>
                </c:pt>
                <c:pt idx="898">
                  <c:v>7259.3411980451983</c:v>
                </c:pt>
                <c:pt idx="899">
                  <c:v>-3133.9641019248265</c:v>
                </c:pt>
                <c:pt idx="900">
                  <c:v>10702.951866594327</c:v>
                </c:pt>
                <c:pt idx="901">
                  <c:v>-488.12306190983054</c:v>
                </c:pt>
                <c:pt idx="902">
                  <c:v>-149.99786136813327</c:v>
                </c:pt>
                <c:pt idx="903">
                  <c:v>4910.0915615375452</c:v>
                </c:pt>
                <c:pt idx="904">
                  <c:v>9863.7305143596514</c:v>
                </c:pt>
                <c:pt idx="905">
                  <c:v>128.01853238902186</c:v>
                </c:pt>
                <c:pt idx="906">
                  <c:v>6221.9833989159579</c:v>
                </c:pt>
                <c:pt idx="907">
                  <c:v>8552.610140081073</c:v>
                </c:pt>
                <c:pt idx="908">
                  <c:v>1907.2538833356211</c:v>
                </c:pt>
                <c:pt idx="909">
                  <c:v>8662.2581736155662</c:v>
                </c:pt>
                <c:pt idx="910">
                  <c:v>9052.4641951257508</c:v>
                </c:pt>
                <c:pt idx="911">
                  <c:v>2621.1058445205922</c:v>
                </c:pt>
                <c:pt idx="912">
                  <c:v>-538.71682501821033</c:v>
                </c:pt>
                <c:pt idx="913">
                  <c:v>2791.7869820279575</c:v>
                </c:pt>
                <c:pt idx="914">
                  <c:v>11400.63470691132</c:v>
                </c:pt>
                <c:pt idx="915">
                  <c:v>8350.9343179101015</c:v>
                </c:pt>
                <c:pt idx="916">
                  <c:v>3410.7506592277077</c:v>
                </c:pt>
                <c:pt idx="917">
                  <c:v>3509.1767933950164</c:v>
                </c:pt>
                <c:pt idx="918">
                  <c:v>3681.4777624397821</c:v>
                </c:pt>
                <c:pt idx="919">
                  <c:v>2325.1726466902333</c:v>
                </c:pt>
                <c:pt idx="920">
                  <c:v>4671.7500583909341</c:v>
                </c:pt>
                <c:pt idx="921">
                  <c:v>7834.365072145747</c:v>
                </c:pt>
                <c:pt idx="922">
                  <c:v>-7298.3254844002004</c:v>
                </c:pt>
                <c:pt idx="923">
                  <c:v>10385.455719544167</c:v>
                </c:pt>
                <c:pt idx="924">
                  <c:v>13132.084774003531</c:v>
                </c:pt>
                <c:pt idx="925">
                  <c:v>4130.0259991422945</c:v>
                </c:pt>
                <c:pt idx="926">
                  <c:v>9990.7533275474761</c:v>
                </c:pt>
                <c:pt idx="927">
                  <c:v>-4209.4463710907439</c:v>
                </c:pt>
                <c:pt idx="928">
                  <c:v>1530.7335639872331</c:v>
                </c:pt>
                <c:pt idx="929">
                  <c:v>4699.9166359119745</c:v>
                </c:pt>
                <c:pt idx="930">
                  <c:v>-2610.120274875042</c:v>
                </c:pt>
                <c:pt idx="931">
                  <c:v>7933.6004129610756</c:v>
                </c:pt>
                <c:pt idx="932">
                  <c:v>5612.8891486738758</c:v>
                </c:pt>
                <c:pt idx="933">
                  <c:v>2533.1837317449667</c:v>
                </c:pt>
                <c:pt idx="934">
                  <c:v>3084.2342694327563</c:v>
                </c:pt>
                <c:pt idx="935">
                  <c:v>2237.0772125744825</c:v>
                </c:pt>
                <c:pt idx="936">
                  <c:v>1272.5740495343362</c:v>
                </c:pt>
                <c:pt idx="937">
                  <c:v>6913.8494007874615</c:v>
                </c:pt>
                <c:pt idx="938">
                  <c:v>14185.37148298916</c:v>
                </c:pt>
                <c:pt idx="939">
                  <c:v>5332.5177996263837</c:v>
                </c:pt>
                <c:pt idx="940">
                  <c:v>2335.7084367670504</c:v>
                </c:pt>
                <c:pt idx="941">
                  <c:v>-332.38432000629837</c:v>
                </c:pt>
                <c:pt idx="942">
                  <c:v>7337.60324939784</c:v>
                </c:pt>
                <c:pt idx="943">
                  <c:v>5356.033826491459</c:v>
                </c:pt>
                <c:pt idx="944">
                  <c:v>7574.0810797891263</c:v>
                </c:pt>
                <c:pt idx="945">
                  <c:v>15527.253870373765</c:v>
                </c:pt>
                <c:pt idx="946">
                  <c:v>6884.1717573607648</c:v>
                </c:pt>
                <c:pt idx="947">
                  <c:v>6536.4881320184559</c:v>
                </c:pt>
                <c:pt idx="948">
                  <c:v>19147.220339392152</c:v>
                </c:pt>
                <c:pt idx="949">
                  <c:v>5591.692606876476</c:v>
                </c:pt>
                <c:pt idx="950">
                  <c:v>13388.928238807644</c:v>
                </c:pt>
                <c:pt idx="951">
                  <c:v>9034.9867548380225</c:v>
                </c:pt>
                <c:pt idx="952">
                  <c:v>14586.588324879342</c:v>
                </c:pt>
                <c:pt idx="953">
                  <c:v>-4784.4487875941813</c:v>
                </c:pt>
                <c:pt idx="954">
                  <c:v>2383.6119106733831</c:v>
                </c:pt>
                <c:pt idx="955">
                  <c:v>9951.8307657800906</c:v>
                </c:pt>
                <c:pt idx="956">
                  <c:v>496.10763752011826</c:v>
                </c:pt>
                <c:pt idx="957">
                  <c:v>11801.4705365468</c:v>
                </c:pt>
                <c:pt idx="958">
                  <c:v>8710.6662950632308</c:v>
                </c:pt>
                <c:pt idx="959">
                  <c:v>3207.8493852447373</c:v>
                </c:pt>
                <c:pt idx="960">
                  <c:v>13141.692325414022</c:v>
                </c:pt>
                <c:pt idx="961">
                  <c:v>3979.4351014766321</c:v>
                </c:pt>
                <c:pt idx="962">
                  <c:v>-1324.3970973062515</c:v>
                </c:pt>
                <c:pt idx="963">
                  <c:v>795.85550727563441</c:v>
                </c:pt>
                <c:pt idx="964">
                  <c:v>8752.6665998113021</c:v>
                </c:pt>
                <c:pt idx="965">
                  <c:v>11631.552561694842</c:v>
                </c:pt>
                <c:pt idx="966">
                  <c:v>12911.371626295797</c:v>
                </c:pt>
                <c:pt idx="967">
                  <c:v>3446.2507354607142</c:v>
                </c:pt>
                <c:pt idx="968">
                  <c:v>3692.0811166144335</c:v>
                </c:pt>
                <c:pt idx="969">
                  <c:v>-1203.0904802205432</c:v>
                </c:pt>
                <c:pt idx="970">
                  <c:v>2954.0676480716629</c:v>
                </c:pt>
                <c:pt idx="971">
                  <c:v>3624.2242948626363</c:v>
                </c:pt>
                <c:pt idx="972">
                  <c:v>3001.6846334195616</c:v>
                </c:pt>
                <c:pt idx="973">
                  <c:v>-2907.2340551317347</c:v>
                </c:pt>
                <c:pt idx="974">
                  <c:v>1031.9737012874302</c:v>
                </c:pt>
                <c:pt idx="975">
                  <c:v>5073.1640115981982</c:v>
                </c:pt>
                <c:pt idx="976">
                  <c:v>1324.1499082853979</c:v>
                </c:pt>
                <c:pt idx="977">
                  <c:v>-897.73209287190457</c:v>
                </c:pt>
                <c:pt idx="978">
                  <c:v>-535.44485778927719</c:v>
                </c:pt>
                <c:pt idx="979">
                  <c:v>11279.311030465071</c:v>
                </c:pt>
                <c:pt idx="980">
                  <c:v>10480.361009184722</c:v>
                </c:pt>
                <c:pt idx="981">
                  <c:v>1777.2365508682669</c:v>
                </c:pt>
                <c:pt idx="982">
                  <c:v>9527.1739662195996</c:v>
                </c:pt>
                <c:pt idx="983">
                  <c:v>8297.1348631060082</c:v>
                </c:pt>
                <c:pt idx="984">
                  <c:v>6487.3356890974574</c:v>
                </c:pt>
                <c:pt idx="985">
                  <c:v>2355.2416695719121</c:v>
                </c:pt>
                <c:pt idx="986">
                  <c:v>11147.376064434273</c:v>
                </c:pt>
                <c:pt idx="987">
                  <c:v>3657.0123926490887</c:v>
                </c:pt>
                <c:pt idx="988">
                  <c:v>3360.3929588670921</c:v>
                </c:pt>
                <c:pt idx="989">
                  <c:v>2425.7307244731796</c:v>
                </c:pt>
                <c:pt idx="990">
                  <c:v>-7906.0916550035527</c:v>
                </c:pt>
                <c:pt idx="991">
                  <c:v>2371.0539717301599</c:v>
                </c:pt>
                <c:pt idx="992">
                  <c:v>4154.756103108537</c:v>
                </c:pt>
                <c:pt idx="993">
                  <c:v>5868.7051735145842</c:v>
                </c:pt>
                <c:pt idx="994">
                  <c:v>11472.818294747025</c:v>
                </c:pt>
                <c:pt idx="995">
                  <c:v>4460.6769481520769</c:v>
                </c:pt>
                <c:pt idx="996">
                  <c:v>13624.35532564847</c:v>
                </c:pt>
                <c:pt idx="997">
                  <c:v>6406.2951802249954</c:v>
                </c:pt>
                <c:pt idx="998">
                  <c:v>10249.955636956855</c:v>
                </c:pt>
                <c:pt idx="999">
                  <c:v>15910.275486869825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5C-4DA9-AC62-90335B56CEE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'X+X+X+X'!$O$2:$O$1001</c:f>
              <c:numCache>
                <c:formatCode>0</c:formatCode>
                <c:ptCount val="1000"/>
                <c:pt idx="0">
                  <c:v>2500.0362547283839</c:v>
                </c:pt>
                <c:pt idx="1">
                  <c:v>1408.4630927030066</c:v>
                </c:pt>
                <c:pt idx="2">
                  <c:v>6348.2402644263057</c:v>
                </c:pt>
                <c:pt idx="3">
                  <c:v>7544.7075877763355</c:v>
                </c:pt>
                <c:pt idx="4">
                  <c:v>7213.8469204825669</c:v>
                </c:pt>
                <c:pt idx="5">
                  <c:v>5373.1527343803391</c:v>
                </c:pt>
                <c:pt idx="6">
                  <c:v>4512.0851039254949</c:v>
                </c:pt>
                <c:pt idx="7">
                  <c:v>2342.5836434153871</c:v>
                </c:pt>
                <c:pt idx="8">
                  <c:v>2748.9123948406504</c:v>
                </c:pt>
                <c:pt idx="9">
                  <c:v>2861.4692449960621</c:v>
                </c:pt>
                <c:pt idx="10">
                  <c:v>6363.7322628779866</c:v>
                </c:pt>
                <c:pt idx="11">
                  <c:v>4430.231975597545</c:v>
                </c:pt>
                <c:pt idx="12">
                  <c:v>5744.076482683221</c:v>
                </c:pt>
                <c:pt idx="13">
                  <c:v>7106.3298513742911</c:v>
                </c:pt>
                <c:pt idx="14">
                  <c:v>7132.0160184610304</c:v>
                </c:pt>
                <c:pt idx="15">
                  <c:v>5605.652720801927</c:v>
                </c:pt>
                <c:pt idx="16">
                  <c:v>3266.8859433234688</c:v>
                </c:pt>
                <c:pt idx="17">
                  <c:v>6028.8682050693378</c:v>
                </c:pt>
                <c:pt idx="18">
                  <c:v>3235.1876941325868</c:v>
                </c:pt>
                <c:pt idx="19">
                  <c:v>6522.3092167638169</c:v>
                </c:pt>
                <c:pt idx="20">
                  <c:v>2737.4877914676508</c:v>
                </c:pt>
                <c:pt idx="21">
                  <c:v>5265.9185950193769</c:v>
                </c:pt>
                <c:pt idx="22">
                  <c:v>5091.6388487151044</c:v>
                </c:pt>
                <c:pt idx="23">
                  <c:v>3600.4566411429296</c:v>
                </c:pt>
                <c:pt idx="24">
                  <c:v>4642.0128907843664</c:v>
                </c:pt>
                <c:pt idx="25">
                  <c:v>5235.7370604293492</c:v>
                </c:pt>
                <c:pt idx="26">
                  <c:v>8924.4945578679144</c:v>
                </c:pt>
                <c:pt idx="27">
                  <c:v>2869.6390745372419</c:v>
                </c:pt>
                <c:pt idx="28">
                  <c:v>1908.3573283899075</c:v>
                </c:pt>
                <c:pt idx="29">
                  <c:v>8654.5205001985814</c:v>
                </c:pt>
                <c:pt idx="30">
                  <c:v>5686.1448691919304</c:v>
                </c:pt>
                <c:pt idx="31">
                  <c:v>5099.0051333214433</c:v>
                </c:pt>
                <c:pt idx="32">
                  <c:v>6624.7914405817755</c:v>
                </c:pt>
                <c:pt idx="33">
                  <c:v>2613.6106024664414</c:v>
                </c:pt>
                <c:pt idx="34">
                  <c:v>2152.0873278332688</c:v>
                </c:pt>
                <c:pt idx="35">
                  <c:v>5862.3328335161759</c:v>
                </c:pt>
                <c:pt idx="36">
                  <c:v>2905.6306049378277</c:v>
                </c:pt>
                <c:pt idx="37">
                  <c:v>3661.6122059779218</c:v>
                </c:pt>
                <c:pt idx="38">
                  <c:v>6172.8231935443855</c:v>
                </c:pt>
                <c:pt idx="39">
                  <c:v>5746.9217181859567</c:v>
                </c:pt>
                <c:pt idx="40">
                  <c:v>3933.6242030428994</c:v>
                </c:pt>
                <c:pt idx="41">
                  <c:v>4205.6575316403496</c:v>
                </c:pt>
                <c:pt idx="42">
                  <c:v>4220.3491999572152</c:v>
                </c:pt>
                <c:pt idx="43">
                  <c:v>6880.7432421609938</c:v>
                </c:pt>
                <c:pt idx="44">
                  <c:v>3998.9805944848995</c:v>
                </c:pt>
                <c:pt idx="45">
                  <c:v>4707.9521403034296</c:v>
                </c:pt>
                <c:pt idx="46">
                  <c:v>3516.2475643334265</c:v>
                </c:pt>
                <c:pt idx="47">
                  <c:v>5767.8721531312895</c:v>
                </c:pt>
                <c:pt idx="48">
                  <c:v>5336.5085876321755</c:v>
                </c:pt>
                <c:pt idx="49">
                  <c:v>4297.2254520334654</c:v>
                </c:pt>
                <c:pt idx="50">
                  <c:v>5928.0344743382147</c:v>
                </c:pt>
                <c:pt idx="51">
                  <c:v>5890.0496372352209</c:v>
                </c:pt>
                <c:pt idx="52">
                  <c:v>6285.5469422185342</c:v>
                </c:pt>
                <c:pt idx="53">
                  <c:v>4151.9938679452507</c:v>
                </c:pt>
                <c:pt idx="54">
                  <c:v>4992.1603506280526</c:v>
                </c:pt>
                <c:pt idx="55">
                  <c:v>4049.6287974131374</c:v>
                </c:pt>
                <c:pt idx="56">
                  <c:v>5482.9703596488362</c:v>
                </c:pt>
                <c:pt idx="57">
                  <c:v>3999.0448836609567</c:v>
                </c:pt>
                <c:pt idx="58">
                  <c:v>6872.0124011115331</c:v>
                </c:pt>
                <c:pt idx="59">
                  <c:v>5998.6475347747319</c:v>
                </c:pt>
                <c:pt idx="60">
                  <c:v>3412.2156703435494</c:v>
                </c:pt>
                <c:pt idx="61">
                  <c:v>5320.8108994086415</c:v>
                </c:pt>
                <c:pt idx="62">
                  <c:v>5459.0274636813565</c:v>
                </c:pt>
                <c:pt idx="63">
                  <c:v>5587.3243195777331</c:v>
                </c:pt>
                <c:pt idx="64">
                  <c:v>3589.4187142058045</c:v>
                </c:pt>
                <c:pt idx="65">
                  <c:v>4468.1476855905703</c:v>
                </c:pt>
                <c:pt idx="66">
                  <c:v>4985.739309666702</c:v>
                </c:pt>
                <c:pt idx="67">
                  <c:v>6102.7240440509177</c:v>
                </c:pt>
                <c:pt idx="68">
                  <c:v>6439.9114295840582</c:v>
                </c:pt>
                <c:pt idx="69">
                  <c:v>6647.4481477758609</c:v>
                </c:pt>
                <c:pt idx="70">
                  <c:v>2160.8597221819473</c:v>
                </c:pt>
                <c:pt idx="71">
                  <c:v>8278.7985430682529</c:v>
                </c:pt>
                <c:pt idx="72">
                  <c:v>4173.944205218655</c:v>
                </c:pt>
                <c:pt idx="73">
                  <c:v>6082.3158707816574</c:v>
                </c:pt>
                <c:pt idx="74">
                  <c:v>6001.8881226932663</c:v>
                </c:pt>
                <c:pt idx="75">
                  <c:v>4422.6680172006327</c:v>
                </c:pt>
                <c:pt idx="76">
                  <c:v>3927.3136020519637</c:v>
                </c:pt>
                <c:pt idx="77">
                  <c:v>4493.504795174189</c:v>
                </c:pt>
                <c:pt idx="78">
                  <c:v>5283.6414752781757</c:v>
                </c:pt>
                <c:pt idx="79">
                  <c:v>6372.874282718325</c:v>
                </c:pt>
                <c:pt idx="80">
                  <c:v>3691.3183589266055</c:v>
                </c:pt>
                <c:pt idx="81">
                  <c:v>3404.5356566412092</c:v>
                </c:pt>
                <c:pt idx="82">
                  <c:v>4356.0764858916564</c:v>
                </c:pt>
                <c:pt idx="83">
                  <c:v>4369.4312564219645</c:v>
                </c:pt>
                <c:pt idx="84">
                  <c:v>5681.389925457368</c:v>
                </c:pt>
                <c:pt idx="85">
                  <c:v>3397.5834312852339</c:v>
                </c:pt>
                <c:pt idx="86">
                  <c:v>4123.9988578442171</c:v>
                </c:pt>
                <c:pt idx="87">
                  <c:v>6726.6736945694965</c:v>
                </c:pt>
                <c:pt idx="88">
                  <c:v>7533.824102773201</c:v>
                </c:pt>
                <c:pt idx="89">
                  <c:v>6919.8449200750074</c:v>
                </c:pt>
                <c:pt idx="90">
                  <c:v>5330.2836300669314</c:v>
                </c:pt>
                <c:pt idx="91">
                  <c:v>4486.8832124158926</c:v>
                </c:pt>
                <c:pt idx="92">
                  <c:v>5163.754797331555</c:v>
                </c:pt>
                <c:pt idx="93">
                  <c:v>7852.2113838102432</c:v>
                </c:pt>
                <c:pt idx="94">
                  <c:v>6836.2759483419404</c:v>
                </c:pt>
                <c:pt idx="95">
                  <c:v>6343.3650716697748</c:v>
                </c:pt>
                <c:pt idx="96">
                  <c:v>3524.1833164445288</c:v>
                </c:pt>
                <c:pt idx="97">
                  <c:v>5345.5435741250722</c:v>
                </c:pt>
                <c:pt idx="98">
                  <c:v>6223.1298011928347</c:v>
                </c:pt>
                <c:pt idx="99">
                  <c:v>4487.4721171034544</c:v>
                </c:pt>
                <c:pt idx="100">
                  <c:v>4306.7484560363819</c:v>
                </c:pt>
                <c:pt idx="101">
                  <c:v>5786.4902536158106</c:v>
                </c:pt>
                <c:pt idx="102">
                  <c:v>3628.6811944924571</c:v>
                </c:pt>
                <c:pt idx="103">
                  <c:v>6138.1273116605025</c:v>
                </c:pt>
                <c:pt idx="104">
                  <c:v>4529.0364282581313</c:v>
                </c:pt>
                <c:pt idx="105">
                  <c:v>3283.1365860998785</c:v>
                </c:pt>
                <c:pt idx="106">
                  <c:v>4980.1015926774653</c:v>
                </c:pt>
                <c:pt idx="107">
                  <c:v>5879.5364323879285</c:v>
                </c:pt>
                <c:pt idx="108">
                  <c:v>4820.0558816609673</c:v>
                </c:pt>
                <c:pt idx="109">
                  <c:v>3707.5204957420219</c:v>
                </c:pt>
                <c:pt idx="110">
                  <c:v>6596.1277772549684</c:v>
                </c:pt>
                <c:pt idx="111">
                  <c:v>6602.0409277564158</c:v>
                </c:pt>
                <c:pt idx="112">
                  <c:v>6887.1405555889341</c:v>
                </c:pt>
                <c:pt idx="113">
                  <c:v>5078.4062919827393</c:v>
                </c:pt>
                <c:pt idx="114">
                  <c:v>2121.1235620508442</c:v>
                </c:pt>
                <c:pt idx="115">
                  <c:v>6465.9340150173839</c:v>
                </c:pt>
                <c:pt idx="116">
                  <c:v>7196.2356626250712</c:v>
                </c:pt>
                <c:pt idx="117">
                  <c:v>6483.4633508452225</c:v>
                </c:pt>
                <c:pt idx="118">
                  <c:v>3499.0543148192173</c:v>
                </c:pt>
                <c:pt idx="119">
                  <c:v>2896.2735968946008</c:v>
                </c:pt>
                <c:pt idx="120">
                  <c:v>1355.5161837361366</c:v>
                </c:pt>
                <c:pt idx="121">
                  <c:v>5679.3782273920533</c:v>
                </c:pt>
                <c:pt idx="122">
                  <c:v>6424.2627063052259</c:v>
                </c:pt>
                <c:pt idx="123">
                  <c:v>5319.387265419331</c:v>
                </c:pt>
                <c:pt idx="124">
                  <c:v>5531.377180286976</c:v>
                </c:pt>
                <c:pt idx="125">
                  <c:v>5025.7235906365777</c:v>
                </c:pt>
                <c:pt idx="126">
                  <c:v>7420.3209604669619</c:v>
                </c:pt>
                <c:pt idx="127">
                  <c:v>3419.7608293941712</c:v>
                </c:pt>
                <c:pt idx="128">
                  <c:v>4514.2939079871894</c:v>
                </c:pt>
                <c:pt idx="129">
                  <c:v>3003.9515945302151</c:v>
                </c:pt>
                <c:pt idx="130">
                  <c:v>5341.059614135238</c:v>
                </c:pt>
                <c:pt idx="131">
                  <c:v>5223.525471229791</c:v>
                </c:pt>
                <c:pt idx="132">
                  <c:v>7083.5457671560725</c:v>
                </c:pt>
                <c:pt idx="133">
                  <c:v>3206.1612179941194</c:v>
                </c:pt>
                <c:pt idx="134">
                  <c:v>3110.0426196327999</c:v>
                </c:pt>
                <c:pt idx="135">
                  <c:v>4424.2072903384633</c:v>
                </c:pt>
                <c:pt idx="136">
                  <c:v>5670.6360989289506</c:v>
                </c:pt>
                <c:pt idx="137">
                  <c:v>3983.230208883861</c:v>
                </c:pt>
                <c:pt idx="138">
                  <c:v>7304.1539007398351</c:v>
                </c:pt>
                <c:pt idx="139">
                  <c:v>6224.8545675193109</c:v>
                </c:pt>
                <c:pt idx="140">
                  <c:v>5361.5721103644</c:v>
                </c:pt>
                <c:pt idx="141">
                  <c:v>2942.8192800023935</c:v>
                </c:pt>
                <c:pt idx="142">
                  <c:v>7153.5235049454986</c:v>
                </c:pt>
                <c:pt idx="143">
                  <c:v>4769.9405225368537</c:v>
                </c:pt>
                <c:pt idx="144">
                  <c:v>5118.3798376038721</c:v>
                </c:pt>
                <c:pt idx="145">
                  <c:v>3914.2426383269394</c:v>
                </c:pt>
                <c:pt idx="146">
                  <c:v>5437.1263128941509</c:v>
                </c:pt>
                <c:pt idx="147">
                  <c:v>4909.3006184844671</c:v>
                </c:pt>
                <c:pt idx="148">
                  <c:v>9982.3802431610129</c:v>
                </c:pt>
                <c:pt idx="149">
                  <c:v>3697.4156804985887</c:v>
                </c:pt>
                <c:pt idx="150">
                  <c:v>1935.7403160331935</c:v>
                </c:pt>
                <c:pt idx="151">
                  <c:v>3389.5611832366112</c:v>
                </c:pt>
                <c:pt idx="152">
                  <c:v>6732.7828484904412</c:v>
                </c:pt>
                <c:pt idx="153">
                  <c:v>3291.0025641655666</c:v>
                </c:pt>
                <c:pt idx="154">
                  <c:v>3380.0409680576408</c:v>
                </c:pt>
                <c:pt idx="155">
                  <c:v>5550.7899356762982</c:v>
                </c:pt>
                <c:pt idx="156">
                  <c:v>6293.1507003573734</c:v>
                </c:pt>
                <c:pt idx="157">
                  <c:v>4587.6035386068834</c:v>
                </c:pt>
                <c:pt idx="158">
                  <c:v>4551.9482501721805</c:v>
                </c:pt>
                <c:pt idx="159">
                  <c:v>4004.4048222211081</c:v>
                </c:pt>
                <c:pt idx="160">
                  <c:v>4064.6268471262665</c:v>
                </c:pt>
                <c:pt idx="161">
                  <c:v>5488.1676149594678</c:v>
                </c:pt>
                <c:pt idx="162">
                  <c:v>5499.1136857458232</c:v>
                </c:pt>
                <c:pt idx="163">
                  <c:v>4903.1803335368759</c:v>
                </c:pt>
                <c:pt idx="164">
                  <c:v>4322.1324772978669</c:v>
                </c:pt>
                <c:pt idx="165">
                  <c:v>5826.4306535175874</c:v>
                </c:pt>
                <c:pt idx="166">
                  <c:v>4596.606535021594</c:v>
                </c:pt>
                <c:pt idx="167">
                  <c:v>7792.4295335202196</c:v>
                </c:pt>
                <c:pt idx="168">
                  <c:v>3826.1896557663845</c:v>
                </c:pt>
                <c:pt idx="169">
                  <c:v>7513.8013935291683</c:v>
                </c:pt>
                <c:pt idx="170">
                  <c:v>6251.3208416790012</c:v>
                </c:pt>
                <c:pt idx="171">
                  <c:v>4268.3091595658088</c:v>
                </c:pt>
                <c:pt idx="172">
                  <c:v>4845.1715745319652</c:v>
                </c:pt>
                <c:pt idx="173">
                  <c:v>4853.0040243134345</c:v>
                </c:pt>
                <c:pt idx="174">
                  <c:v>4023.6025204138646</c:v>
                </c:pt>
                <c:pt idx="175">
                  <c:v>2982.5521090974644</c:v>
                </c:pt>
                <c:pt idx="176">
                  <c:v>5187.9286603493829</c:v>
                </c:pt>
                <c:pt idx="177">
                  <c:v>4420.867797854864</c:v>
                </c:pt>
                <c:pt idx="178">
                  <c:v>2433.6885725701013</c:v>
                </c:pt>
                <c:pt idx="179">
                  <c:v>6423.6485556322959</c:v>
                </c:pt>
                <c:pt idx="180">
                  <c:v>3826.684987544425</c:v>
                </c:pt>
                <c:pt idx="181">
                  <c:v>3143.8873021918653</c:v>
                </c:pt>
                <c:pt idx="182">
                  <c:v>3276.7737761463486</c:v>
                </c:pt>
                <c:pt idx="183">
                  <c:v>6413.7300287236703</c:v>
                </c:pt>
                <c:pt idx="184">
                  <c:v>3327.6086588296307</c:v>
                </c:pt>
                <c:pt idx="185">
                  <c:v>7984.4013724162451</c:v>
                </c:pt>
                <c:pt idx="186">
                  <c:v>6645.8654792425468</c:v>
                </c:pt>
                <c:pt idx="187">
                  <c:v>4241.3875937860994</c:v>
                </c:pt>
                <c:pt idx="188">
                  <c:v>8981.5939870928487</c:v>
                </c:pt>
                <c:pt idx="189">
                  <c:v>5059.7590537546557</c:v>
                </c:pt>
                <c:pt idx="190">
                  <c:v>5481.6894119779863</c:v>
                </c:pt>
                <c:pt idx="191">
                  <c:v>5596.3316866887471</c:v>
                </c:pt>
                <c:pt idx="192">
                  <c:v>4811.2983046923055</c:v>
                </c:pt>
                <c:pt idx="193">
                  <c:v>6279.33411363492</c:v>
                </c:pt>
                <c:pt idx="194">
                  <c:v>4784.3028003472664</c:v>
                </c:pt>
                <c:pt idx="195">
                  <c:v>5427.4693386678991</c:v>
                </c:pt>
                <c:pt idx="196">
                  <c:v>5062.9727710511215</c:v>
                </c:pt>
                <c:pt idx="197">
                  <c:v>6470.5188397540196</c:v>
                </c:pt>
                <c:pt idx="198">
                  <c:v>6719.692124713024</c:v>
                </c:pt>
                <c:pt idx="199">
                  <c:v>4806.9620815853405</c:v>
                </c:pt>
                <c:pt idx="200">
                  <c:v>4385.3869139254648</c:v>
                </c:pt>
                <c:pt idx="201">
                  <c:v>4076.5008644436029</c:v>
                </c:pt>
                <c:pt idx="202">
                  <c:v>6370.5593387262979</c:v>
                </c:pt>
                <c:pt idx="203">
                  <c:v>2645.1171714362995</c:v>
                </c:pt>
                <c:pt idx="204">
                  <c:v>5514.7425410822907</c:v>
                </c:pt>
                <c:pt idx="205">
                  <c:v>5559.1413877173645</c:v>
                </c:pt>
                <c:pt idx="206">
                  <c:v>4384.6472176125753</c:v>
                </c:pt>
                <c:pt idx="207">
                  <c:v>3755.2200756541188</c:v>
                </c:pt>
                <c:pt idx="208">
                  <c:v>1872.7375343790118</c:v>
                </c:pt>
                <c:pt idx="209">
                  <c:v>2972.761748078135</c:v>
                </c:pt>
                <c:pt idx="210">
                  <c:v>5486.9329957846821</c:v>
                </c:pt>
                <c:pt idx="211">
                  <c:v>3591.0742435291718</c:v>
                </c:pt>
                <c:pt idx="212">
                  <c:v>3638.4229318050379</c:v>
                </c:pt>
                <c:pt idx="213">
                  <c:v>5841.5060733653527</c:v>
                </c:pt>
                <c:pt idx="214">
                  <c:v>3205.2366189092568</c:v>
                </c:pt>
                <c:pt idx="215">
                  <c:v>6031.2803940463054</c:v>
                </c:pt>
                <c:pt idx="216">
                  <c:v>4268.513604281311</c:v>
                </c:pt>
                <c:pt idx="217">
                  <c:v>5266.9209775907957</c:v>
                </c:pt>
                <c:pt idx="218">
                  <c:v>6250.6047741964494</c:v>
                </c:pt>
                <c:pt idx="219">
                  <c:v>8159.2003454022852</c:v>
                </c:pt>
                <c:pt idx="220">
                  <c:v>4883.8946705519465</c:v>
                </c:pt>
                <c:pt idx="221">
                  <c:v>4281.277275703429</c:v>
                </c:pt>
                <c:pt idx="222">
                  <c:v>6140.0272465817834</c:v>
                </c:pt>
                <c:pt idx="223">
                  <c:v>8233.969582224534</c:v>
                </c:pt>
                <c:pt idx="224">
                  <c:v>5941.4076913226563</c:v>
                </c:pt>
                <c:pt idx="225">
                  <c:v>5845.3593960989765</c:v>
                </c:pt>
                <c:pt idx="226">
                  <c:v>4907.8380962596548</c:v>
                </c:pt>
                <c:pt idx="227">
                  <c:v>5602.2135284614906</c:v>
                </c:pt>
                <c:pt idx="228">
                  <c:v>6613.6448799648524</c:v>
                </c:pt>
                <c:pt idx="229">
                  <c:v>3600.6428177454495</c:v>
                </c:pt>
                <c:pt idx="230">
                  <c:v>5384.9567500691874</c:v>
                </c:pt>
                <c:pt idx="231">
                  <c:v>3531.5571899690476</c:v>
                </c:pt>
                <c:pt idx="232">
                  <c:v>4015.4408260126265</c:v>
                </c:pt>
                <c:pt idx="233">
                  <c:v>3566.9013692447156</c:v>
                </c:pt>
                <c:pt idx="234">
                  <c:v>6119.6224704232254</c:v>
                </c:pt>
                <c:pt idx="235">
                  <c:v>4218.812837610536</c:v>
                </c:pt>
                <c:pt idx="236">
                  <c:v>4536.9516623733416</c:v>
                </c:pt>
                <c:pt idx="237">
                  <c:v>4203.7901907797996</c:v>
                </c:pt>
                <c:pt idx="238">
                  <c:v>6727.1301891031098</c:v>
                </c:pt>
                <c:pt idx="239">
                  <c:v>3278.3584092179035</c:v>
                </c:pt>
                <c:pt idx="240">
                  <c:v>4638.3396528693038</c:v>
                </c:pt>
                <c:pt idx="241">
                  <c:v>1868.0542623359738</c:v>
                </c:pt>
                <c:pt idx="242">
                  <c:v>4769.8801823849462</c:v>
                </c:pt>
                <c:pt idx="243">
                  <c:v>6978.5332305179727</c:v>
                </c:pt>
                <c:pt idx="244">
                  <c:v>1040.643085083952</c:v>
                </c:pt>
                <c:pt idx="245">
                  <c:v>5169.060975647888</c:v>
                </c:pt>
                <c:pt idx="246">
                  <c:v>5171.3857721974437</c:v>
                </c:pt>
                <c:pt idx="247">
                  <c:v>8573.1588114538717</c:v>
                </c:pt>
                <c:pt idx="248">
                  <c:v>3111.7190007765216</c:v>
                </c:pt>
                <c:pt idx="249">
                  <c:v>6890.5178032621297</c:v>
                </c:pt>
                <c:pt idx="250">
                  <c:v>5197.005819026469</c:v>
                </c:pt>
                <c:pt idx="251">
                  <c:v>3939.5542551800618</c:v>
                </c:pt>
                <c:pt idx="252">
                  <c:v>5168.4455299807187</c:v>
                </c:pt>
                <c:pt idx="253">
                  <c:v>6652.2691005299721</c:v>
                </c:pt>
                <c:pt idx="254">
                  <c:v>3656.6136702033955</c:v>
                </c:pt>
                <c:pt idx="255">
                  <c:v>4351.3011340336125</c:v>
                </c:pt>
                <c:pt idx="256">
                  <c:v>4280.7173435508521</c:v>
                </c:pt>
                <c:pt idx="257">
                  <c:v>6067.3983729965385</c:v>
                </c:pt>
                <c:pt idx="258">
                  <c:v>6675.5265324008324</c:v>
                </c:pt>
                <c:pt idx="259">
                  <c:v>3160.7306145617749</c:v>
                </c:pt>
                <c:pt idx="260">
                  <c:v>4497.2315497939171</c:v>
                </c:pt>
                <c:pt idx="261">
                  <c:v>7017.2958294725449</c:v>
                </c:pt>
                <c:pt idx="262">
                  <c:v>1747.8000917235536</c:v>
                </c:pt>
                <c:pt idx="263">
                  <c:v>2644.7106432797614</c:v>
                </c:pt>
                <c:pt idx="264">
                  <c:v>5797.9278095592781</c:v>
                </c:pt>
                <c:pt idx="265">
                  <c:v>4009.1733130248062</c:v>
                </c:pt>
                <c:pt idx="266">
                  <c:v>5922.567813576833</c:v>
                </c:pt>
                <c:pt idx="267">
                  <c:v>4509.8156444047418</c:v>
                </c:pt>
                <c:pt idx="268">
                  <c:v>5335.0223970666357</c:v>
                </c:pt>
                <c:pt idx="269">
                  <c:v>4738.0395618494422</c:v>
                </c:pt>
                <c:pt idx="270">
                  <c:v>4976.5110111405165</c:v>
                </c:pt>
                <c:pt idx="271">
                  <c:v>6960.680676296307</c:v>
                </c:pt>
                <c:pt idx="272">
                  <c:v>2552.9206472724964</c:v>
                </c:pt>
                <c:pt idx="273">
                  <c:v>4910.4855937512984</c:v>
                </c:pt>
                <c:pt idx="274">
                  <c:v>4440.8287746764909</c:v>
                </c:pt>
                <c:pt idx="275">
                  <c:v>3913.9370579767947</c:v>
                </c:pt>
                <c:pt idx="276">
                  <c:v>5593.0044440852926</c:v>
                </c:pt>
                <c:pt idx="277">
                  <c:v>5109.0717900794134</c:v>
                </c:pt>
                <c:pt idx="278">
                  <c:v>4385.4772681899158</c:v>
                </c:pt>
                <c:pt idx="279">
                  <c:v>5625.9010003562198</c:v>
                </c:pt>
                <c:pt idx="280">
                  <c:v>7237.9498054930473</c:v>
                </c:pt>
                <c:pt idx="281">
                  <c:v>4299.8236644590743</c:v>
                </c:pt>
                <c:pt idx="282">
                  <c:v>1815.2281590604348</c:v>
                </c:pt>
                <c:pt idx="283">
                  <c:v>2508.0236438515822</c:v>
                </c:pt>
                <c:pt idx="284">
                  <c:v>5573.2701864110895</c:v>
                </c:pt>
                <c:pt idx="285">
                  <c:v>6523.0138064598677</c:v>
                </c:pt>
                <c:pt idx="286">
                  <c:v>5511.7551632589557</c:v>
                </c:pt>
                <c:pt idx="287">
                  <c:v>6073.6560828945276</c:v>
                </c:pt>
                <c:pt idx="288">
                  <c:v>4555.2453391835325</c:v>
                </c:pt>
                <c:pt idx="289">
                  <c:v>5405.8997248797132</c:v>
                </c:pt>
                <c:pt idx="290">
                  <c:v>6266.4815762782537</c:v>
                </c:pt>
                <c:pt idx="291">
                  <c:v>6689.2939420626817</c:v>
                </c:pt>
                <c:pt idx="292">
                  <c:v>5724.3356020921765</c:v>
                </c:pt>
                <c:pt idx="293">
                  <c:v>2393.7923400156892</c:v>
                </c:pt>
                <c:pt idx="294">
                  <c:v>4307.5892557097086</c:v>
                </c:pt>
                <c:pt idx="295">
                  <c:v>9960.1877337030546</c:v>
                </c:pt>
                <c:pt idx="296">
                  <c:v>6279.8837686693923</c:v>
                </c:pt>
                <c:pt idx="297">
                  <c:v>7805.0901835786717</c:v>
                </c:pt>
                <c:pt idx="298">
                  <c:v>6182.7938584289013</c:v>
                </c:pt>
                <c:pt idx="299">
                  <c:v>5220.2344825382525</c:v>
                </c:pt>
                <c:pt idx="300">
                  <c:v>4300.3333758777089</c:v>
                </c:pt>
                <c:pt idx="301">
                  <c:v>7032.2386404574572</c:v>
                </c:pt>
                <c:pt idx="302">
                  <c:v>5127.0910422687057</c:v>
                </c:pt>
                <c:pt idx="303">
                  <c:v>3868.4165758425775</c:v>
                </c:pt>
                <c:pt idx="304">
                  <c:v>8973.3394248736877</c:v>
                </c:pt>
                <c:pt idx="305">
                  <c:v>6561.8193133573277</c:v>
                </c:pt>
                <c:pt idx="306">
                  <c:v>6588.9963270523012</c:v>
                </c:pt>
                <c:pt idx="307">
                  <c:v>2213.6082464088618</c:v>
                </c:pt>
                <c:pt idx="308">
                  <c:v>3785.2113408299992</c:v>
                </c:pt>
                <c:pt idx="309">
                  <c:v>3275.2944802997608</c:v>
                </c:pt>
                <c:pt idx="310">
                  <c:v>6147.1279952525238</c:v>
                </c:pt>
                <c:pt idx="311">
                  <c:v>7039.5430806791019</c:v>
                </c:pt>
                <c:pt idx="312">
                  <c:v>4889.2043825462397</c:v>
                </c:pt>
                <c:pt idx="313">
                  <c:v>3945.3181092304108</c:v>
                </c:pt>
                <c:pt idx="314">
                  <c:v>6051.4417767049135</c:v>
                </c:pt>
                <c:pt idx="315">
                  <c:v>2241.5581668230743</c:v>
                </c:pt>
                <c:pt idx="316">
                  <c:v>6680.0260806775568</c:v>
                </c:pt>
                <c:pt idx="317">
                  <c:v>5134.9185765089251</c:v>
                </c:pt>
                <c:pt idx="318">
                  <c:v>6500.8548199768875</c:v>
                </c:pt>
                <c:pt idx="319">
                  <c:v>5122.2273762483755</c:v>
                </c:pt>
                <c:pt idx="320">
                  <c:v>6546.1055161338891</c:v>
                </c:pt>
                <c:pt idx="321">
                  <c:v>3686.4064896174705</c:v>
                </c:pt>
                <c:pt idx="322">
                  <c:v>4542.0393197619151</c:v>
                </c:pt>
                <c:pt idx="323">
                  <c:v>6919.6441494501469</c:v>
                </c:pt>
                <c:pt idx="324">
                  <c:v>2594.4957589335104</c:v>
                </c:pt>
                <c:pt idx="325">
                  <c:v>4919.5970640592059</c:v>
                </c:pt>
                <c:pt idx="326">
                  <c:v>6554.5237455872184</c:v>
                </c:pt>
                <c:pt idx="327">
                  <c:v>4465.3118808961126</c:v>
                </c:pt>
                <c:pt idx="328">
                  <c:v>6101.517306546144</c:v>
                </c:pt>
                <c:pt idx="329">
                  <c:v>8398.4972782296991</c:v>
                </c:pt>
                <c:pt idx="330">
                  <c:v>5062.3069152684438</c:v>
                </c:pt>
                <c:pt idx="331">
                  <c:v>7040.0486537284514</c:v>
                </c:pt>
                <c:pt idx="332">
                  <c:v>3231.1695724693263</c:v>
                </c:pt>
                <c:pt idx="333">
                  <c:v>5967.0124742183098</c:v>
                </c:pt>
                <c:pt idx="334">
                  <c:v>4503.8724528549692</c:v>
                </c:pt>
                <c:pt idx="335">
                  <c:v>4158.1537220686751</c:v>
                </c:pt>
                <c:pt idx="336">
                  <c:v>4848.1282118395875</c:v>
                </c:pt>
                <c:pt idx="337">
                  <c:v>6213.1759039380731</c:v>
                </c:pt>
                <c:pt idx="338">
                  <c:v>4508.7434381928815</c:v>
                </c:pt>
                <c:pt idx="339">
                  <c:v>3915.0962375360918</c:v>
                </c:pt>
                <c:pt idx="340">
                  <c:v>6789.6803670349054</c:v>
                </c:pt>
                <c:pt idx="341">
                  <c:v>8209.7042197567916</c:v>
                </c:pt>
                <c:pt idx="342">
                  <c:v>4654.1213219194515</c:v>
                </c:pt>
                <c:pt idx="343">
                  <c:v>7878.0044579223568</c:v>
                </c:pt>
                <c:pt idx="344">
                  <c:v>5061.5703667002253</c:v>
                </c:pt>
                <c:pt idx="345">
                  <c:v>6941.611251121667</c:v>
                </c:pt>
                <c:pt idx="346">
                  <c:v>6281.7878622843373</c:v>
                </c:pt>
                <c:pt idx="347">
                  <c:v>8256.2323589847783</c:v>
                </c:pt>
                <c:pt idx="348">
                  <c:v>6083.3469288527522</c:v>
                </c:pt>
                <c:pt idx="349">
                  <c:v>6219.6119330246893</c:v>
                </c:pt>
                <c:pt idx="350">
                  <c:v>3431.1723942600993</c:v>
                </c:pt>
                <c:pt idx="351">
                  <c:v>5550.9537352658936</c:v>
                </c:pt>
                <c:pt idx="352">
                  <c:v>4823.4003928935535</c:v>
                </c:pt>
                <c:pt idx="353">
                  <c:v>6873.7983512444825</c:v>
                </c:pt>
                <c:pt idx="354">
                  <c:v>3832.3223363010243</c:v>
                </c:pt>
                <c:pt idx="355">
                  <c:v>5059.7666853265127</c:v>
                </c:pt>
                <c:pt idx="356">
                  <c:v>4155.5948971459193</c:v>
                </c:pt>
                <c:pt idx="357">
                  <c:v>5513.3475934732405</c:v>
                </c:pt>
                <c:pt idx="358">
                  <c:v>5275.8498511887256</c:v>
                </c:pt>
                <c:pt idx="359">
                  <c:v>5636.7567039270125</c:v>
                </c:pt>
                <c:pt idx="360">
                  <c:v>5148.143983149168</c:v>
                </c:pt>
                <c:pt idx="361">
                  <c:v>3838.3201912566306</c:v>
                </c:pt>
                <c:pt idx="362">
                  <c:v>6260.3897421098945</c:v>
                </c:pt>
                <c:pt idx="363">
                  <c:v>4197.7818755490443</c:v>
                </c:pt>
                <c:pt idx="364">
                  <c:v>4395.7961755761717</c:v>
                </c:pt>
                <c:pt idx="365">
                  <c:v>6747.7585919119256</c:v>
                </c:pt>
                <c:pt idx="366">
                  <c:v>5900.4830686620371</c:v>
                </c:pt>
                <c:pt idx="367">
                  <c:v>4169.4549433852389</c:v>
                </c:pt>
                <c:pt idx="368">
                  <c:v>6436.0293857257921</c:v>
                </c:pt>
                <c:pt idx="369">
                  <c:v>6846.1711677944495</c:v>
                </c:pt>
                <c:pt idx="370">
                  <c:v>6896.9243519618203</c:v>
                </c:pt>
                <c:pt idx="371">
                  <c:v>4486.2012746869341</c:v>
                </c:pt>
                <c:pt idx="372">
                  <c:v>4464.2814734949125</c:v>
                </c:pt>
                <c:pt idx="373">
                  <c:v>6361.8859421910001</c:v>
                </c:pt>
                <c:pt idx="374">
                  <c:v>5043.6115852314906</c:v>
                </c:pt>
                <c:pt idx="375">
                  <c:v>4433.0255781782871</c:v>
                </c:pt>
                <c:pt idx="376">
                  <c:v>7732.0368613768978</c:v>
                </c:pt>
                <c:pt idx="377">
                  <c:v>3522.3966363418531</c:v>
                </c:pt>
                <c:pt idx="378">
                  <c:v>7552.8174095672275</c:v>
                </c:pt>
                <c:pt idx="379">
                  <c:v>6729.4922360069677</c:v>
                </c:pt>
                <c:pt idx="380">
                  <c:v>4622.860269224685</c:v>
                </c:pt>
                <c:pt idx="381">
                  <c:v>4557.4591782259331</c:v>
                </c:pt>
                <c:pt idx="382">
                  <c:v>5060.9826064945355</c:v>
                </c:pt>
                <c:pt idx="383">
                  <c:v>6316.172623495504</c:v>
                </c:pt>
                <c:pt idx="384">
                  <c:v>6177.3837463310028</c:v>
                </c:pt>
                <c:pt idx="385">
                  <c:v>5458.9974514471169</c:v>
                </c:pt>
                <c:pt idx="386">
                  <c:v>7443.6102773399816</c:v>
                </c:pt>
                <c:pt idx="387">
                  <c:v>4614.3857332396537</c:v>
                </c:pt>
                <c:pt idx="388">
                  <c:v>2394.8873496454153</c:v>
                </c:pt>
                <c:pt idx="389">
                  <c:v>5533.3614915785647</c:v>
                </c:pt>
                <c:pt idx="390">
                  <c:v>5904.7948594936834</c:v>
                </c:pt>
                <c:pt idx="391">
                  <c:v>7556.8376888110015</c:v>
                </c:pt>
                <c:pt idx="392">
                  <c:v>3771.4785560066839</c:v>
                </c:pt>
                <c:pt idx="393">
                  <c:v>4095.0498271648271</c:v>
                </c:pt>
                <c:pt idx="394">
                  <c:v>4906.9926672727679</c:v>
                </c:pt>
                <c:pt idx="395">
                  <c:v>5170.7422045367766</c:v>
                </c:pt>
                <c:pt idx="396">
                  <c:v>7089.5293233399689</c:v>
                </c:pt>
                <c:pt idx="397">
                  <c:v>6756.2017809362014</c:v>
                </c:pt>
                <c:pt idx="398">
                  <c:v>5387.545653934043</c:v>
                </c:pt>
                <c:pt idx="399">
                  <c:v>5317.1461412575582</c:v>
                </c:pt>
                <c:pt idx="400">
                  <c:v>6906.5176279728039</c:v>
                </c:pt>
                <c:pt idx="401">
                  <c:v>5396.636588337281</c:v>
                </c:pt>
                <c:pt idx="402">
                  <c:v>5684.6456539641813</c:v>
                </c:pt>
                <c:pt idx="403">
                  <c:v>6399.8759401832631</c:v>
                </c:pt>
                <c:pt idx="404">
                  <c:v>4987.2394293544958</c:v>
                </c:pt>
                <c:pt idx="405">
                  <c:v>2972.9034995055663</c:v>
                </c:pt>
                <c:pt idx="406">
                  <c:v>4659.8200048061808</c:v>
                </c:pt>
                <c:pt idx="407">
                  <c:v>7525.8312756759988</c:v>
                </c:pt>
                <c:pt idx="408">
                  <c:v>3746.2648849366351</c:v>
                </c:pt>
                <c:pt idx="409">
                  <c:v>1729.0535359454291</c:v>
                </c:pt>
                <c:pt idx="410">
                  <c:v>6692.8926348903515</c:v>
                </c:pt>
                <c:pt idx="411">
                  <c:v>5561.2403504835338</c:v>
                </c:pt>
                <c:pt idx="412">
                  <c:v>6495.5974628609883</c:v>
                </c:pt>
                <c:pt idx="413">
                  <c:v>5676.9899948864449</c:v>
                </c:pt>
                <c:pt idx="414">
                  <c:v>4452.2607509839881</c:v>
                </c:pt>
                <c:pt idx="415">
                  <c:v>6857.8004727883745</c:v>
                </c:pt>
                <c:pt idx="416">
                  <c:v>5105.58221350445</c:v>
                </c:pt>
                <c:pt idx="417">
                  <c:v>5230.1738203367249</c:v>
                </c:pt>
                <c:pt idx="418">
                  <c:v>4068.9812506159342</c:v>
                </c:pt>
                <c:pt idx="419">
                  <c:v>2171.9458471280213</c:v>
                </c:pt>
                <c:pt idx="420">
                  <c:v>4020.2546634421446</c:v>
                </c:pt>
                <c:pt idx="421">
                  <c:v>3810.7642676011747</c:v>
                </c:pt>
                <c:pt idx="422">
                  <c:v>3882.2477960887682</c:v>
                </c:pt>
                <c:pt idx="423">
                  <c:v>4424.6686740702098</c:v>
                </c:pt>
                <c:pt idx="424">
                  <c:v>5293.9997262975239</c:v>
                </c:pt>
                <c:pt idx="425">
                  <c:v>5770.9631407080951</c:v>
                </c:pt>
                <c:pt idx="426">
                  <c:v>5374.7166041589899</c:v>
                </c:pt>
                <c:pt idx="427">
                  <c:v>4605.4626488512658</c:v>
                </c:pt>
                <c:pt idx="428">
                  <c:v>5884.4737189298248</c:v>
                </c:pt>
                <c:pt idx="429">
                  <c:v>5653.1858048084596</c:v>
                </c:pt>
                <c:pt idx="430">
                  <c:v>4372.3612239066333</c:v>
                </c:pt>
                <c:pt idx="431">
                  <c:v>5541.9799704200914</c:v>
                </c:pt>
                <c:pt idx="432">
                  <c:v>3226.5808727298381</c:v>
                </c:pt>
                <c:pt idx="433">
                  <c:v>3314.4644774065455</c:v>
                </c:pt>
                <c:pt idx="434">
                  <c:v>7012.5975525724798</c:v>
                </c:pt>
                <c:pt idx="435">
                  <c:v>5402.7352031331484</c:v>
                </c:pt>
                <c:pt idx="436">
                  <c:v>3475.5552481747959</c:v>
                </c:pt>
                <c:pt idx="437">
                  <c:v>5691.1075151649784</c:v>
                </c:pt>
                <c:pt idx="438">
                  <c:v>6224.6162961556302</c:v>
                </c:pt>
                <c:pt idx="439">
                  <c:v>6873.5818587827926</c:v>
                </c:pt>
                <c:pt idx="440">
                  <c:v>4198.4884548956061</c:v>
                </c:pt>
                <c:pt idx="441">
                  <c:v>7686.8269332514328</c:v>
                </c:pt>
                <c:pt idx="442">
                  <c:v>1674.1858817367333</c:v>
                </c:pt>
                <c:pt idx="443">
                  <c:v>6774.0801774490683</c:v>
                </c:pt>
                <c:pt idx="444">
                  <c:v>3986.5653568882799</c:v>
                </c:pt>
                <c:pt idx="445">
                  <c:v>6337.0547124354134</c:v>
                </c:pt>
                <c:pt idx="446">
                  <c:v>4771.630278407225</c:v>
                </c:pt>
                <c:pt idx="447">
                  <c:v>4622.3228549600226</c:v>
                </c:pt>
                <c:pt idx="448">
                  <c:v>4454.6626024192292</c:v>
                </c:pt>
                <c:pt idx="449">
                  <c:v>4191.3025532625106</c:v>
                </c:pt>
                <c:pt idx="450">
                  <c:v>6579.3230375025805</c:v>
                </c:pt>
                <c:pt idx="451">
                  <c:v>3372.6145298814909</c:v>
                </c:pt>
                <c:pt idx="452">
                  <c:v>3702.5779834989503</c:v>
                </c:pt>
                <c:pt idx="453">
                  <c:v>3589.2382071424868</c:v>
                </c:pt>
                <c:pt idx="454">
                  <c:v>5593.3600414994435</c:v>
                </c:pt>
                <c:pt idx="455">
                  <c:v>6332.0635185545561</c:v>
                </c:pt>
                <c:pt idx="456">
                  <c:v>5033.9626322302402</c:v>
                </c:pt>
                <c:pt idx="457">
                  <c:v>3146.5856352702099</c:v>
                </c:pt>
                <c:pt idx="458">
                  <c:v>4305.7680975946241</c:v>
                </c:pt>
                <c:pt idx="459">
                  <c:v>3462.3220871693852</c:v>
                </c:pt>
                <c:pt idx="460">
                  <c:v>5212.2418055018379</c:v>
                </c:pt>
                <c:pt idx="461">
                  <c:v>5402.6828036872039</c:v>
                </c:pt>
                <c:pt idx="462">
                  <c:v>5209.0495961826573</c:v>
                </c:pt>
                <c:pt idx="463">
                  <c:v>4185.3815139601811</c:v>
                </c:pt>
                <c:pt idx="464">
                  <c:v>6687.1520180288408</c:v>
                </c:pt>
                <c:pt idx="465">
                  <c:v>4433.1228283054879</c:v>
                </c:pt>
                <c:pt idx="466">
                  <c:v>4147.7587887562704</c:v>
                </c:pt>
                <c:pt idx="467">
                  <c:v>5908.6301574637355</c:v>
                </c:pt>
                <c:pt idx="468">
                  <c:v>3033.2708969255441</c:v>
                </c:pt>
                <c:pt idx="469">
                  <c:v>3157.6081803478146</c:v>
                </c:pt>
                <c:pt idx="470">
                  <c:v>6058.732970099697</c:v>
                </c:pt>
                <c:pt idx="471">
                  <c:v>6117.8998693567073</c:v>
                </c:pt>
                <c:pt idx="472">
                  <c:v>4554.7846734429431</c:v>
                </c:pt>
                <c:pt idx="473">
                  <c:v>3418.4599371434701</c:v>
                </c:pt>
                <c:pt idx="474">
                  <c:v>2654.4730577126543</c:v>
                </c:pt>
                <c:pt idx="475">
                  <c:v>4177.1024289582501</c:v>
                </c:pt>
                <c:pt idx="476">
                  <c:v>3268.3564671669524</c:v>
                </c:pt>
                <c:pt idx="477">
                  <c:v>4554.8546331473863</c:v>
                </c:pt>
                <c:pt idx="478">
                  <c:v>3701.9784508707216</c:v>
                </c:pt>
                <c:pt idx="479">
                  <c:v>5772.3378332093216</c:v>
                </c:pt>
                <c:pt idx="480">
                  <c:v>6996.3707873855928</c:v>
                </c:pt>
                <c:pt idx="481">
                  <c:v>3614.265114010273</c:v>
                </c:pt>
                <c:pt idx="482">
                  <c:v>3588.49741202939</c:v>
                </c:pt>
                <c:pt idx="483">
                  <c:v>3649.4216635406083</c:v>
                </c:pt>
                <c:pt idx="484">
                  <c:v>6851.3476122882166</c:v>
                </c:pt>
                <c:pt idx="485">
                  <c:v>4430.8067999735295</c:v>
                </c:pt>
                <c:pt idx="486">
                  <c:v>4493.474270098146</c:v>
                </c:pt>
                <c:pt idx="487">
                  <c:v>3720.5468520954864</c:v>
                </c:pt>
                <c:pt idx="488">
                  <c:v>6513.5237361556392</c:v>
                </c:pt>
                <c:pt idx="489">
                  <c:v>4757.7539670476972</c:v>
                </c:pt>
                <c:pt idx="490">
                  <c:v>9110.9696108294029</c:v>
                </c:pt>
                <c:pt idx="491">
                  <c:v>1454.523881573268</c:v>
                </c:pt>
                <c:pt idx="492">
                  <c:v>5492.3007622794503</c:v>
                </c:pt>
                <c:pt idx="493">
                  <c:v>6802.3842996328958</c:v>
                </c:pt>
                <c:pt idx="494">
                  <c:v>5104.6638202801387</c:v>
                </c:pt>
                <c:pt idx="495">
                  <c:v>1830.4746940507575</c:v>
                </c:pt>
                <c:pt idx="496">
                  <c:v>5809.9470996100135</c:v>
                </c:pt>
                <c:pt idx="497">
                  <c:v>5727.7584373715281</c:v>
                </c:pt>
                <c:pt idx="498">
                  <c:v>3898.2225643487664</c:v>
                </c:pt>
                <c:pt idx="499">
                  <c:v>7205.7806344811997</c:v>
                </c:pt>
                <c:pt idx="500">
                  <c:v>3573.1440560383771</c:v>
                </c:pt>
                <c:pt idx="501">
                  <c:v>3718.1647493052446</c:v>
                </c:pt>
                <c:pt idx="502">
                  <c:v>6488.3638414975549</c:v>
                </c:pt>
                <c:pt idx="503">
                  <c:v>3040.1549077421196</c:v>
                </c:pt>
                <c:pt idx="504">
                  <c:v>3000.4021744609709</c:v>
                </c:pt>
                <c:pt idx="505">
                  <c:v>5233.3900739341643</c:v>
                </c:pt>
                <c:pt idx="506">
                  <c:v>3256.9097926349182</c:v>
                </c:pt>
                <c:pt idx="507">
                  <c:v>6668.6661810633259</c:v>
                </c:pt>
                <c:pt idx="508">
                  <c:v>5785.5943960517125</c:v>
                </c:pt>
                <c:pt idx="509">
                  <c:v>8082.5461811990608</c:v>
                </c:pt>
                <c:pt idx="510">
                  <c:v>5880.0498920823447</c:v>
                </c:pt>
                <c:pt idx="511">
                  <c:v>6132.3444313393557</c:v>
                </c:pt>
                <c:pt idx="512">
                  <c:v>4661.339424996564</c:v>
                </c:pt>
                <c:pt idx="513">
                  <c:v>6217.1394544968298</c:v>
                </c:pt>
                <c:pt idx="514">
                  <c:v>5834.7400517300566</c:v>
                </c:pt>
                <c:pt idx="515">
                  <c:v>2831.7058181445068</c:v>
                </c:pt>
                <c:pt idx="516">
                  <c:v>5754.4875254811359</c:v>
                </c:pt>
                <c:pt idx="517">
                  <c:v>6694.3563094378278</c:v>
                </c:pt>
                <c:pt idx="518">
                  <c:v>4505.0443396263963</c:v>
                </c:pt>
                <c:pt idx="519">
                  <c:v>5249.8116288961064</c:v>
                </c:pt>
                <c:pt idx="520">
                  <c:v>5257.7953122471008</c:v>
                </c:pt>
                <c:pt idx="521">
                  <c:v>7468.1610702517009</c:v>
                </c:pt>
                <c:pt idx="522">
                  <c:v>3716.6026698807264</c:v>
                </c:pt>
                <c:pt idx="523">
                  <c:v>4675.3555695021505</c:v>
                </c:pt>
                <c:pt idx="524">
                  <c:v>6058.9791001668218</c:v>
                </c:pt>
                <c:pt idx="525">
                  <c:v>3462.455534728515</c:v>
                </c:pt>
                <c:pt idx="526">
                  <c:v>6494.1311869462752</c:v>
                </c:pt>
                <c:pt idx="527">
                  <c:v>4859.652207241521</c:v>
                </c:pt>
                <c:pt idx="528">
                  <c:v>3675.0885198341521</c:v>
                </c:pt>
                <c:pt idx="529">
                  <c:v>3738.280014118659</c:v>
                </c:pt>
                <c:pt idx="530">
                  <c:v>3320.3636752251045</c:v>
                </c:pt>
                <c:pt idx="531">
                  <c:v>2745.2335530608661</c:v>
                </c:pt>
                <c:pt idx="532">
                  <c:v>4171.8053662524271</c:v>
                </c:pt>
                <c:pt idx="533">
                  <c:v>4811.8059797603109</c:v>
                </c:pt>
                <c:pt idx="534">
                  <c:v>5610.4585068585839</c:v>
                </c:pt>
                <c:pt idx="535">
                  <c:v>4358.0584515675837</c:v>
                </c:pt>
                <c:pt idx="536">
                  <c:v>4954.726271650432</c:v>
                </c:pt>
                <c:pt idx="537">
                  <c:v>6156.6581265668838</c:v>
                </c:pt>
                <c:pt idx="538">
                  <c:v>2853.2601234737913</c:v>
                </c:pt>
                <c:pt idx="539">
                  <c:v>3796.2117706369754</c:v>
                </c:pt>
                <c:pt idx="540">
                  <c:v>2898.5005045732064</c:v>
                </c:pt>
                <c:pt idx="541">
                  <c:v>4388.8536279053087</c:v>
                </c:pt>
                <c:pt idx="542">
                  <c:v>2823.3857554583306</c:v>
                </c:pt>
                <c:pt idx="543">
                  <c:v>5145.9148376046724</c:v>
                </c:pt>
                <c:pt idx="544">
                  <c:v>6838.7139258891129</c:v>
                </c:pt>
                <c:pt idx="545">
                  <c:v>3515.856089490404</c:v>
                </c:pt>
                <c:pt idx="546">
                  <c:v>4819.4024417502296</c:v>
                </c:pt>
                <c:pt idx="547">
                  <c:v>6385.9633975192864</c:v>
                </c:pt>
                <c:pt idx="548">
                  <c:v>5118.2759736341686</c:v>
                </c:pt>
                <c:pt idx="549">
                  <c:v>6221.9200381265982</c:v>
                </c:pt>
                <c:pt idx="550">
                  <c:v>3930.0515072132671</c:v>
                </c:pt>
                <c:pt idx="551">
                  <c:v>5762.5372064496405</c:v>
                </c:pt>
                <c:pt idx="552">
                  <c:v>4913.0862204241494</c:v>
                </c:pt>
                <c:pt idx="553">
                  <c:v>2496.3292635499229</c:v>
                </c:pt>
                <c:pt idx="554">
                  <c:v>1716.6088128997847</c:v>
                </c:pt>
                <c:pt idx="555">
                  <c:v>5699.7236444496393</c:v>
                </c:pt>
                <c:pt idx="556">
                  <c:v>4647.5652563143667</c:v>
                </c:pt>
                <c:pt idx="557">
                  <c:v>6047.5923292240941</c:v>
                </c:pt>
                <c:pt idx="558">
                  <c:v>8589.8780655908449</c:v>
                </c:pt>
                <c:pt idx="559">
                  <c:v>3895.9918121500414</c:v>
                </c:pt>
                <c:pt idx="560">
                  <c:v>5726.5551838960509</c:v>
                </c:pt>
                <c:pt idx="561">
                  <c:v>9645.684142060707</c:v>
                </c:pt>
                <c:pt idx="562">
                  <c:v>4458.9117406574396</c:v>
                </c:pt>
                <c:pt idx="563">
                  <c:v>4074.7266349584575</c:v>
                </c:pt>
                <c:pt idx="564">
                  <c:v>5558.1174280047189</c:v>
                </c:pt>
                <c:pt idx="565">
                  <c:v>5392.9596593977003</c:v>
                </c:pt>
                <c:pt idx="566">
                  <c:v>7884.8578223377517</c:v>
                </c:pt>
                <c:pt idx="567">
                  <c:v>4870.8882390945137</c:v>
                </c:pt>
                <c:pt idx="568">
                  <c:v>3869.3627437579757</c:v>
                </c:pt>
                <c:pt idx="569">
                  <c:v>6573.8180696546378</c:v>
                </c:pt>
                <c:pt idx="570">
                  <c:v>7084.1290548909074</c:v>
                </c:pt>
                <c:pt idx="571">
                  <c:v>7370.2041611363147</c:v>
                </c:pt>
                <c:pt idx="572">
                  <c:v>4740.3113097896958</c:v>
                </c:pt>
                <c:pt idx="573">
                  <c:v>4983.3527590940394</c:v>
                </c:pt>
                <c:pt idx="574">
                  <c:v>6934.2296692438931</c:v>
                </c:pt>
                <c:pt idx="575">
                  <c:v>6269.4567280221745</c:v>
                </c:pt>
                <c:pt idx="576">
                  <c:v>5839.9151700389766</c:v>
                </c:pt>
                <c:pt idx="577">
                  <c:v>7020.7186976104549</c:v>
                </c:pt>
                <c:pt idx="578">
                  <c:v>6184.9637404319037</c:v>
                </c:pt>
                <c:pt idx="579">
                  <c:v>5232.9821673165361</c:v>
                </c:pt>
                <c:pt idx="580">
                  <c:v>5164.3124294084355</c:v>
                </c:pt>
                <c:pt idx="581">
                  <c:v>7226.9532286659251</c:v>
                </c:pt>
                <c:pt idx="582">
                  <c:v>6030.1261727956489</c:v>
                </c:pt>
                <c:pt idx="583">
                  <c:v>1992.3858111870279</c:v>
                </c:pt>
                <c:pt idx="584">
                  <c:v>5885.4989178093037</c:v>
                </c:pt>
                <c:pt idx="585">
                  <c:v>5151.579581541263</c:v>
                </c:pt>
                <c:pt idx="586">
                  <c:v>6014.6750968090846</c:v>
                </c:pt>
                <c:pt idx="587">
                  <c:v>5681.3219072739676</c:v>
                </c:pt>
                <c:pt idx="588">
                  <c:v>5224.1498469317348</c:v>
                </c:pt>
                <c:pt idx="589">
                  <c:v>5333.7853396041492</c:v>
                </c:pt>
                <c:pt idx="590">
                  <c:v>6324.1658561221338</c:v>
                </c:pt>
                <c:pt idx="591">
                  <c:v>4254.1802373729433</c:v>
                </c:pt>
                <c:pt idx="592">
                  <c:v>3940.5157946850927</c:v>
                </c:pt>
                <c:pt idx="593">
                  <c:v>2130.7747588283464</c:v>
                </c:pt>
                <c:pt idx="594">
                  <c:v>4157.7781486870554</c:v>
                </c:pt>
                <c:pt idx="595">
                  <c:v>3995.8276120330625</c:v>
                </c:pt>
                <c:pt idx="596">
                  <c:v>5328.9366072669263</c:v>
                </c:pt>
                <c:pt idx="597">
                  <c:v>7644.1747835835613</c:v>
                </c:pt>
                <c:pt idx="598">
                  <c:v>3939.3624225867861</c:v>
                </c:pt>
                <c:pt idx="599">
                  <c:v>3580.3451219355175</c:v>
                </c:pt>
                <c:pt idx="600">
                  <c:v>4892.0867286505118</c:v>
                </c:pt>
                <c:pt idx="601">
                  <c:v>4098.1505995273574</c:v>
                </c:pt>
                <c:pt idx="602">
                  <c:v>2953.7493420408891</c:v>
                </c:pt>
                <c:pt idx="603">
                  <c:v>3643.1131121922226</c:v>
                </c:pt>
                <c:pt idx="604">
                  <c:v>2278.012351555461</c:v>
                </c:pt>
                <c:pt idx="605">
                  <c:v>3944.6787569973312</c:v>
                </c:pt>
                <c:pt idx="606">
                  <c:v>5470.8750470333989</c:v>
                </c:pt>
                <c:pt idx="607">
                  <c:v>4203.6736878047359</c:v>
                </c:pt>
                <c:pt idx="608">
                  <c:v>6643.2525974849523</c:v>
                </c:pt>
                <c:pt idx="609">
                  <c:v>3012.129052584155</c:v>
                </c:pt>
                <c:pt idx="610">
                  <c:v>6049.1647063109085</c:v>
                </c:pt>
                <c:pt idx="611">
                  <c:v>6322.7815834418789</c:v>
                </c:pt>
                <c:pt idx="612">
                  <c:v>2175.4479643324139</c:v>
                </c:pt>
                <c:pt idx="613">
                  <c:v>5420.9485648775108</c:v>
                </c:pt>
                <c:pt idx="614">
                  <c:v>4089.5539886694646</c:v>
                </c:pt>
                <c:pt idx="615">
                  <c:v>4088.3002698213845</c:v>
                </c:pt>
                <c:pt idx="616">
                  <c:v>5636.3449414697079</c:v>
                </c:pt>
                <c:pt idx="617">
                  <c:v>6681.6396296594621</c:v>
                </c:pt>
                <c:pt idx="618">
                  <c:v>6810.041188452491</c:v>
                </c:pt>
                <c:pt idx="619">
                  <c:v>2935.4851288332775</c:v>
                </c:pt>
                <c:pt idx="620">
                  <c:v>5660.9730476343375</c:v>
                </c:pt>
                <c:pt idx="621">
                  <c:v>4985.4232274515653</c:v>
                </c:pt>
                <c:pt idx="622">
                  <c:v>6170.1455345144313</c:v>
                </c:pt>
                <c:pt idx="623">
                  <c:v>3501.8971347028123</c:v>
                </c:pt>
                <c:pt idx="624">
                  <c:v>5870.3389416563332</c:v>
                </c:pt>
                <c:pt idx="625">
                  <c:v>5391.8716769854409</c:v>
                </c:pt>
                <c:pt idx="626">
                  <c:v>6704.6361177582939</c:v>
                </c:pt>
                <c:pt idx="627">
                  <c:v>5381.4207177404141</c:v>
                </c:pt>
                <c:pt idx="628">
                  <c:v>6010.3881014511644</c:v>
                </c:pt>
                <c:pt idx="629">
                  <c:v>4569.6875613857046</c:v>
                </c:pt>
                <c:pt idx="630">
                  <c:v>3780.0927247554064</c:v>
                </c:pt>
                <c:pt idx="631">
                  <c:v>5916.5541911520058</c:v>
                </c:pt>
                <c:pt idx="632">
                  <c:v>5569.8433517822823</c:v>
                </c:pt>
                <c:pt idx="633">
                  <c:v>2805.9730038632579</c:v>
                </c:pt>
                <c:pt idx="634">
                  <c:v>6084.5010520402384</c:v>
                </c:pt>
                <c:pt idx="635">
                  <c:v>6528.4398211420148</c:v>
                </c:pt>
                <c:pt idx="636">
                  <c:v>5114.0777563581778</c:v>
                </c:pt>
                <c:pt idx="637">
                  <c:v>6582.8289459210337</c:v>
                </c:pt>
                <c:pt idx="638">
                  <c:v>8390.8581386705937</c:v>
                </c:pt>
                <c:pt idx="639">
                  <c:v>3175.9309543822642</c:v>
                </c:pt>
                <c:pt idx="640">
                  <c:v>5125.2218274737634</c:v>
                </c:pt>
                <c:pt idx="641">
                  <c:v>3052.118587012872</c:v>
                </c:pt>
                <c:pt idx="642">
                  <c:v>5677.9143651004815</c:v>
                </c:pt>
                <c:pt idx="643">
                  <c:v>6255.3401448085697</c:v>
                </c:pt>
                <c:pt idx="644">
                  <c:v>6023.4775573706693</c:v>
                </c:pt>
                <c:pt idx="645">
                  <c:v>5457.9490722422242</c:v>
                </c:pt>
                <c:pt idx="646">
                  <c:v>4548.9591748113489</c:v>
                </c:pt>
                <c:pt idx="647">
                  <c:v>4464.2563376351645</c:v>
                </c:pt>
                <c:pt idx="648">
                  <c:v>4691.9343035554966</c:v>
                </c:pt>
                <c:pt idx="649">
                  <c:v>7835.53221502214</c:v>
                </c:pt>
                <c:pt idx="650">
                  <c:v>2150.8936814868566</c:v>
                </c:pt>
                <c:pt idx="651">
                  <c:v>3362.6265432470091</c:v>
                </c:pt>
                <c:pt idx="652">
                  <c:v>5799.2110843210321</c:v>
                </c:pt>
                <c:pt idx="653">
                  <c:v>7136.1289184787138</c:v>
                </c:pt>
                <c:pt idx="654">
                  <c:v>5482.6254675105574</c:v>
                </c:pt>
                <c:pt idx="655">
                  <c:v>3633.4707564336231</c:v>
                </c:pt>
                <c:pt idx="656">
                  <c:v>6988.7771826945573</c:v>
                </c:pt>
                <c:pt idx="657">
                  <c:v>4910.2356426340039</c:v>
                </c:pt>
                <c:pt idx="658">
                  <c:v>4464.1260106560103</c:v>
                </c:pt>
                <c:pt idx="659">
                  <c:v>3979.1469952662865</c:v>
                </c:pt>
                <c:pt idx="660">
                  <c:v>6539.0063501793529</c:v>
                </c:pt>
                <c:pt idx="661">
                  <c:v>4933.6089933204803</c:v>
                </c:pt>
                <c:pt idx="662">
                  <c:v>4704.3636780752931</c:v>
                </c:pt>
                <c:pt idx="663">
                  <c:v>3949.8942223878453</c:v>
                </c:pt>
                <c:pt idx="664">
                  <c:v>5987.7725721976967</c:v>
                </c:pt>
                <c:pt idx="665">
                  <c:v>4716.0770265602423</c:v>
                </c:pt>
                <c:pt idx="666">
                  <c:v>4601.7804106275562</c:v>
                </c:pt>
                <c:pt idx="667">
                  <c:v>4516.2910585586469</c:v>
                </c:pt>
                <c:pt idx="668">
                  <c:v>5021.3449362066694</c:v>
                </c:pt>
                <c:pt idx="669">
                  <c:v>2837.6066767084803</c:v>
                </c:pt>
                <c:pt idx="670">
                  <c:v>5342.4586864158828</c:v>
                </c:pt>
                <c:pt idx="671">
                  <c:v>7140.7393582590439</c:v>
                </c:pt>
                <c:pt idx="672">
                  <c:v>7219.0270027330998</c:v>
                </c:pt>
                <c:pt idx="673">
                  <c:v>7070.905601538785</c:v>
                </c:pt>
                <c:pt idx="674">
                  <c:v>4966.6605936177884</c:v>
                </c:pt>
                <c:pt idx="675">
                  <c:v>3845.1061893316278</c:v>
                </c:pt>
                <c:pt idx="676">
                  <c:v>4765.3703464524287</c:v>
                </c:pt>
                <c:pt idx="677">
                  <c:v>5671.0838050846369</c:v>
                </c:pt>
                <c:pt idx="678">
                  <c:v>5750.4770824606394</c:v>
                </c:pt>
                <c:pt idx="679">
                  <c:v>4352.1648779827028</c:v>
                </c:pt>
                <c:pt idx="680">
                  <c:v>3330.7973681817703</c:v>
                </c:pt>
                <c:pt idx="681">
                  <c:v>2928.8936517083912</c:v>
                </c:pt>
                <c:pt idx="682">
                  <c:v>6158.3244203640652</c:v>
                </c:pt>
                <c:pt idx="683">
                  <c:v>5655.446296937308</c:v>
                </c:pt>
                <c:pt idx="684">
                  <c:v>5164.4077415783777</c:v>
                </c:pt>
                <c:pt idx="685">
                  <c:v>4747.0693899495063</c:v>
                </c:pt>
                <c:pt idx="686">
                  <c:v>4053.1836661841398</c:v>
                </c:pt>
                <c:pt idx="687">
                  <c:v>2693.4049032087778</c:v>
                </c:pt>
                <c:pt idx="688">
                  <c:v>8408.0082755326839</c:v>
                </c:pt>
                <c:pt idx="689">
                  <c:v>7308.0264311804131</c:v>
                </c:pt>
                <c:pt idx="690">
                  <c:v>3783.7001305093559</c:v>
                </c:pt>
                <c:pt idx="691">
                  <c:v>6543.3775854913729</c:v>
                </c:pt>
                <c:pt idx="692">
                  <c:v>2227.477501354454</c:v>
                </c:pt>
                <c:pt idx="693">
                  <c:v>6053.8513518482969</c:v>
                </c:pt>
                <c:pt idx="694">
                  <c:v>5548.4291472332125</c:v>
                </c:pt>
                <c:pt idx="695">
                  <c:v>5784.9809162241218</c:v>
                </c:pt>
                <c:pt idx="696">
                  <c:v>6001.8952934180434</c:v>
                </c:pt>
                <c:pt idx="697">
                  <c:v>6061.643903692745</c:v>
                </c:pt>
                <c:pt idx="698">
                  <c:v>7021.4496357398502</c:v>
                </c:pt>
                <c:pt idx="699">
                  <c:v>3482.603119833459</c:v>
                </c:pt>
                <c:pt idx="700">
                  <c:v>5853.3009072042605</c:v>
                </c:pt>
                <c:pt idx="701">
                  <c:v>4175.9566013663498</c:v>
                </c:pt>
                <c:pt idx="702">
                  <c:v>3425.1898273526117</c:v>
                </c:pt>
                <c:pt idx="703">
                  <c:v>5614.0613273974523</c:v>
                </c:pt>
                <c:pt idx="704">
                  <c:v>2213.6371589570222</c:v>
                </c:pt>
                <c:pt idx="705">
                  <c:v>5081.9258233705259</c:v>
                </c:pt>
                <c:pt idx="706">
                  <c:v>4055.9608017400901</c:v>
                </c:pt>
                <c:pt idx="707">
                  <c:v>5570.2701881531666</c:v>
                </c:pt>
                <c:pt idx="708">
                  <c:v>3125.0601229437639</c:v>
                </c:pt>
                <c:pt idx="709">
                  <c:v>5188.6907895900604</c:v>
                </c:pt>
                <c:pt idx="710">
                  <c:v>7727.1696091543736</c:v>
                </c:pt>
                <c:pt idx="711">
                  <c:v>4464.6568208086883</c:v>
                </c:pt>
                <c:pt idx="712">
                  <c:v>4613.7027290772985</c:v>
                </c:pt>
                <c:pt idx="713">
                  <c:v>1840.3044115973039</c:v>
                </c:pt>
                <c:pt idx="714">
                  <c:v>5422.8783617760155</c:v>
                </c:pt>
                <c:pt idx="715">
                  <c:v>5710.885336255129</c:v>
                </c:pt>
                <c:pt idx="716">
                  <c:v>6886.6576869424944</c:v>
                </c:pt>
                <c:pt idx="717">
                  <c:v>4966.2852466644199</c:v>
                </c:pt>
                <c:pt idx="718">
                  <c:v>5163.7772422503849</c:v>
                </c:pt>
                <c:pt idx="719">
                  <c:v>3580.766505544515</c:v>
                </c:pt>
                <c:pt idx="720">
                  <c:v>7448.0058894278673</c:v>
                </c:pt>
                <c:pt idx="721">
                  <c:v>4444.422835815747</c:v>
                </c:pt>
                <c:pt idx="722">
                  <c:v>6908.8517983043248</c:v>
                </c:pt>
                <c:pt idx="723">
                  <c:v>5592.8048836508005</c:v>
                </c:pt>
                <c:pt idx="724">
                  <c:v>6671.3826268418979</c:v>
                </c:pt>
                <c:pt idx="725">
                  <c:v>3926.92999546398</c:v>
                </c:pt>
                <c:pt idx="726">
                  <c:v>6136.9302416015216</c:v>
                </c:pt>
                <c:pt idx="727">
                  <c:v>7161.9496114508565</c:v>
                </c:pt>
                <c:pt idx="728">
                  <c:v>7533.1489900888255</c:v>
                </c:pt>
                <c:pt idx="729">
                  <c:v>6025.8302580278541</c:v>
                </c:pt>
                <c:pt idx="730">
                  <c:v>2609.7254337743584</c:v>
                </c:pt>
                <c:pt idx="731">
                  <c:v>5198.626269996691</c:v>
                </c:pt>
                <c:pt idx="732">
                  <c:v>6487.0370991667187</c:v>
                </c:pt>
                <c:pt idx="733">
                  <c:v>4558.1792526654699</c:v>
                </c:pt>
                <c:pt idx="734">
                  <c:v>4210.1305570605227</c:v>
                </c:pt>
                <c:pt idx="735">
                  <c:v>4849.2799426806305</c:v>
                </c:pt>
                <c:pt idx="736">
                  <c:v>5308.3937305337377</c:v>
                </c:pt>
                <c:pt idx="737">
                  <c:v>6319.4753553225728</c:v>
                </c:pt>
                <c:pt idx="738">
                  <c:v>5532.2571215864682</c:v>
                </c:pt>
                <c:pt idx="739">
                  <c:v>6315.7214746844666</c:v>
                </c:pt>
                <c:pt idx="740">
                  <c:v>6656.3713097275904</c:v>
                </c:pt>
                <c:pt idx="741">
                  <c:v>8483.4909219438596</c:v>
                </c:pt>
                <c:pt idx="742">
                  <c:v>7962.9593079885854</c:v>
                </c:pt>
                <c:pt idx="743">
                  <c:v>3904.6029119327968</c:v>
                </c:pt>
                <c:pt idx="744">
                  <c:v>2400.5918273359089</c:v>
                </c:pt>
                <c:pt idx="745">
                  <c:v>5219.1498210348354</c:v>
                </c:pt>
                <c:pt idx="746">
                  <c:v>1767.9014517291907</c:v>
                </c:pt>
                <c:pt idx="747">
                  <c:v>4846.8729560780266</c:v>
                </c:pt>
                <c:pt idx="748">
                  <c:v>3788.7920201037964</c:v>
                </c:pt>
                <c:pt idx="749">
                  <c:v>3797.6951954730412</c:v>
                </c:pt>
                <c:pt idx="750">
                  <c:v>4544.3798128798098</c:v>
                </c:pt>
                <c:pt idx="751">
                  <c:v>5899.1006005375029</c:v>
                </c:pt>
                <c:pt idx="752">
                  <c:v>6191.2415695455402</c:v>
                </c:pt>
                <c:pt idx="753">
                  <c:v>2649.8975229816124</c:v>
                </c:pt>
                <c:pt idx="754">
                  <c:v>4842.2793298979414</c:v>
                </c:pt>
                <c:pt idx="755">
                  <c:v>2303.3672014318445</c:v>
                </c:pt>
                <c:pt idx="756">
                  <c:v>5758.7928514412442</c:v>
                </c:pt>
                <c:pt idx="757">
                  <c:v>4992.4560639251968</c:v>
                </c:pt>
                <c:pt idx="758">
                  <c:v>5457.6790363875352</c:v>
                </c:pt>
                <c:pt idx="759">
                  <c:v>3549.586814734068</c:v>
                </c:pt>
                <c:pt idx="760">
                  <c:v>4491.1961945496114</c:v>
                </c:pt>
                <c:pt idx="761">
                  <c:v>4618.4625723352447</c:v>
                </c:pt>
                <c:pt idx="762">
                  <c:v>5866.4213492107347</c:v>
                </c:pt>
                <c:pt idx="763">
                  <c:v>5960.6778200584877</c:v>
                </c:pt>
                <c:pt idx="764">
                  <c:v>4915.5246012963016</c:v>
                </c:pt>
                <c:pt idx="765">
                  <c:v>3076.2902044253269</c:v>
                </c:pt>
                <c:pt idx="766">
                  <c:v>4819.4868989091492</c:v>
                </c:pt>
                <c:pt idx="767">
                  <c:v>3802.9058171157158</c:v>
                </c:pt>
                <c:pt idx="768">
                  <c:v>5695.56959547937</c:v>
                </c:pt>
                <c:pt idx="769">
                  <c:v>5052.8077128955356</c:v>
                </c:pt>
                <c:pt idx="770">
                  <c:v>3920.391757362167</c:v>
                </c:pt>
                <c:pt idx="771">
                  <c:v>408.88813180089841</c:v>
                </c:pt>
                <c:pt idx="772">
                  <c:v>5517.6573071920384</c:v>
                </c:pt>
                <c:pt idx="773">
                  <c:v>5894.0481176173816</c:v>
                </c:pt>
                <c:pt idx="774">
                  <c:v>6008.4436700689357</c:v>
                </c:pt>
                <c:pt idx="775">
                  <c:v>6139.3460571150054</c:v>
                </c:pt>
                <c:pt idx="776">
                  <c:v>3659.6200747194107</c:v>
                </c:pt>
                <c:pt idx="777">
                  <c:v>6368.9125888092158</c:v>
                </c:pt>
                <c:pt idx="778">
                  <c:v>2336.9964362881583</c:v>
                </c:pt>
                <c:pt idx="779">
                  <c:v>3579.6039733564048</c:v>
                </c:pt>
                <c:pt idx="780">
                  <c:v>4408.1961254573571</c:v>
                </c:pt>
                <c:pt idx="781">
                  <c:v>6306.4335211592124</c:v>
                </c:pt>
                <c:pt idx="782">
                  <c:v>5718.5371347741393</c:v>
                </c:pt>
                <c:pt idx="783">
                  <c:v>4461.7883025423052</c:v>
                </c:pt>
                <c:pt idx="784">
                  <c:v>5085.1457545188259</c:v>
                </c:pt>
                <c:pt idx="785">
                  <c:v>5172.6635720985423</c:v>
                </c:pt>
                <c:pt idx="786">
                  <c:v>4009.6510732001193</c:v>
                </c:pt>
                <c:pt idx="787">
                  <c:v>4735.6356104044189</c:v>
                </c:pt>
                <c:pt idx="788">
                  <c:v>5878.8788090585349</c:v>
                </c:pt>
                <c:pt idx="789">
                  <c:v>1321.0856025592309</c:v>
                </c:pt>
                <c:pt idx="790">
                  <c:v>5077.1412473376649</c:v>
                </c:pt>
                <c:pt idx="791">
                  <c:v>5974.3842139686212</c:v>
                </c:pt>
                <c:pt idx="792">
                  <c:v>3304.9095008589079</c:v>
                </c:pt>
                <c:pt idx="793">
                  <c:v>5382.2462447914522</c:v>
                </c:pt>
                <c:pt idx="794">
                  <c:v>6909.387004219253</c:v>
                </c:pt>
                <c:pt idx="795">
                  <c:v>4559.8744001554287</c:v>
                </c:pt>
                <c:pt idx="796">
                  <c:v>4449.6498033542857</c:v>
                </c:pt>
                <c:pt idx="797">
                  <c:v>3178.1571203674589</c:v>
                </c:pt>
                <c:pt idx="798">
                  <c:v>7628.4525747544849</c:v>
                </c:pt>
                <c:pt idx="799">
                  <c:v>5081.802128326196</c:v>
                </c:pt>
                <c:pt idx="800">
                  <c:v>6419.9732194323997</c:v>
                </c:pt>
                <c:pt idx="801">
                  <c:v>4407.560004051451</c:v>
                </c:pt>
                <c:pt idx="802">
                  <c:v>2252.7375396403731</c:v>
                </c:pt>
                <c:pt idx="803">
                  <c:v>5799.2317657720196</c:v>
                </c:pt>
                <c:pt idx="804">
                  <c:v>5647.7304344947788</c:v>
                </c:pt>
                <c:pt idx="805">
                  <c:v>4998.60272498829</c:v>
                </c:pt>
                <c:pt idx="806">
                  <c:v>5777.2751294768441</c:v>
                </c:pt>
                <c:pt idx="807">
                  <c:v>4846.0961593040511</c:v>
                </c:pt>
                <c:pt idx="808">
                  <c:v>5426.7555959154897</c:v>
                </c:pt>
                <c:pt idx="809">
                  <c:v>2483.0745346556787</c:v>
                </c:pt>
                <c:pt idx="810">
                  <c:v>1908.8965667342104</c:v>
                </c:pt>
                <c:pt idx="811">
                  <c:v>2629.7825647617337</c:v>
                </c:pt>
                <c:pt idx="812">
                  <c:v>4088.8569078493292</c:v>
                </c:pt>
                <c:pt idx="813">
                  <c:v>4768.3296865053762</c:v>
                </c:pt>
                <c:pt idx="814">
                  <c:v>4369.5784551845109</c:v>
                </c:pt>
                <c:pt idx="815">
                  <c:v>3725.2221697814034</c:v>
                </c:pt>
                <c:pt idx="816">
                  <c:v>5295.4634601242324</c:v>
                </c:pt>
                <c:pt idx="817">
                  <c:v>5135.0336758558296</c:v>
                </c:pt>
                <c:pt idx="818">
                  <c:v>4321.2315973899413</c:v>
                </c:pt>
                <c:pt idx="819">
                  <c:v>4400.5404522188674</c:v>
                </c:pt>
                <c:pt idx="820">
                  <c:v>3228.136724171196</c:v>
                </c:pt>
                <c:pt idx="821">
                  <c:v>4229.3501361142844</c:v>
                </c:pt>
                <c:pt idx="822">
                  <c:v>7338.851609029357</c:v>
                </c:pt>
                <c:pt idx="823">
                  <c:v>5773.3727179723883</c:v>
                </c:pt>
                <c:pt idx="824">
                  <c:v>5706.7255668178968</c:v>
                </c:pt>
                <c:pt idx="825">
                  <c:v>5339.5466785246299</c:v>
                </c:pt>
                <c:pt idx="826">
                  <c:v>6741.5272789780001</c:v>
                </c:pt>
                <c:pt idx="827">
                  <c:v>7207.386301303095</c:v>
                </c:pt>
                <c:pt idx="828">
                  <c:v>5322.9989172939449</c:v>
                </c:pt>
                <c:pt idx="829">
                  <c:v>4235.9811390045306</c:v>
                </c:pt>
                <c:pt idx="830">
                  <c:v>3919.40286922523</c:v>
                </c:pt>
                <c:pt idx="831">
                  <c:v>5058.5318844432613</c:v>
                </c:pt>
                <c:pt idx="832">
                  <c:v>6134.5902209023443</c:v>
                </c:pt>
                <c:pt idx="833">
                  <c:v>4586.191915262466</c:v>
                </c:pt>
                <c:pt idx="834">
                  <c:v>4982.4710923477624</c:v>
                </c:pt>
                <c:pt idx="835">
                  <c:v>3523.0118247088958</c:v>
                </c:pt>
                <c:pt idx="836">
                  <c:v>6723.4715035770496</c:v>
                </c:pt>
                <c:pt idx="837">
                  <c:v>5194.5340170888285</c:v>
                </c:pt>
                <c:pt idx="838">
                  <c:v>6023.7597748107091</c:v>
                </c:pt>
                <c:pt idx="839">
                  <c:v>4632.3952641269125</c:v>
                </c:pt>
                <c:pt idx="840">
                  <c:v>6585.5836490707607</c:v>
                </c:pt>
                <c:pt idx="841">
                  <c:v>4775.2351059309167</c:v>
                </c:pt>
                <c:pt idx="842">
                  <c:v>4632.1202590349385</c:v>
                </c:pt>
                <c:pt idx="843">
                  <c:v>3402.6711435070929</c:v>
                </c:pt>
                <c:pt idx="844">
                  <c:v>5391.2835047069402</c:v>
                </c:pt>
                <c:pt idx="845">
                  <c:v>3906.0063318803395</c:v>
                </c:pt>
                <c:pt idx="846">
                  <c:v>5125.0802054443502</c:v>
                </c:pt>
                <c:pt idx="847">
                  <c:v>3643.5061687510561</c:v>
                </c:pt>
                <c:pt idx="848">
                  <c:v>6202.1876667329961</c:v>
                </c:pt>
                <c:pt idx="849">
                  <c:v>6271.9169138858806</c:v>
                </c:pt>
                <c:pt idx="850">
                  <c:v>3858.1089612456917</c:v>
                </c:pt>
                <c:pt idx="851">
                  <c:v>7059.9940162172697</c:v>
                </c:pt>
                <c:pt idx="852">
                  <c:v>5068.034152717898</c:v>
                </c:pt>
                <c:pt idx="853">
                  <c:v>3327.9936040078446</c:v>
                </c:pt>
                <c:pt idx="854">
                  <c:v>3702.2329220388583</c:v>
                </c:pt>
                <c:pt idx="855">
                  <c:v>5310.2153452097245</c:v>
                </c:pt>
                <c:pt idx="856">
                  <c:v>6690.0131081502368</c:v>
                </c:pt>
                <c:pt idx="857">
                  <c:v>4175.8851208619471</c:v>
                </c:pt>
                <c:pt idx="858">
                  <c:v>3741.7697809414472</c:v>
                </c:pt>
                <c:pt idx="859">
                  <c:v>3371.0830622620292</c:v>
                </c:pt>
                <c:pt idx="860">
                  <c:v>6372.4749737877519</c:v>
                </c:pt>
                <c:pt idx="861">
                  <c:v>2603.0417308396463</c:v>
                </c:pt>
                <c:pt idx="862">
                  <c:v>4117.4923898489651</c:v>
                </c:pt>
                <c:pt idx="863">
                  <c:v>3997.9743533242827</c:v>
                </c:pt>
                <c:pt idx="864">
                  <c:v>2190.7586933643006</c:v>
                </c:pt>
                <c:pt idx="865">
                  <c:v>7989.1767795006526</c:v>
                </c:pt>
                <c:pt idx="866">
                  <c:v>5729.6579610058261</c:v>
                </c:pt>
                <c:pt idx="867">
                  <c:v>2394.1205617816931</c:v>
                </c:pt>
                <c:pt idx="868">
                  <c:v>4536.631802714177</c:v>
                </c:pt>
                <c:pt idx="869">
                  <c:v>4161.365937103712</c:v>
                </c:pt>
                <c:pt idx="870">
                  <c:v>3333.4946568743153</c:v>
                </c:pt>
                <c:pt idx="871">
                  <c:v>5961.5002722075533</c:v>
                </c:pt>
                <c:pt idx="872">
                  <c:v>4414.9566775237245</c:v>
                </c:pt>
                <c:pt idx="873">
                  <c:v>4580.1674024888762</c:v>
                </c:pt>
                <c:pt idx="874">
                  <c:v>2435.8065334170278</c:v>
                </c:pt>
                <c:pt idx="875">
                  <c:v>4922.5076416325965</c:v>
                </c:pt>
                <c:pt idx="876">
                  <c:v>3728.8844150695486</c:v>
                </c:pt>
                <c:pt idx="877">
                  <c:v>4876.9628414525359</c:v>
                </c:pt>
                <c:pt idx="878">
                  <c:v>3425.2504368752457</c:v>
                </c:pt>
                <c:pt idx="879">
                  <c:v>4947.918713664978</c:v>
                </c:pt>
                <c:pt idx="880">
                  <c:v>6077.0718787036139</c:v>
                </c:pt>
                <c:pt idx="881">
                  <c:v>6012.0712573531882</c:v>
                </c:pt>
                <c:pt idx="882">
                  <c:v>4046.334530587766</c:v>
                </c:pt>
                <c:pt idx="883">
                  <c:v>4486.9952322891095</c:v>
                </c:pt>
                <c:pt idx="884">
                  <c:v>3185.7070119329869</c:v>
                </c:pt>
                <c:pt idx="885">
                  <c:v>1325.5172293561147</c:v>
                </c:pt>
                <c:pt idx="886">
                  <c:v>3554.8174179262114</c:v>
                </c:pt>
                <c:pt idx="887">
                  <c:v>7124.2915225092438</c:v>
                </c:pt>
                <c:pt idx="888">
                  <c:v>3598.6400610362298</c:v>
                </c:pt>
                <c:pt idx="889">
                  <c:v>4857.6495283578879</c:v>
                </c:pt>
                <c:pt idx="890">
                  <c:v>4684.0883479587046</c:v>
                </c:pt>
                <c:pt idx="891">
                  <c:v>3027.7526698400025</c:v>
                </c:pt>
                <c:pt idx="892">
                  <c:v>4354.6630549251777</c:v>
                </c:pt>
                <c:pt idx="893">
                  <c:v>4316.9344821877285</c:v>
                </c:pt>
                <c:pt idx="894">
                  <c:v>3960.0211300494748</c:v>
                </c:pt>
                <c:pt idx="895">
                  <c:v>3018.6680763563427</c:v>
                </c:pt>
                <c:pt idx="896">
                  <c:v>5565.7693718818718</c:v>
                </c:pt>
                <c:pt idx="897">
                  <c:v>2775.190496797889</c:v>
                </c:pt>
                <c:pt idx="898">
                  <c:v>3768.3541533634129</c:v>
                </c:pt>
                <c:pt idx="899">
                  <c:v>4427.2497205861546</c:v>
                </c:pt>
                <c:pt idx="900">
                  <c:v>6345.1529776982143</c:v>
                </c:pt>
                <c:pt idx="901">
                  <c:v>1545.0695155113124</c:v>
                </c:pt>
                <c:pt idx="902">
                  <c:v>6012.0484554340892</c:v>
                </c:pt>
                <c:pt idx="903">
                  <c:v>5446.4650506786174</c:v>
                </c:pt>
                <c:pt idx="904">
                  <c:v>2508.7371533257792</c:v>
                </c:pt>
                <c:pt idx="905">
                  <c:v>7502.0183353283337</c:v>
                </c:pt>
                <c:pt idx="906">
                  <c:v>6344.197346076262</c:v>
                </c:pt>
                <c:pt idx="907">
                  <c:v>6453.8618344722836</c:v>
                </c:pt>
                <c:pt idx="908">
                  <c:v>4504.4796230075681</c:v>
                </c:pt>
                <c:pt idx="909">
                  <c:v>5287.2551232835176</c:v>
                </c:pt>
                <c:pt idx="910">
                  <c:v>4768.5688997114703</c:v>
                </c:pt>
                <c:pt idx="911">
                  <c:v>4319.7903019224668</c:v>
                </c:pt>
                <c:pt idx="912">
                  <c:v>3100.2778579834599</c:v>
                </c:pt>
                <c:pt idx="913">
                  <c:v>5143.1350159716649</c:v>
                </c:pt>
                <c:pt idx="914">
                  <c:v>5190.6729666538049</c:v>
                </c:pt>
                <c:pt idx="915">
                  <c:v>5835.6443020384977</c:v>
                </c:pt>
                <c:pt idx="916">
                  <c:v>7558.9003945872191</c:v>
                </c:pt>
                <c:pt idx="917">
                  <c:v>5313.8125807535034</c:v>
                </c:pt>
                <c:pt idx="918">
                  <c:v>6864.5271513383568</c:v>
                </c:pt>
                <c:pt idx="919">
                  <c:v>3775.8664758949594</c:v>
                </c:pt>
                <c:pt idx="920">
                  <c:v>6719.969848817409</c:v>
                </c:pt>
                <c:pt idx="921">
                  <c:v>6917.4719038674502</c:v>
                </c:pt>
                <c:pt idx="922">
                  <c:v>5496.8743085060541</c:v>
                </c:pt>
                <c:pt idx="923">
                  <c:v>2788.5199043960911</c:v>
                </c:pt>
                <c:pt idx="924">
                  <c:v>6812.1341172580996</c:v>
                </c:pt>
                <c:pt idx="925">
                  <c:v>8036.3706904085138</c:v>
                </c:pt>
                <c:pt idx="926">
                  <c:v>5252.5288631580161</c:v>
                </c:pt>
                <c:pt idx="927">
                  <c:v>1649.2500212249979</c:v>
                </c:pt>
                <c:pt idx="928">
                  <c:v>5656.3452326607421</c:v>
                </c:pt>
                <c:pt idx="929">
                  <c:v>3066.8453733926735</c:v>
                </c:pt>
                <c:pt idx="930">
                  <c:v>7579.930491370078</c:v>
                </c:pt>
                <c:pt idx="931">
                  <c:v>2681.3805262113742</c:v>
                </c:pt>
                <c:pt idx="932">
                  <c:v>6237.7800528136931</c:v>
                </c:pt>
                <c:pt idx="933">
                  <c:v>4951.6502968397108</c:v>
                </c:pt>
                <c:pt idx="934">
                  <c:v>8592.2014605010063</c:v>
                </c:pt>
                <c:pt idx="935">
                  <c:v>3744.813036287419</c:v>
                </c:pt>
                <c:pt idx="936">
                  <c:v>3873.9548192535731</c:v>
                </c:pt>
                <c:pt idx="937">
                  <c:v>2744.2606750876253</c:v>
                </c:pt>
                <c:pt idx="938">
                  <c:v>5612.1477757356588</c:v>
                </c:pt>
                <c:pt idx="939">
                  <c:v>4700.4870150997949</c:v>
                </c:pt>
                <c:pt idx="940">
                  <c:v>4855.3823304431226</c:v>
                </c:pt>
                <c:pt idx="941">
                  <c:v>3562.5579473165399</c:v>
                </c:pt>
                <c:pt idx="942">
                  <c:v>6930.3619174867836</c:v>
                </c:pt>
                <c:pt idx="943">
                  <c:v>5562.4283274360596</c:v>
                </c:pt>
                <c:pt idx="944">
                  <c:v>5181.5225669251777</c:v>
                </c:pt>
                <c:pt idx="945">
                  <c:v>5694.3216100802883</c:v>
                </c:pt>
                <c:pt idx="946">
                  <c:v>5242.0725504326492</c:v>
                </c:pt>
                <c:pt idx="947">
                  <c:v>4283.7552469924949</c:v>
                </c:pt>
                <c:pt idx="948">
                  <c:v>6853.9176302504065</c:v>
                </c:pt>
                <c:pt idx="949">
                  <c:v>5871.6362716009453</c:v>
                </c:pt>
                <c:pt idx="950">
                  <c:v>6023.6513089214441</c:v>
                </c:pt>
                <c:pt idx="951">
                  <c:v>6525.8792498270532</c:v>
                </c:pt>
                <c:pt idx="952">
                  <c:v>6239.6800489298184</c:v>
                </c:pt>
                <c:pt idx="953">
                  <c:v>2246.489375267478</c:v>
                </c:pt>
                <c:pt idx="954">
                  <c:v>3181.0136679003808</c:v>
                </c:pt>
                <c:pt idx="955">
                  <c:v>5647.5996427388018</c:v>
                </c:pt>
                <c:pt idx="956">
                  <c:v>2453.9210517141505</c:v>
                </c:pt>
                <c:pt idx="957">
                  <c:v>4312.1192079066504</c:v>
                </c:pt>
                <c:pt idx="958">
                  <c:v>4511.3092860500938</c:v>
                </c:pt>
                <c:pt idx="959">
                  <c:v>5347.9430912353928</c:v>
                </c:pt>
                <c:pt idx="960">
                  <c:v>3101.6967028558511</c:v>
                </c:pt>
                <c:pt idx="961">
                  <c:v>4361.47597104956</c:v>
                </c:pt>
                <c:pt idx="962">
                  <c:v>3880.9870959569243</c:v>
                </c:pt>
                <c:pt idx="963">
                  <c:v>5417.3350104806432</c:v>
                </c:pt>
                <c:pt idx="964">
                  <c:v>4294.7651848316818</c:v>
                </c:pt>
                <c:pt idx="965">
                  <c:v>3553.2374755532169</c:v>
                </c:pt>
                <c:pt idx="966">
                  <c:v>6911.9092774495639</c:v>
                </c:pt>
                <c:pt idx="967">
                  <c:v>5824.1633599083207</c:v>
                </c:pt>
                <c:pt idx="968">
                  <c:v>3338.0947179836371</c:v>
                </c:pt>
                <c:pt idx="969">
                  <c:v>9190.8415206227382</c:v>
                </c:pt>
                <c:pt idx="970">
                  <c:v>6133.1746402879689</c:v>
                </c:pt>
                <c:pt idx="971">
                  <c:v>6322.6825489758621</c:v>
                </c:pt>
                <c:pt idx="972">
                  <c:v>5044.9263543843217</c:v>
                </c:pt>
                <c:pt idx="973">
                  <c:v>2551.4086420065601</c:v>
                </c:pt>
                <c:pt idx="974">
                  <c:v>4590.0108248930173</c:v>
                </c:pt>
                <c:pt idx="975">
                  <c:v>4873.8002298627871</c:v>
                </c:pt>
                <c:pt idx="976">
                  <c:v>5190.5807832230903</c:v>
                </c:pt>
                <c:pt idx="977">
                  <c:v>4049.5082599070611</c:v>
                </c:pt>
                <c:pt idx="978">
                  <c:v>3106.7514380844495</c:v>
                </c:pt>
                <c:pt idx="979">
                  <c:v>5126.9313945409922</c:v>
                </c:pt>
                <c:pt idx="980">
                  <c:v>5409.6334889368709</c:v>
                </c:pt>
                <c:pt idx="981">
                  <c:v>5993.5438984343054</c:v>
                </c:pt>
                <c:pt idx="982">
                  <c:v>3674.8909322085387</c:v>
                </c:pt>
                <c:pt idx="983">
                  <c:v>4248.6905287244363</c:v>
                </c:pt>
                <c:pt idx="984">
                  <c:v>5818.4736138547732</c:v>
                </c:pt>
                <c:pt idx="985">
                  <c:v>2976.074842633926</c:v>
                </c:pt>
                <c:pt idx="986">
                  <c:v>2566.7393927387056</c:v>
                </c:pt>
                <c:pt idx="987">
                  <c:v>4353.0366891659742</c:v>
                </c:pt>
                <c:pt idx="988">
                  <c:v>4720.2871718452316</c:v>
                </c:pt>
                <c:pt idx="989">
                  <c:v>3064.5077625249905</c:v>
                </c:pt>
                <c:pt idx="990">
                  <c:v>5192.1928561963605</c:v>
                </c:pt>
                <c:pt idx="991">
                  <c:v>2197.3485484119797</c:v>
                </c:pt>
                <c:pt idx="992">
                  <c:v>4260.1505385540613</c:v>
                </c:pt>
                <c:pt idx="993">
                  <c:v>5790.4482980571393</c:v>
                </c:pt>
                <c:pt idx="994">
                  <c:v>7621.6660633393203</c:v>
                </c:pt>
                <c:pt idx="995">
                  <c:v>3275.3120392634446</c:v>
                </c:pt>
                <c:pt idx="996">
                  <c:v>5624.0908948831857</c:v>
                </c:pt>
                <c:pt idx="997">
                  <c:v>6032.4361398982574</c:v>
                </c:pt>
                <c:pt idx="998">
                  <c:v>4261.5011991101337</c:v>
                </c:pt>
                <c:pt idx="999">
                  <c:v>3679.8895030920949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5C-4DA9-AC62-90335B56C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3036408"/>
        <c:axId val="683036800"/>
      </c:lineChart>
      <c:catAx>
        <c:axId val="683036408"/>
        <c:scaling>
          <c:orientation val="minMax"/>
        </c:scaling>
        <c:delete val="1"/>
        <c:axPos val="b"/>
        <c:majorTickMark val="none"/>
        <c:minorTickMark val="none"/>
        <c:tickLblPos val="nextTo"/>
        <c:crossAx val="683036800"/>
        <c:crosses val="autoZero"/>
        <c:auto val="1"/>
        <c:lblAlgn val="ctr"/>
        <c:lblOffset val="100"/>
        <c:noMultiLvlLbl val="0"/>
      </c:catAx>
      <c:valAx>
        <c:axId val="683036800"/>
        <c:scaling>
          <c:orientation val="minMax"/>
          <c:max val="20000"/>
          <c:min val="-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3036408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75000"/>
              </a:schemeClr>
            </a:solidFill>
          </c:spPr>
          <c:invertIfNegative val="0"/>
          <c:val>
            <c:numRef>
              <c:f>'SigmaR&amp;L'!$A$2:$A$6</c:f>
              <c:numCache>
                <c:formatCode>General</c:formatCode>
                <c:ptCount val="5"/>
                <c:pt idx="0">
                  <c:v>5</c:v>
                </c:pt>
                <c:pt idx="1">
                  <c:v>9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D-4505-8706-FB91DE6B0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3037976"/>
        <c:axId val="683038368"/>
      </c:barChart>
      <c:catAx>
        <c:axId val="683037976"/>
        <c:scaling>
          <c:orientation val="minMax"/>
        </c:scaling>
        <c:delete val="0"/>
        <c:axPos val="b"/>
        <c:majorTickMark val="out"/>
        <c:minorTickMark val="none"/>
        <c:tickLblPos val="nextTo"/>
        <c:crossAx val="683038368"/>
        <c:crosses val="autoZero"/>
        <c:auto val="1"/>
        <c:lblAlgn val="ctr"/>
        <c:lblOffset val="100"/>
        <c:noMultiLvlLbl val="0"/>
      </c:catAx>
      <c:valAx>
        <c:axId val="6830383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830379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C0000"/>
            </a:solidFill>
          </c:spPr>
          <c:invertIfNegative val="0"/>
          <c:val>
            <c:numRef>
              <c:f>'SigmaR&amp;L'!$E$2:$E$6</c:f>
              <c:numCache>
                <c:formatCode>General</c:formatCode>
                <c:ptCount val="5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8D-4F29-B6BA-D6493B892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3039152"/>
        <c:axId val="683039544"/>
      </c:barChart>
      <c:catAx>
        <c:axId val="683039152"/>
        <c:scaling>
          <c:orientation val="minMax"/>
        </c:scaling>
        <c:delete val="0"/>
        <c:axPos val="b"/>
        <c:majorTickMark val="out"/>
        <c:minorTickMark val="none"/>
        <c:tickLblPos val="nextTo"/>
        <c:crossAx val="683039544"/>
        <c:crosses val="autoZero"/>
        <c:auto val="1"/>
        <c:lblAlgn val="ctr"/>
        <c:lblOffset val="100"/>
        <c:noMultiLvlLbl val="0"/>
      </c:catAx>
      <c:valAx>
        <c:axId val="6830395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830391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296295</xdr:colOff>
      <xdr:row>9</xdr:row>
      <xdr:rowOff>8505</xdr:rowOff>
    </xdr:from>
    <xdr:to>
      <xdr:col>15</xdr:col>
      <xdr:colOff>26873</xdr:colOff>
      <xdr:row>23</xdr:row>
      <xdr:rowOff>73819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22595</xdr:colOff>
      <xdr:row>11</xdr:row>
      <xdr:rowOff>35628</xdr:rowOff>
    </xdr:from>
    <xdr:to>
      <xdr:col>14</xdr:col>
      <xdr:colOff>508460</xdr:colOff>
      <xdr:row>34</xdr:row>
      <xdr:rowOff>150609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1139598</xdr:colOff>
      <xdr:row>6</xdr:row>
      <xdr:rowOff>86915</xdr:rowOff>
    </xdr:from>
    <xdr:to>
      <xdr:col>10</xdr:col>
      <xdr:colOff>192201</xdr:colOff>
      <xdr:row>20</xdr:row>
      <xdr:rowOff>173320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0.06215</cdr:x>
      <cdr:y>0.50298</cdr:y>
    </cdr:from>
    <cdr:to>
      <cdr:x>0.99763</cdr:x>
      <cdr:y>0.50523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1051" y="2817710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0.05874</cdr:x>
      <cdr:y>0.42426</cdr:y>
    </cdr:from>
    <cdr:to>
      <cdr:x>0.99422</cdr:x>
      <cdr:y>0.42651</cdr:y>
    </cdr:to>
    <cdr:cxnSp macro="">
      <cdr:nvCxnSpPr>
        <cdr:cNvPr id="4" name="Straight Connector 3"/>
        <cdr:cNvCxnSpPr/>
      </cdr:nvCxnSpPr>
      <cdr:spPr>
        <a:xfrm xmlns:a="http://schemas.openxmlformats.org/drawingml/2006/main">
          <a:off x="549201" y="2376672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 cmpd="sng">
          <a:solidFill>
            <a:srgbClr val="00B05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3</xdr:row>
      <xdr:rowOff>38099</xdr:rowOff>
    </xdr:from>
    <xdr:to>
      <xdr:col>30</xdr:col>
      <xdr:colOff>171451</xdr:colOff>
      <xdr:row>23</xdr:row>
      <xdr:rowOff>47624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533399</xdr:colOff>
      <xdr:row>4</xdr:row>
      <xdr:rowOff>4761</xdr:rowOff>
    </xdr:from>
    <xdr:to>
      <xdr:col>22</xdr:col>
      <xdr:colOff>285749</xdr:colOff>
      <xdr:row>24</xdr:row>
      <xdr:rowOff>104774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523874</xdr:colOff>
      <xdr:row>10</xdr:row>
      <xdr:rowOff>14286</xdr:rowOff>
    </xdr:from>
    <xdr:to>
      <xdr:col>21</xdr:col>
      <xdr:colOff>276224</xdr:colOff>
      <xdr:row>31</xdr:row>
      <xdr:rowOff>152399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431800</xdr:colOff>
      <xdr:row>0</xdr:row>
      <xdr:rowOff>0</xdr:rowOff>
    </xdr:from>
    <xdr:to>
      <xdr:col>29</xdr:col>
      <xdr:colOff>356318</xdr:colOff>
      <xdr:row>1005</xdr:row>
      <xdr:rowOff>86821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0.06215</cdr:x>
      <cdr:y>0.50298</cdr:y>
    </cdr:from>
    <cdr:to>
      <cdr:x>0.99763</cdr:x>
      <cdr:y>0.50523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1051" y="2817710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0.05874</cdr:x>
      <cdr:y>0.42426</cdr:y>
    </cdr:from>
    <cdr:to>
      <cdr:x>0.99422</cdr:x>
      <cdr:y>0.42651</cdr:y>
    </cdr:to>
    <cdr:cxnSp macro="">
      <cdr:nvCxnSpPr>
        <cdr:cNvPr id="4" name="Straight Connector 3"/>
        <cdr:cNvCxnSpPr/>
      </cdr:nvCxnSpPr>
      <cdr:spPr>
        <a:xfrm xmlns:a="http://schemas.openxmlformats.org/drawingml/2006/main">
          <a:off x="549201" y="2376672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 cmpd="sng">
          <a:solidFill>
            <a:srgbClr val="00B05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476252</xdr:colOff>
      <xdr:row>1004</xdr:row>
      <xdr:rowOff>33227</xdr:rowOff>
    </xdr:from>
    <xdr:to>
      <xdr:col>17</xdr:col>
      <xdr:colOff>33228</xdr:colOff>
      <xdr:row>1024</xdr:row>
      <xdr:rowOff>33226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0.06215</cdr:x>
      <cdr:y>0.50298</cdr:y>
    </cdr:from>
    <cdr:to>
      <cdr:x>0.99763</cdr:x>
      <cdr:y>0.50523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1051" y="2817710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0.05874</cdr:x>
      <cdr:y>0.42426</cdr:y>
    </cdr:from>
    <cdr:to>
      <cdr:x>0.99422</cdr:x>
      <cdr:y>0.42651</cdr:y>
    </cdr:to>
    <cdr:cxnSp macro="">
      <cdr:nvCxnSpPr>
        <cdr:cNvPr id="4" name="Straight Connector 3"/>
        <cdr:cNvCxnSpPr/>
      </cdr:nvCxnSpPr>
      <cdr:spPr>
        <a:xfrm xmlns:a="http://schemas.openxmlformats.org/drawingml/2006/main">
          <a:off x="549201" y="2376672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 cmpd="sng">
          <a:solidFill>
            <a:srgbClr val="00B05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393700</xdr:colOff>
      <xdr:row>7</xdr:row>
      <xdr:rowOff>152400</xdr:rowOff>
    </xdr:from>
    <xdr:to>
      <xdr:col>11</xdr:col>
      <xdr:colOff>101600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298450</xdr:colOff>
      <xdr:row>7</xdr:row>
      <xdr:rowOff>152400</xdr:rowOff>
    </xdr:from>
    <xdr:to>
      <xdr:col>5</xdr:col>
      <xdr:colOff>266700</xdr:colOff>
      <xdr:row>20</xdr:row>
      <xdr:rowOff>44450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77531</xdr:colOff>
      <xdr:row>1000</xdr:row>
      <xdr:rowOff>166134</xdr:rowOff>
    </xdr:from>
    <xdr:to>
      <xdr:col>22</xdr:col>
      <xdr:colOff>188286</xdr:colOff>
      <xdr:row>1020</xdr:row>
      <xdr:rowOff>155058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759782</xdr:colOff>
      <xdr:row>13</xdr:row>
      <xdr:rowOff>84839</xdr:rowOff>
    </xdr:from>
    <xdr:to>
      <xdr:col>29</xdr:col>
      <xdr:colOff>509473</xdr:colOff>
      <xdr:row>1018</xdr:row>
      <xdr:rowOff>55377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206005</xdr:colOff>
      <xdr:row>999</xdr:row>
      <xdr:rowOff>173442</xdr:rowOff>
    </xdr:from>
    <xdr:to>
      <xdr:col>35</xdr:col>
      <xdr:colOff>513907</xdr:colOff>
      <xdr:row>1014</xdr:row>
      <xdr:rowOff>81293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a2035\AppData\Local\Microsoft\Windows\Temporary%20Internet%20Files\Low\Content.IE5\E8MR10H7\Busn210ch05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a2035\AppData\Local\Temp\Busn210ch0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ics"/>
      <sheetName val="PD(1)"/>
      <sheetName val="PD(1)an"/>
      <sheetName val="PD(2)"/>
      <sheetName val="PD(2)an"/>
      <sheetName val="PD(3)"/>
      <sheetName val="PD(3)an"/>
      <sheetName val="EVSD(1)"/>
      <sheetName val="EVSD(1)an"/>
      <sheetName val="EVSD(2)"/>
      <sheetName val="EVSD(2)an"/>
      <sheetName val="EVSD(3)"/>
      <sheetName val="EVSD(3)an"/>
      <sheetName val="BDPD"/>
      <sheetName val="B(1)"/>
      <sheetName val="B(1)an"/>
      <sheetName val="B(2)"/>
      <sheetName val="B(2an)"/>
      <sheetName val="B(2.5)"/>
      <sheetName val="B(2.5an)"/>
      <sheetName val="B(3)"/>
      <sheetName val="B(4)"/>
      <sheetName val="B(5)"/>
      <sheetName val="B(5an)"/>
      <sheetName val="P(1)"/>
      <sheetName val="P(1an)"/>
      <sheetName val="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B1">
            <v>8</v>
          </cell>
        </row>
        <row r="6">
          <cell r="A6">
            <v>0</v>
          </cell>
          <cell r="B6">
            <v>0.24787589110824962</v>
          </cell>
        </row>
      </sheetData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ics"/>
      <sheetName val="B"/>
      <sheetName val="CPD Notes"/>
      <sheetName val="Uniform(1)"/>
      <sheetName val="Uniform(2)"/>
      <sheetName val="Uniform (3)"/>
      <sheetName val="Uniform (3)an"/>
      <sheetName val="PSQS"/>
      <sheetName val="N Notes"/>
      <sheetName val="Normal"/>
      <sheetName val="SNormal"/>
      <sheetName val="&lt;= Prob"/>
      <sheetName val="&lt;= (an)-old"/>
      <sheetName val="&lt;= Chart"/>
      <sheetName val="&lt;= Prob Chart (an)"/>
      <sheetName val="&gt;="/>
      <sheetName val="&gt;= (an)"/>
      <sheetName val="&lt;=x&lt;="/>
      <sheetName val="&lt;=x&lt;= (an)"/>
      <sheetName val="Find X"/>
      <sheetName val="Find X (an)"/>
      <sheetName val="Bell(9Ex)"/>
      <sheetName val="Bell(9Ex) (an)"/>
      <sheetName val="D"/>
      <sheetName val="D (an)"/>
      <sheetName val="Sheet5"/>
      <sheetName val="Sheet8"/>
      <sheetName val="Sheet7"/>
      <sheetName val="Sheet6"/>
      <sheetName val="Exp"/>
      <sheetName val="Ex v Po"/>
      <sheetName val="Ex v Po (an)"/>
    </sheetNames>
    <sheetDataSet>
      <sheetData sheetId="0" refreshError="1"/>
      <sheetData sheetId="1">
        <row r="1">
          <cell r="B1">
            <v>10</v>
          </cell>
        </row>
        <row r="8">
          <cell r="B8" t="str">
            <v>p(x)</v>
          </cell>
        </row>
        <row r="9">
          <cell r="A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8">
          <cell r="B8">
            <v>71</v>
          </cell>
        </row>
        <row r="9">
          <cell r="B9">
            <v>171</v>
          </cell>
        </row>
        <row r="12">
          <cell r="A12" t="str">
            <v>x = Test Score</v>
          </cell>
          <cell r="B12" t="str">
            <v>Remaining Area = 15.8655%</v>
          </cell>
          <cell r="C12" t="str">
            <v>X&lt;=13 area = 84.1345%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61"/>
  <sheetViews>
    <sheetView tabSelected="1" topLeftCell="D1" zoomScale="95" zoomScaleNormal="95" workbookViewId="0">
      <selection activeCell="W4" sqref="W4"/>
    </sheetView>
  </sheetViews>
  <sheetFormatPr defaultRowHeight="15" x14ac:dyDescent="0.25"/>
  <cols>
    <col min="1" max="1" width="14.42578125" bestFit="1" customWidth="1"/>
    <col min="2" max="2" width="12.5703125" bestFit="1" customWidth="1"/>
    <col min="3" max="3" width="13.28515625" bestFit="1" customWidth="1"/>
    <col min="4" max="4" width="17.5703125" bestFit="1" customWidth="1"/>
    <col min="5" max="5" width="12.5703125" bestFit="1" customWidth="1"/>
    <col min="6" max="6" width="11" bestFit="1" customWidth="1"/>
    <col min="9" max="9" width="14.42578125" customWidth="1"/>
    <col min="11" max="11" width="12.28515625" customWidth="1"/>
  </cols>
  <sheetData>
    <row r="1" spans="1:24" x14ac:dyDescent="0.25">
      <c r="A1" t="s">
        <v>52</v>
      </c>
      <c r="C1" t="s">
        <v>48</v>
      </c>
      <c r="D1" t="s">
        <v>136</v>
      </c>
      <c r="E1">
        <v>30</v>
      </c>
      <c r="F1">
        <v>40</v>
      </c>
      <c r="G1" s="1" t="s">
        <v>0</v>
      </c>
      <c r="H1" s="2">
        <f>12*E1*F1</f>
        <v>14400</v>
      </c>
      <c r="I1">
        <f>H1/(12*21)</f>
        <v>57.142857142857146</v>
      </c>
      <c r="J1">
        <f>12*21</f>
        <v>252</v>
      </c>
      <c r="X1">
        <v>280</v>
      </c>
    </row>
    <row r="2" spans="1:24" x14ac:dyDescent="0.25">
      <c r="A2" t="s">
        <v>63</v>
      </c>
      <c r="G2" s="1" t="s">
        <v>1</v>
      </c>
      <c r="H2" s="2">
        <v>1500</v>
      </c>
      <c r="K2" t="str">
        <f>C14&amp;" = "&amp;C15</f>
        <v>Ordering Cost = SR/Q</v>
      </c>
      <c r="N2" t="str">
        <f>"Average Inventory Q/2=" &amp;R2/2</f>
        <v>Average Inventory Q/2=140</v>
      </c>
      <c r="Q2">
        <f>I1</f>
        <v>57.142857142857146</v>
      </c>
      <c r="R2">
        <f>A9</f>
        <v>280</v>
      </c>
      <c r="S2">
        <f>ROWS($S$2:S2)</f>
        <v>1</v>
      </c>
      <c r="T2">
        <f>R2</f>
        <v>280</v>
      </c>
      <c r="U2">
        <f>$R$2/2</f>
        <v>140</v>
      </c>
      <c r="W2">
        <f>IF(MOD(ROWS($W$2:W2),($Q$4+2))&lt;&gt;0,MOD(ROWS($W$2:W2),($Q$4+2)),W1)</f>
        <v>1</v>
      </c>
      <c r="X2">
        <v>280</v>
      </c>
    </row>
    <row r="3" spans="1:24" x14ac:dyDescent="0.25">
      <c r="A3" t="s">
        <v>64</v>
      </c>
      <c r="G3" s="1" t="s">
        <v>2</v>
      </c>
      <c r="H3" s="2">
        <v>120</v>
      </c>
      <c r="I3">
        <f>SQRT(H1)</f>
        <v>120</v>
      </c>
      <c r="K3" t="str">
        <f>E14&amp;" = "&amp;E15</f>
        <v xml:space="preserve"> Carrying Cost = HQ/2</v>
      </c>
      <c r="S3">
        <f>ROWS($S$2:S3)</f>
        <v>2</v>
      </c>
      <c r="T3">
        <f>IF(T2-$F$1&gt;=$F$1,T2-$F$1,$R$2)</f>
        <v>240</v>
      </c>
      <c r="U3">
        <f>$R$2/2</f>
        <v>140</v>
      </c>
      <c r="W3">
        <f>IF(MOD(ROWS($W$2:W3),($Q$4+2))&lt;&gt;0,MOD(ROWS($W$2:W3),($Q$4+2)),W2)</f>
        <v>2</v>
      </c>
      <c r="X3">
        <f>IF(W3&lt;&gt;W2,X2-$F$1,$X$1)</f>
        <v>240</v>
      </c>
    </row>
    <row r="4" spans="1:24" x14ac:dyDescent="0.25">
      <c r="A4" t="s">
        <v>65</v>
      </c>
      <c r="E4" t="str">
        <f>"Total "&amp;C7&amp;E7</f>
        <v>Total Ordering Cost Carrying Cost</v>
      </c>
      <c r="Q4">
        <v>7</v>
      </c>
      <c r="S4">
        <f>ROWS($S$2:S4)</f>
        <v>3</v>
      </c>
      <c r="T4">
        <f t="shared" ref="T4:T67" si="0">IF(T3-$F$1&gt;=$F$1,T3-$F$1,$R$2)</f>
        <v>200</v>
      </c>
      <c r="U4">
        <f>$R$2/2</f>
        <v>140</v>
      </c>
      <c r="W4">
        <f>IF(MOD(ROWS($W$2:W4),($Q$4+2))&lt;&gt;0,MOD(ROWS($W$2:W4),($Q$4+2)),W3)</f>
        <v>3</v>
      </c>
      <c r="X4">
        <f t="shared" ref="X4:X19" si="1">IF(W4&lt;&gt;W3,X3-$F$1,$X$1)</f>
        <v>200</v>
      </c>
    </row>
    <row r="5" spans="1:24" x14ac:dyDescent="0.25">
      <c r="H5">
        <f>5*H3</f>
        <v>600</v>
      </c>
      <c r="K5">
        <f>SQRT(2*H1*H2/H3)</f>
        <v>600</v>
      </c>
      <c r="S5">
        <f>ROWS($S$2:S5)</f>
        <v>4</v>
      </c>
      <c r="T5">
        <f t="shared" si="0"/>
        <v>160</v>
      </c>
      <c r="U5">
        <f>$R$2/2</f>
        <v>140</v>
      </c>
      <c r="W5">
        <f>IF(MOD(ROWS($W$2:W5),($Q$4+2))&lt;&gt;0,MOD(ROWS($W$2:W5),($Q$4+2)),W4)</f>
        <v>4</v>
      </c>
      <c r="X5">
        <f t="shared" si="1"/>
        <v>160</v>
      </c>
    </row>
    <row r="6" spans="1:24" x14ac:dyDescent="0.25">
      <c r="A6" s="1"/>
      <c r="B6" s="2"/>
      <c r="C6" s="1"/>
      <c r="D6" s="2"/>
      <c r="E6" s="1"/>
      <c r="F6" s="2"/>
      <c r="K6">
        <f>500/K5</f>
        <v>0.83333333333333337</v>
      </c>
      <c r="S6">
        <f>ROWS($S$2:S6)</f>
        <v>5</v>
      </c>
      <c r="T6">
        <f t="shared" si="0"/>
        <v>120</v>
      </c>
      <c r="U6">
        <f>$R$2/2</f>
        <v>140</v>
      </c>
      <c r="W6">
        <f>IF(MOD(ROWS($W$2:W6),($Q$4+2))&lt;&gt;0,MOD(ROWS($W$2:W6),($Q$4+2)),W5)</f>
        <v>5</v>
      </c>
      <c r="X6">
        <f t="shared" si="1"/>
        <v>120</v>
      </c>
    </row>
    <row r="7" spans="1:24" x14ac:dyDescent="0.25">
      <c r="A7" s="4" t="s">
        <v>5</v>
      </c>
      <c r="B7" s="4" t="s">
        <v>4</v>
      </c>
      <c r="C7" s="4" t="s">
        <v>6</v>
      </c>
      <c r="D7" s="4" t="s">
        <v>7</v>
      </c>
      <c r="E7" s="4" t="s">
        <v>13</v>
      </c>
      <c r="F7" s="4" t="s">
        <v>8</v>
      </c>
      <c r="G7" s="4" t="s">
        <v>53</v>
      </c>
      <c r="K7">
        <f>H2*K6^2</f>
        <v>1041.6666666666667</v>
      </c>
      <c r="S7">
        <f>ROWS($S$2:S7)</f>
        <v>6</v>
      </c>
      <c r="T7">
        <f t="shared" si="0"/>
        <v>80</v>
      </c>
      <c r="U7">
        <f>$R$2/2</f>
        <v>140</v>
      </c>
      <c r="W7">
        <f>IF(MOD(ROWS($W$2:W7),($Q$4+2))&lt;&gt;0,MOD(ROWS($W$2:W7),($Q$4+2)),W6)</f>
        <v>6</v>
      </c>
      <c r="X7">
        <f t="shared" si="1"/>
        <v>80</v>
      </c>
    </row>
    <row r="8" spans="1:24" x14ac:dyDescent="0.25">
      <c r="A8" s="4" t="s">
        <v>3</v>
      </c>
      <c r="B8" s="4" t="s">
        <v>9</v>
      </c>
      <c r="C8" s="4" t="s">
        <v>10</v>
      </c>
      <c r="D8" s="4" t="s">
        <v>54</v>
      </c>
      <c r="E8" s="4" t="s">
        <v>11</v>
      </c>
      <c r="F8" s="4" t="s">
        <v>12</v>
      </c>
      <c r="G8" s="4" t="s">
        <v>55</v>
      </c>
      <c r="S8">
        <f>ROWS($S$2:S8)</f>
        <v>7</v>
      </c>
      <c r="T8">
        <f t="shared" si="0"/>
        <v>40</v>
      </c>
      <c r="U8">
        <f>$R$2/2</f>
        <v>140</v>
      </c>
      <c r="W8">
        <f>IF(MOD(ROWS($W$2:W8),($Q$4+2))&lt;&gt;0,MOD(ROWS($W$2:W8),($Q$4+2)),W7)</f>
        <v>7</v>
      </c>
      <c r="X8">
        <f t="shared" si="1"/>
        <v>40</v>
      </c>
    </row>
    <row r="9" spans="1:24" x14ac:dyDescent="0.25">
      <c r="A9" s="3">
        <f>(7*($H$1/12))/30</f>
        <v>280</v>
      </c>
      <c r="B9" s="5">
        <f t="shared" ref="B9:B10" si="2">$H$1/A9</f>
        <v>51.428571428571431</v>
      </c>
      <c r="C9" s="3">
        <f>$H$2*B9</f>
        <v>77142.857142857145</v>
      </c>
      <c r="D9" s="3">
        <f>A9/2</f>
        <v>140</v>
      </c>
      <c r="E9" s="3">
        <f t="shared" ref="E9:E10" si="3">$H$3*D9</f>
        <v>16800</v>
      </c>
      <c r="F9" s="3">
        <f>C9+E9</f>
        <v>93942.857142857145</v>
      </c>
      <c r="G9" s="3">
        <f>(D9/$H$1)*12*$E$1</f>
        <v>3.5</v>
      </c>
      <c r="S9">
        <f>ROWS($S$2:S9)</f>
        <v>8</v>
      </c>
      <c r="T9">
        <f t="shared" si="0"/>
        <v>280</v>
      </c>
      <c r="U9">
        <f>$R$2/2</f>
        <v>140</v>
      </c>
      <c r="W9">
        <f>IF(MOD(ROWS($W$2:W9),($Q$4+2))&lt;&gt;0,MOD(ROWS($W$2:W9),($Q$4+2)),W8)</f>
        <v>8</v>
      </c>
      <c r="X9">
        <f t="shared" si="1"/>
        <v>0</v>
      </c>
    </row>
    <row r="10" spans="1:24" x14ac:dyDescent="0.25">
      <c r="A10" s="3">
        <f>(30*($H$1/12))/30</f>
        <v>1200</v>
      </c>
      <c r="B10" s="5">
        <f t="shared" si="2"/>
        <v>12</v>
      </c>
      <c r="C10" s="3">
        <f t="shared" ref="C10" si="4">$H$2*B10</f>
        <v>18000</v>
      </c>
      <c r="D10" s="3">
        <f>A10/2</f>
        <v>600</v>
      </c>
      <c r="E10" s="3">
        <f t="shared" si="3"/>
        <v>72000</v>
      </c>
      <c r="F10" s="3">
        <f t="shared" ref="F10" si="5">C10+E10</f>
        <v>90000</v>
      </c>
      <c r="G10" s="3">
        <f>(D10/$H$1)*12*$E$1</f>
        <v>15</v>
      </c>
      <c r="S10">
        <f>ROWS($S$2:S10)</f>
        <v>9</v>
      </c>
      <c r="T10">
        <f t="shared" si="0"/>
        <v>240</v>
      </c>
      <c r="U10">
        <f>$R$2/2</f>
        <v>140</v>
      </c>
      <c r="W10">
        <f>IF(MOD(ROWS($W$2:W10),($Q$4+2))&lt;&gt;0,MOD(ROWS($W$2:W10),($Q$4+2)),W9)</f>
        <v>8</v>
      </c>
      <c r="X10">
        <f t="shared" si="1"/>
        <v>280</v>
      </c>
    </row>
    <row r="11" spans="1:24" x14ac:dyDescent="0.25">
      <c r="S11">
        <f>ROWS($S$2:S11)</f>
        <v>10</v>
      </c>
      <c r="T11">
        <f t="shared" si="0"/>
        <v>200</v>
      </c>
      <c r="U11">
        <f>$R$2/2</f>
        <v>140</v>
      </c>
      <c r="W11">
        <f>IF(MOD(ROWS($W$2:W11),($Q$4+2))&lt;&gt;0,MOD(ROWS($W$2:W11),($Q$4+2)),W10)</f>
        <v>1</v>
      </c>
      <c r="X11">
        <f t="shared" si="1"/>
        <v>240</v>
      </c>
    </row>
    <row r="12" spans="1:24" x14ac:dyDescent="0.25">
      <c r="S12">
        <f>ROWS($S$2:S12)</f>
        <v>11</v>
      </c>
      <c r="T12">
        <f t="shared" si="0"/>
        <v>160</v>
      </c>
      <c r="U12">
        <f>$R$2/2</f>
        <v>140</v>
      </c>
      <c r="W12">
        <f>IF(MOD(ROWS($W$2:W12),($Q$4+2))&lt;&gt;0,MOD(ROWS($W$2:W12),($Q$4+2)),W11)</f>
        <v>2</v>
      </c>
      <c r="X12">
        <f t="shared" si="1"/>
        <v>200</v>
      </c>
    </row>
    <row r="13" spans="1:24" x14ac:dyDescent="0.25">
      <c r="A13" s="1" t="s">
        <v>0</v>
      </c>
      <c r="B13" s="2">
        <f>2*3*2*5*7*2*3</f>
        <v>2520</v>
      </c>
      <c r="C13" s="1" t="s">
        <v>1</v>
      </c>
      <c r="D13" s="2">
        <v>500</v>
      </c>
      <c r="E13" s="1" t="s">
        <v>2</v>
      </c>
      <c r="F13" s="2">
        <v>7</v>
      </c>
      <c r="I13" t="str">
        <f>"Total "&amp;C14&amp;E14</f>
        <v>Total Ordering Cost Carrying Cost</v>
      </c>
      <c r="S13">
        <f>ROWS($S$2:S13)</f>
        <v>12</v>
      </c>
      <c r="T13">
        <f t="shared" si="0"/>
        <v>120</v>
      </c>
      <c r="U13">
        <f>$R$2/2</f>
        <v>140</v>
      </c>
      <c r="W13">
        <f>IF(MOD(ROWS($W$2:W13),($Q$4+2))&lt;&gt;0,MOD(ROWS($W$2:W13),($Q$4+2)),W12)</f>
        <v>3</v>
      </c>
      <c r="X13">
        <f t="shared" si="1"/>
        <v>160</v>
      </c>
    </row>
    <row r="14" spans="1:24" x14ac:dyDescent="0.25">
      <c r="A14" s="4" t="s">
        <v>5</v>
      </c>
      <c r="B14" s="4" t="s">
        <v>4</v>
      </c>
      <c r="C14" s="4" t="s">
        <v>6</v>
      </c>
      <c r="D14" s="4" t="s">
        <v>7</v>
      </c>
      <c r="E14" s="4" t="s">
        <v>13</v>
      </c>
      <c r="F14" s="4" t="s">
        <v>8</v>
      </c>
      <c r="G14" s="4" t="s">
        <v>53</v>
      </c>
      <c r="I14" t="str">
        <f>"EOQ= "&amp;I17&amp;" and Total Cost ="&amp;I15</f>
        <v>EOQ= 600 and Total Cost =72000</v>
      </c>
      <c r="S14">
        <f>ROWS($S$2:S14)</f>
        <v>13</v>
      </c>
      <c r="T14">
        <f t="shared" si="0"/>
        <v>80</v>
      </c>
      <c r="U14">
        <f>$R$2/2</f>
        <v>140</v>
      </c>
      <c r="W14">
        <f>IF(MOD(ROWS($W$2:W14),($Q$4+2))&lt;&gt;0,MOD(ROWS($W$2:W14),($Q$4+2)),W13)</f>
        <v>4</v>
      </c>
      <c r="X14">
        <f t="shared" si="1"/>
        <v>120</v>
      </c>
    </row>
    <row r="15" spans="1:24" x14ac:dyDescent="0.25">
      <c r="A15" s="4" t="s">
        <v>3</v>
      </c>
      <c r="B15" s="4" t="s">
        <v>9</v>
      </c>
      <c r="C15" s="4" t="s">
        <v>10</v>
      </c>
      <c r="D15" s="4" t="s">
        <v>54</v>
      </c>
      <c r="E15" s="4" t="s">
        <v>11</v>
      </c>
      <c r="F15" s="4" t="s">
        <v>12</v>
      </c>
      <c r="G15" s="4" t="s">
        <v>55</v>
      </c>
      <c r="I15" s="3">
        <f>SMALL(F16:F24,1)</f>
        <v>72000</v>
      </c>
      <c r="J15" s="3"/>
      <c r="K15" s="3"/>
      <c r="S15">
        <f>ROWS($S$2:S15)</f>
        <v>14</v>
      </c>
      <c r="T15">
        <f t="shared" si="0"/>
        <v>40</v>
      </c>
      <c r="U15">
        <f>$R$2/2</f>
        <v>140</v>
      </c>
      <c r="W15">
        <f>IF(MOD(ROWS($W$2:W15),($Q$4+2))&lt;&gt;0,MOD(ROWS($W$2:W15),($Q$4+2)),W14)</f>
        <v>5</v>
      </c>
      <c r="X15">
        <f t="shared" si="1"/>
        <v>80</v>
      </c>
    </row>
    <row r="16" spans="1:24" x14ac:dyDescent="0.25">
      <c r="A16" s="3">
        <v>100</v>
      </c>
      <c r="B16" s="5">
        <f>$H$1/A16</f>
        <v>144</v>
      </c>
      <c r="C16" s="3">
        <f>$H$2*B16</f>
        <v>216000</v>
      </c>
      <c r="D16" s="3">
        <f>A16/2</f>
        <v>50</v>
      </c>
      <c r="E16" s="3">
        <f>$H$3*D16</f>
        <v>6000</v>
      </c>
      <c r="F16" s="3">
        <f>C16+E16</f>
        <v>222000</v>
      </c>
      <c r="G16">
        <f>(D16/$H$1)*12*$E$1</f>
        <v>1.25</v>
      </c>
      <c r="I16" s="3">
        <f>MATCH(I15,F16:F24,0)</f>
        <v>6</v>
      </c>
      <c r="J16" s="3"/>
      <c r="K16" s="3"/>
      <c r="S16">
        <f>ROWS($S$2:S16)</f>
        <v>15</v>
      </c>
      <c r="T16">
        <f t="shared" si="0"/>
        <v>280</v>
      </c>
      <c r="U16">
        <f>$R$2/2</f>
        <v>140</v>
      </c>
      <c r="W16">
        <f>IF(MOD(ROWS($W$2:W16),($Q$4+2))&lt;&gt;0,MOD(ROWS($W$2:W16),($Q$4+2)),W15)</f>
        <v>6</v>
      </c>
      <c r="X16">
        <f t="shared" si="1"/>
        <v>40</v>
      </c>
    </row>
    <row r="17" spans="1:24" x14ac:dyDescent="0.25">
      <c r="A17" s="3">
        <v>200</v>
      </c>
      <c r="B17" s="5">
        <f t="shared" ref="B17:B27" si="6">$H$1/A17</f>
        <v>72</v>
      </c>
      <c r="C17" s="3">
        <f t="shared" ref="C17:C27" si="7">$H$2*B17</f>
        <v>108000</v>
      </c>
      <c r="D17" s="3">
        <f t="shared" ref="D17:D25" si="8">A17/2</f>
        <v>100</v>
      </c>
      <c r="E17" s="3">
        <f t="shared" ref="E17:E27" si="9">$H$3*D17</f>
        <v>12000</v>
      </c>
      <c r="F17" s="3">
        <f t="shared" ref="F17:F25" si="10">C17+E17</f>
        <v>120000</v>
      </c>
      <c r="G17">
        <f t="shared" ref="G17:G25" si="11">(D17/$H$1)*12*$E$1</f>
        <v>2.5</v>
      </c>
      <c r="I17" s="3">
        <f>INDEX(A16:A24,I16)</f>
        <v>600</v>
      </c>
      <c r="J17" s="3"/>
      <c r="K17" s="3"/>
      <c r="S17">
        <f>ROWS($S$2:S17)</f>
        <v>16</v>
      </c>
      <c r="T17">
        <f t="shared" si="0"/>
        <v>240</v>
      </c>
      <c r="U17">
        <f>$R$2/2</f>
        <v>140</v>
      </c>
      <c r="W17">
        <f>IF(MOD(ROWS($W$2:W17),($Q$4+2))&lt;&gt;0,MOD(ROWS($W$2:W17),($Q$4+2)),W16)</f>
        <v>7</v>
      </c>
      <c r="X17">
        <f t="shared" si="1"/>
        <v>0</v>
      </c>
    </row>
    <row r="18" spans="1:24" x14ac:dyDescent="0.25">
      <c r="A18" s="3">
        <v>300</v>
      </c>
      <c r="B18" s="5">
        <f t="shared" si="6"/>
        <v>48</v>
      </c>
      <c r="C18" s="3">
        <f t="shared" si="7"/>
        <v>72000</v>
      </c>
      <c r="D18" s="3">
        <f t="shared" si="8"/>
        <v>150</v>
      </c>
      <c r="E18" s="3">
        <f t="shared" si="9"/>
        <v>18000</v>
      </c>
      <c r="F18" s="3">
        <f t="shared" si="10"/>
        <v>90000</v>
      </c>
      <c r="G18">
        <f t="shared" si="11"/>
        <v>3.75</v>
      </c>
      <c r="I18" s="3">
        <f>B13/I17</f>
        <v>4.2</v>
      </c>
      <c r="J18" s="3"/>
      <c r="K18" s="3"/>
      <c r="S18">
        <f>ROWS($S$2:S18)</f>
        <v>17</v>
      </c>
      <c r="T18">
        <f t="shared" si="0"/>
        <v>200</v>
      </c>
      <c r="U18">
        <f>$R$2/2</f>
        <v>140</v>
      </c>
      <c r="W18">
        <f>IF(MOD(ROWS($W$2:W18),($Q$4+2))&lt;&gt;0,MOD(ROWS($W$2:W18),($Q$4+2)),W17)</f>
        <v>8</v>
      </c>
      <c r="X18">
        <f t="shared" si="1"/>
        <v>-40</v>
      </c>
    </row>
    <row r="19" spans="1:24" x14ac:dyDescent="0.25">
      <c r="A19" s="3">
        <v>400</v>
      </c>
      <c r="B19" s="5">
        <f t="shared" si="6"/>
        <v>36</v>
      </c>
      <c r="C19" s="3">
        <f t="shared" si="7"/>
        <v>54000</v>
      </c>
      <c r="D19" s="3">
        <f t="shared" si="8"/>
        <v>200</v>
      </c>
      <c r="E19" s="3">
        <f t="shared" si="9"/>
        <v>24000</v>
      </c>
      <c r="F19" s="3">
        <f t="shared" si="10"/>
        <v>78000</v>
      </c>
      <c r="G19">
        <f t="shared" si="11"/>
        <v>5</v>
      </c>
      <c r="I19" s="3"/>
      <c r="J19" s="3"/>
      <c r="K19" s="3"/>
      <c r="S19">
        <f>ROWS($S$2:S19)</f>
        <v>18</v>
      </c>
      <c r="T19">
        <f t="shared" si="0"/>
        <v>160</v>
      </c>
      <c r="U19">
        <f>$R$2/2</f>
        <v>140</v>
      </c>
      <c r="W19">
        <f>IF(MOD(ROWS($W$2:W19),($Q$4+2))&lt;&gt;0,MOD(ROWS($W$2:W19),($Q$4+2)),W18)</f>
        <v>8</v>
      </c>
      <c r="X19">
        <f t="shared" si="1"/>
        <v>280</v>
      </c>
    </row>
    <row r="20" spans="1:24" x14ac:dyDescent="0.25">
      <c r="A20" s="3">
        <v>500</v>
      </c>
      <c r="B20" s="5">
        <f t="shared" si="6"/>
        <v>28.8</v>
      </c>
      <c r="C20" s="3">
        <f t="shared" si="7"/>
        <v>43200</v>
      </c>
      <c r="D20" s="3">
        <f t="shared" si="8"/>
        <v>250</v>
      </c>
      <c r="E20" s="3">
        <f t="shared" si="9"/>
        <v>30000</v>
      </c>
      <c r="F20" s="3">
        <f t="shared" si="10"/>
        <v>73200</v>
      </c>
      <c r="G20">
        <f t="shared" si="11"/>
        <v>6.25</v>
      </c>
      <c r="S20">
        <f>ROWS($S$2:S20)</f>
        <v>19</v>
      </c>
      <c r="T20">
        <f t="shared" si="0"/>
        <v>120</v>
      </c>
      <c r="U20">
        <f>$R$2/2</f>
        <v>140</v>
      </c>
      <c r="W20">
        <f>IF(MOD(ROWS($W$2:W20),($Q$4+2))&lt;&gt;0,MOD(ROWS($W$2:W20),($Q$4+2)),W19)</f>
        <v>1</v>
      </c>
      <c r="X20">
        <f t="shared" ref="X4:X28" si="12">IF(W20&lt;&gt;W19,X19-$F$1,$X$1)</f>
        <v>240</v>
      </c>
    </row>
    <row r="21" spans="1:24" x14ac:dyDescent="0.25">
      <c r="A21" s="3">
        <v>600</v>
      </c>
      <c r="B21" s="5">
        <f t="shared" si="6"/>
        <v>24</v>
      </c>
      <c r="C21" s="3">
        <f t="shared" si="7"/>
        <v>36000</v>
      </c>
      <c r="D21" s="3">
        <f t="shared" si="8"/>
        <v>300</v>
      </c>
      <c r="E21" s="3">
        <f t="shared" si="9"/>
        <v>36000</v>
      </c>
      <c r="F21" s="3">
        <f t="shared" si="10"/>
        <v>72000</v>
      </c>
      <c r="G21">
        <f t="shared" si="11"/>
        <v>7.5</v>
      </c>
      <c r="S21">
        <f>ROWS($S$2:S21)</f>
        <v>20</v>
      </c>
      <c r="T21">
        <f t="shared" si="0"/>
        <v>80</v>
      </c>
      <c r="U21">
        <f>$R$2/2</f>
        <v>140</v>
      </c>
      <c r="W21">
        <f>IF(MOD(ROWS($W$2:W21),($Q$4+2))&lt;&gt;0,MOD(ROWS($W$2:W21),($Q$4+2)),W20)</f>
        <v>2</v>
      </c>
      <c r="X21">
        <f t="shared" si="12"/>
        <v>200</v>
      </c>
    </row>
    <row r="22" spans="1:24" x14ac:dyDescent="0.25">
      <c r="A22" s="3">
        <v>700</v>
      </c>
      <c r="B22" s="5">
        <f t="shared" si="6"/>
        <v>20.571428571428573</v>
      </c>
      <c r="C22" s="3">
        <f t="shared" si="7"/>
        <v>30857.142857142859</v>
      </c>
      <c r="D22" s="3">
        <f t="shared" si="8"/>
        <v>350</v>
      </c>
      <c r="E22" s="3">
        <f t="shared" si="9"/>
        <v>42000</v>
      </c>
      <c r="F22" s="3">
        <f t="shared" si="10"/>
        <v>72857.142857142855</v>
      </c>
      <c r="G22">
        <f t="shared" si="11"/>
        <v>8.75</v>
      </c>
      <c r="S22">
        <f>ROWS($S$2:S22)</f>
        <v>21</v>
      </c>
      <c r="T22">
        <f t="shared" si="0"/>
        <v>40</v>
      </c>
      <c r="U22">
        <f>$R$2/2</f>
        <v>140</v>
      </c>
      <c r="W22">
        <f>IF(MOD(ROWS($W$2:W22),($Q$4+2))&lt;&gt;0,MOD(ROWS($W$2:W22),($Q$4+2)),W21)</f>
        <v>3</v>
      </c>
      <c r="X22">
        <f t="shared" si="12"/>
        <v>160</v>
      </c>
    </row>
    <row r="23" spans="1:24" ht="15.75" thickBot="1" x14ac:dyDescent="0.3">
      <c r="A23" s="3">
        <v>800</v>
      </c>
      <c r="B23" s="5">
        <f t="shared" si="6"/>
        <v>18</v>
      </c>
      <c r="C23" s="3">
        <f t="shared" si="7"/>
        <v>27000</v>
      </c>
      <c r="D23" s="3">
        <f t="shared" si="8"/>
        <v>400</v>
      </c>
      <c r="E23" s="3">
        <f t="shared" si="9"/>
        <v>48000</v>
      </c>
      <c r="F23" s="3">
        <f t="shared" si="10"/>
        <v>75000</v>
      </c>
      <c r="G23">
        <f t="shared" si="11"/>
        <v>10</v>
      </c>
      <c r="S23">
        <f>ROWS($S$2:S23)</f>
        <v>22</v>
      </c>
      <c r="T23">
        <f t="shared" si="0"/>
        <v>280</v>
      </c>
      <c r="U23">
        <f>$R$2/2</f>
        <v>140</v>
      </c>
      <c r="W23">
        <f>IF(MOD(ROWS($W$2:W23),($Q$4+2))&lt;&gt;0,MOD(ROWS($W$2:W23),($Q$4+2)),W22)</f>
        <v>4</v>
      </c>
      <c r="X23">
        <f t="shared" si="12"/>
        <v>120</v>
      </c>
    </row>
    <row r="24" spans="1:24" ht="15.75" thickBot="1" x14ac:dyDescent="0.3">
      <c r="A24" s="3">
        <v>900</v>
      </c>
      <c r="B24" s="5">
        <f t="shared" si="6"/>
        <v>16</v>
      </c>
      <c r="C24" s="3">
        <f t="shared" si="7"/>
        <v>24000</v>
      </c>
      <c r="D24" s="3">
        <f t="shared" si="8"/>
        <v>450</v>
      </c>
      <c r="E24" s="3">
        <f t="shared" si="9"/>
        <v>54000</v>
      </c>
      <c r="F24" s="3">
        <f t="shared" si="10"/>
        <v>78000</v>
      </c>
      <c r="G24">
        <f t="shared" si="11"/>
        <v>11.25</v>
      </c>
      <c r="J24" s="30">
        <f>SQRT(2*B13*D13/F13)</f>
        <v>600</v>
      </c>
      <c r="S24">
        <f>ROWS($S$2:S24)</f>
        <v>23</v>
      </c>
      <c r="T24">
        <f t="shared" si="0"/>
        <v>240</v>
      </c>
      <c r="U24">
        <f>$R$2/2</f>
        <v>140</v>
      </c>
      <c r="W24">
        <f>IF(MOD(ROWS($W$2:W24),($Q$4+2))&lt;&gt;0,MOD(ROWS($W$2:W24),($Q$4+2)),W23)</f>
        <v>5</v>
      </c>
      <c r="X24">
        <f t="shared" si="12"/>
        <v>80</v>
      </c>
    </row>
    <row r="25" spans="1:24" x14ac:dyDescent="0.25">
      <c r="A25" s="3">
        <v>1000</v>
      </c>
      <c r="B25" s="5">
        <f t="shared" si="6"/>
        <v>14.4</v>
      </c>
      <c r="C25" s="3">
        <f t="shared" si="7"/>
        <v>21600</v>
      </c>
      <c r="D25" s="3">
        <f t="shared" ref="D25" si="13">A25/2</f>
        <v>500</v>
      </c>
      <c r="E25" s="3">
        <f t="shared" si="9"/>
        <v>60000</v>
      </c>
      <c r="F25" s="3">
        <f t="shared" ref="F25" si="14">C25+E25</f>
        <v>81600</v>
      </c>
      <c r="G25">
        <f t="shared" ref="G25" si="15">(D25/$H$1)*12*$E$1</f>
        <v>12.5</v>
      </c>
      <c r="S25">
        <f>ROWS($S$2:S25)</f>
        <v>24</v>
      </c>
      <c r="T25">
        <f t="shared" si="0"/>
        <v>200</v>
      </c>
      <c r="U25">
        <f>$R$2/2</f>
        <v>140</v>
      </c>
      <c r="W25">
        <f>IF(MOD(ROWS($W$2:W25),($Q$4+2))&lt;&gt;0,MOD(ROWS($W$2:W25),($Q$4+2)),W24)</f>
        <v>6</v>
      </c>
      <c r="X25">
        <f t="shared" si="12"/>
        <v>40</v>
      </c>
    </row>
    <row r="26" spans="1:24" x14ac:dyDescent="0.25">
      <c r="A26" s="3">
        <v>1100</v>
      </c>
      <c r="B26" s="5">
        <f t="shared" si="6"/>
        <v>13.090909090909092</v>
      </c>
      <c r="C26" s="3">
        <f t="shared" si="7"/>
        <v>19636.363636363636</v>
      </c>
      <c r="D26" s="3">
        <f t="shared" ref="D26:D27" si="16">A26/2</f>
        <v>550</v>
      </c>
      <c r="E26" s="3">
        <f t="shared" si="9"/>
        <v>66000</v>
      </c>
      <c r="F26" s="3">
        <f t="shared" ref="F26:F27" si="17">C26+E26</f>
        <v>85636.363636363632</v>
      </c>
      <c r="G26">
        <f t="shared" ref="G26:G27" si="18">(D26/$H$1)*12*$E$1</f>
        <v>13.750000000000002</v>
      </c>
      <c r="S26">
        <f>ROWS($S$2:S26)</f>
        <v>25</v>
      </c>
      <c r="T26">
        <f t="shared" si="0"/>
        <v>160</v>
      </c>
      <c r="U26">
        <f t="shared" ref="U26:U89" si="19">$R$2/2</f>
        <v>140</v>
      </c>
      <c r="W26">
        <f>IF(MOD(ROWS($W$2:W26),($Q$4+2))&lt;&gt;0,MOD(ROWS($W$2:W26),($Q$4+2)),W25)</f>
        <v>7</v>
      </c>
      <c r="X26">
        <f t="shared" si="12"/>
        <v>0</v>
      </c>
    </row>
    <row r="27" spans="1:24" x14ac:dyDescent="0.25">
      <c r="A27" s="3">
        <v>1200</v>
      </c>
      <c r="B27" s="5">
        <f t="shared" si="6"/>
        <v>12</v>
      </c>
      <c r="C27" s="3">
        <f t="shared" si="7"/>
        <v>18000</v>
      </c>
      <c r="D27" s="3">
        <f t="shared" si="16"/>
        <v>600</v>
      </c>
      <c r="E27" s="3">
        <f t="shared" si="9"/>
        <v>72000</v>
      </c>
      <c r="F27" s="3">
        <f t="shared" si="17"/>
        <v>90000</v>
      </c>
      <c r="G27">
        <f t="shared" si="18"/>
        <v>15</v>
      </c>
      <c r="S27">
        <f>ROWS($S$2:S27)</f>
        <v>26</v>
      </c>
      <c r="T27">
        <f t="shared" si="0"/>
        <v>120</v>
      </c>
      <c r="U27">
        <f t="shared" si="19"/>
        <v>140</v>
      </c>
      <c r="W27">
        <f>IF(MOD(ROWS($W$2:W27),($Q$4+2))&lt;&gt;0,MOD(ROWS($W$2:W27),($Q$4+2)),W26)</f>
        <v>8</v>
      </c>
      <c r="X27">
        <f t="shared" si="12"/>
        <v>-40</v>
      </c>
    </row>
    <row r="28" spans="1:24" x14ac:dyDescent="0.25">
      <c r="S28">
        <f>ROWS($S$2:S28)</f>
        <v>27</v>
      </c>
      <c r="T28">
        <f t="shared" si="0"/>
        <v>80</v>
      </c>
      <c r="U28">
        <f t="shared" si="19"/>
        <v>140</v>
      </c>
      <c r="W28">
        <f>IF(MOD(ROWS($W$2:W28),($Q$4+2))&lt;&gt;0,MOD(ROWS($W$2:W28),($Q$4+2)),W27)</f>
        <v>8</v>
      </c>
      <c r="X28">
        <f t="shared" si="12"/>
        <v>280</v>
      </c>
    </row>
    <row r="29" spans="1:24" x14ac:dyDescent="0.25">
      <c r="A29" t="s">
        <v>69</v>
      </c>
      <c r="G29">
        <v>4</v>
      </c>
      <c r="H29" t="s">
        <v>70</v>
      </c>
      <c r="S29">
        <f>ROWS($S$2:S29)</f>
        <v>28</v>
      </c>
      <c r="T29">
        <f t="shared" si="0"/>
        <v>40</v>
      </c>
      <c r="U29">
        <f t="shared" si="19"/>
        <v>140</v>
      </c>
      <c r="W29">
        <f>IF(MOD(ROWS($W$2:W29),($Q$4+2))&lt;&gt;0,MOD(ROWS($W$2:W29),($Q$4+2)),W28)</f>
        <v>1</v>
      </c>
      <c r="X29">
        <f t="shared" ref="X11:X74" si="20">IF(W29&lt;&gt;W28,X28-$F$1,$X$1)</f>
        <v>240</v>
      </c>
    </row>
    <row r="30" spans="1:24" x14ac:dyDescent="0.25">
      <c r="A30" t="s">
        <v>66</v>
      </c>
      <c r="F30" s="37">
        <v>0.69</v>
      </c>
      <c r="S30">
        <f>ROWS($S$2:S30)</f>
        <v>29</v>
      </c>
      <c r="T30">
        <f t="shared" si="0"/>
        <v>280</v>
      </c>
      <c r="U30">
        <f t="shared" si="19"/>
        <v>140</v>
      </c>
      <c r="W30">
        <f>IF(MOD(ROWS($W$2:W30),($Q$4+2))&lt;&gt;0,MOD(ROWS($W$2:W30),($Q$4+2)),W29)</f>
        <v>2</v>
      </c>
      <c r="X30">
        <f t="shared" si="20"/>
        <v>200</v>
      </c>
    </row>
    <row r="31" spans="1:24" x14ac:dyDescent="0.25">
      <c r="A31" t="s">
        <v>56</v>
      </c>
      <c r="S31">
        <f>ROWS($S$2:S31)</f>
        <v>30</v>
      </c>
      <c r="T31">
        <f t="shared" si="0"/>
        <v>240</v>
      </c>
      <c r="U31">
        <f t="shared" si="19"/>
        <v>140</v>
      </c>
      <c r="W31">
        <f>IF(MOD(ROWS($W$2:W31),($Q$4+2))&lt;&gt;0,MOD(ROWS($W$2:W31),($Q$4+2)),W30)</f>
        <v>3</v>
      </c>
      <c r="X31">
        <f t="shared" si="20"/>
        <v>160</v>
      </c>
    </row>
    <row r="32" spans="1:24" x14ac:dyDescent="0.25">
      <c r="A32" t="s">
        <v>58</v>
      </c>
      <c r="S32">
        <f>ROWS($S$2:S32)</f>
        <v>31</v>
      </c>
      <c r="T32">
        <f t="shared" si="0"/>
        <v>200</v>
      </c>
      <c r="U32">
        <f t="shared" si="19"/>
        <v>140</v>
      </c>
      <c r="W32">
        <f>IF(MOD(ROWS($W$2:W32),($Q$4+2))&lt;&gt;0,MOD(ROWS($W$2:W32),($Q$4+2)),W31)</f>
        <v>4</v>
      </c>
      <c r="X32">
        <f t="shared" si="20"/>
        <v>120</v>
      </c>
    </row>
    <row r="33" spans="1:24" x14ac:dyDescent="0.25">
      <c r="A33" t="s">
        <v>57</v>
      </c>
      <c r="S33">
        <f>ROWS($S$2:S33)</f>
        <v>32</v>
      </c>
      <c r="T33">
        <f t="shared" si="0"/>
        <v>160</v>
      </c>
      <c r="U33">
        <f t="shared" si="19"/>
        <v>140</v>
      </c>
      <c r="W33">
        <f>IF(MOD(ROWS($W$2:W33),($Q$4+2))&lt;&gt;0,MOD(ROWS($W$2:W33),($Q$4+2)),W32)</f>
        <v>5</v>
      </c>
      <c r="X33">
        <f t="shared" si="20"/>
        <v>80</v>
      </c>
    </row>
    <row r="34" spans="1:24" x14ac:dyDescent="0.25">
      <c r="A34" t="s">
        <v>59</v>
      </c>
      <c r="S34">
        <f>ROWS($S$2:S34)</f>
        <v>33</v>
      </c>
      <c r="T34">
        <f t="shared" si="0"/>
        <v>120</v>
      </c>
      <c r="U34">
        <f t="shared" si="19"/>
        <v>140</v>
      </c>
      <c r="W34">
        <f>IF(MOD(ROWS($W$2:W34),($Q$4+2))&lt;&gt;0,MOD(ROWS($W$2:W34),($Q$4+2)),W33)</f>
        <v>6</v>
      </c>
      <c r="X34">
        <f t="shared" si="20"/>
        <v>40</v>
      </c>
    </row>
    <row r="35" spans="1:24" x14ac:dyDescent="0.25">
      <c r="A35" t="s">
        <v>60</v>
      </c>
      <c r="F35">
        <f>360/7</f>
        <v>51.428571428571431</v>
      </c>
      <c r="G35">
        <f>52-F35</f>
        <v>0.5714285714285694</v>
      </c>
      <c r="H35">
        <f>14400/F35</f>
        <v>280</v>
      </c>
      <c r="S35">
        <f>ROWS($S$2:S35)</f>
        <v>34</v>
      </c>
      <c r="T35">
        <f t="shared" si="0"/>
        <v>80</v>
      </c>
      <c r="U35">
        <f t="shared" si="19"/>
        <v>140</v>
      </c>
      <c r="W35">
        <f>IF(MOD(ROWS($W$2:W35),($Q$4+2))&lt;&gt;0,MOD(ROWS($W$2:W35),($Q$4+2)),W34)</f>
        <v>7</v>
      </c>
      <c r="X35">
        <f t="shared" si="20"/>
        <v>0</v>
      </c>
    </row>
    <row r="36" spans="1:24" x14ac:dyDescent="0.25">
      <c r="F36">
        <f>1500*F35</f>
        <v>77142.857142857145</v>
      </c>
      <c r="G36">
        <f>-1500*G35</f>
        <v>-857.14285714285415</v>
      </c>
      <c r="S36">
        <f>ROWS($S$2:S36)</f>
        <v>35</v>
      </c>
      <c r="T36">
        <f t="shared" si="0"/>
        <v>40</v>
      </c>
      <c r="U36">
        <f t="shared" si="19"/>
        <v>140</v>
      </c>
      <c r="W36">
        <f>IF(MOD(ROWS($W$2:W36),($Q$4+2))&lt;&gt;0,MOD(ROWS($W$2:W36),($Q$4+2)),W35)</f>
        <v>8</v>
      </c>
      <c r="X36">
        <f t="shared" si="20"/>
        <v>-40</v>
      </c>
    </row>
    <row r="37" spans="1:24" x14ac:dyDescent="0.25">
      <c r="B37" s="3" t="s">
        <v>67</v>
      </c>
      <c r="C37" s="3"/>
      <c r="D37" s="3" t="s">
        <v>68</v>
      </c>
      <c r="S37">
        <f>ROWS($S$2:S37)</f>
        <v>36</v>
      </c>
      <c r="T37">
        <f t="shared" si="0"/>
        <v>280</v>
      </c>
      <c r="U37">
        <f t="shared" si="19"/>
        <v>140</v>
      </c>
      <c r="W37">
        <f>IF(MOD(ROWS($W$2:W37),($Q$4+2))&lt;&gt;0,MOD(ROWS($W$2:W37),($Q$4+2)),W36)</f>
        <v>8</v>
      </c>
      <c r="X37">
        <f t="shared" si="20"/>
        <v>280</v>
      </c>
    </row>
    <row r="38" spans="1:24" x14ac:dyDescent="0.25">
      <c r="A38" t="s">
        <v>47</v>
      </c>
      <c r="B38" s="3">
        <f>SQRT(2*$H$1*$H$2/$H$3)</f>
        <v>600</v>
      </c>
      <c r="C38" s="3"/>
      <c r="D38" s="3">
        <f>SQRT((2*$G$29*$H$1*$H$2*(1+F30))/($H$3))</f>
        <v>1560</v>
      </c>
      <c r="S38">
        <f>ROWS($S$2:S38)</f>
        <v>37</v>
      </c>
      <c r="T38">
        <f t="shared" si="0"/>
        <v>240</v>
      </c>
      <c r="U38">
        <f t="shared" si="19"/>
        <v>140</v>
      </c>
      <c r="W38">
        <f>IF(MOD(ROWS($W$2:W38),($Q$4+2))&lt;&gt;0,MOD(ROWS($W$2:W38),($Q$4+2)),W37)</f>
        <v>1</v>
      </c>
      <c r="X38">
        <f t="shared" si="20"/>
        <v>240</v>
      </c>
    </row>
    <row r="39" spans="1:24" x14ac:dyDescent="0.25">
      <c r="A39" t="s">
        <v>71</v>
      </c>
      <c r="B39" s="3">
        <f>B38/2</f>
        <v>300</v>
      </c>
      <c r="C39" s="3"/>
      <c r="D39" s="3">
        <f>D40/G29</f>
        <v>195</v>
      </c>
      <c r="S39">
        <f>ROWS($S$2:S39)</f>
        <v>38</v>
      </c>
      <c r="T39">
        <f t="shared" si="0"/>
        <v>200</v>
      </c>
      <c r="U39">
        <f t="shared" si="19"/>
        <v>140</v>
      </c>
      <c r="W39">
        <f>IF(MOD(ROWS($W$2:W39),($Q$4+2))&lt;&gt;0,MOD(ROWS($W$2:W39),($Q$4+2)),W38)</f>
        <v>2</v>
      </c>
      <c r="X39">
        <f t="shared" si="20"/>
        <v>200</v>
      </c>
    </row>
    <row r="40" spans="1:24" x14ac:dyDescent="0.25">
      <c r="A40" t="s">
        <v>72</v>
      </c>
      <c r="B40" s="3">
        <f>G29*B39</f>
        <v>1200</v>
      </c>
      <c r="C40" s="3"/>
      <c r="D40" s="3">
        <f>D38/2</f>
        <v>780</v>
      </c>
      <c r="E40">
        <f>1-D40/B40</f>
        <v>0.35</v>
      </c>
      <c r="F40" t="s">
        <v>73</v>
      </c>
      <c r="S40">
        <f>ROWS($S$2:S40)</f>
        <v>39</v>
      </c>
      <c r="T40">
        <f t="shared" si="0"/>
        <v>160</v>
      </c>
      <c r="U40">
        <f t="shared" si="19"/>
        <v>140</v>
      </c>
      <c r="W40">
        <f>IF(MOD(ROWS($W$2:W40),($Q$4+2))&lt;&gt;0,MOD(ROWS($W$2:W40),($Q$4+2)),W39)</f>
        <v>3</v>
      </c>
      <c r="X40">
        <f t="shared" si="20"/>
        <v>160</v>
      </c>
    </row>
    <row r="41" spans="1:24" x14ac:dyDescent="0.25">
      <c r="A41" t="s">
        <v>74</v>
      </c>
      <c r="B41" s="3">
        <f>$H$3*$B$38/2+$H$2*$H$1/$B$38</f>
        <v>72000</v>
      </c>
      <c r="C41" s="3"/>
      <c r="D41" s="3">
        <f>D42/G29</f>
        <v>46800</v>
      </c>
      <c r="S41">
        <f>ROWS($S$2:S41)</f>
        <v>40</v>
      </c>
      <c r="T41">
        <f t="shared" si="0"/>
        <v>120</v>
      </c>
      <c r="U41">
        <f t="shared" si="19"/>
        <v>140</v>
      </c>
      <c r="W41">
        <f>IF(MOD(ROWS($W$2:W41),($Q$4+2))&lt;&gt;0,MOD(ROWS($W$2:W41),($Q$4+2)),W40)</f>
        <v>4</v>
      </c>
      <c r="X41">
        <f t="shared" si="20"/>
        <v>120</v>
      </c>
    </row>
    <row r="42" spans="1:24" x14ac:dyDescent="0.25">
      <c r="A42" t="s">
        <v>75</v>
      </c>
      <c r="B42" s="3">
        <f>B41*G29</f>
        <v>288000</v>
      </c>
      <c r="C42" s="3"/>
      <c r="D42" s="3">
        <f>H3*D38/2+$H$2*(1+F30)*$H$1*G29/$D$38</f>
        <v>187200</v>
      </c>
      <c r="E42">
        <f>1-D42/B42</f>
        <v>0.35</v>
      </c>
      <c r="F42" t="s">
        <v>73</v>
      </c>
      <c r="S42">
        <f>ROWS($S$2:S42)</f>
        <v>41</v>
      </c>
      <c r="T42">
        <f t="shared" si="0"/>
        <v>80</v>
      </c>
      <c r="U42">
        <f t="shared" si="19"/>
        <v>140</v>
      </c>
      <c r="W42">
        <f>IF(MOD(ROWS($W$2:W42),($Q$4+2))&lt;&gt;0,MOD(ROWS($W$2:W42),($Q$4+2)),W41)</f>
        <v>5</v>
      </c>
      <c r="X42">
        <f t="shared" si="20"/>
        <v>80</v>
      </c>
    </row>
    <row r="43" spans="1:24" x14ac:dyDescent="0.25">
      <c r="S43">
        <f>ROWS($S$2:S43)</f>
        <v>42</v>
      </c>
      <c r="T43">
        <f t="shared" si="0"/>
        <v>40</v>
      </c>
      <c r="U43">
        <f t="shared" si="19"/>
        <v>140</v>
      </c>
      <c r="W43">
        <f>IF(MOD(ROWS($W$2:W43),($Q$4+2))&lt;&gt;0,MOD(ROWS($W$2:W43),($Q$4+2)),W42)</f>
        <v>6</v>
      </c>
      <c r="X43">
        <f t="shared" si="20"/>
        <v>40</v>
      </c>
    </row>
    <row r="44" spans="1:24" x14ac:dyDescent="0.25">
      <c r="S44">
        <f>ROWS($S$2:S44)</f>
        <v>43</v>
      </c>
      <c r="T44">
        <f t="shared" si="0"/>
        <v>280</v>
      </c>
      <c r="U44">
        <f t="shared" si="19"/>
        <v>140</v>
      </c>
      <c r="W44">
        <f>IF(MOD(ROWS($W$2:W44),($Q$4+2))&lt;&gt;0,MOD(ROWS($W$2:W44),($Q$4+2)),W43)</f>
        <v>7</v>
      </c>
      <c r="X44">
        <f t="shared" si="20"/>
        <v>0</v>
      </c>
    </row>
    <row r="45" spans="1:24" x14ac:dyDescent="0.25">
      <c r="S45">
        <f>ROWS($S$2:S45)</f>
        <v>44</v>
      </c>
      <c r="T45">
        <f t="shared" si="0"/>
        <v>240</v>
      </c>
      <c r="U45">
        <f t="shared" si="19"/>
        <v>140</v>
      </c>
      <c r="W45">
        <f>IF(MOD(ROWS($W$2:W45),($Q$4+2))&lt;&gt;0,MOD(ROWS($W$2:W45),($Q$4+2)),W44)</f>
        <v>8</v>
      </c>
      <c r="X45">
        <f t="shared" si="20"/>
        <v>-40</v>
      </c>
    </row>
    <row r="46" spans="1:24" x14ac:dyDescent="0.25">
      <c r="S46">
        <f>ROWS($S$2:S46)</f>
        <v>45</v>
      </c>
      <c r="T46">
        <f t="shared" si="0"/>
        <v>200</v>
      </c>
      <c r="U46">
        <f t="shared" si="19"/>
        <v>140</v>
      </c>
      <c r="W46">
        <f>IF(MOD(ROWS($W$2:W46),($Q$4+2))&lt;&gt;0,MOD(ROWS($W$2:W46),($Q$4+2)),W45)</f>
        <v>8</v>
      </c>
      <c r="X46">
        <f t="shared" si="20"/>
        <v>280</v>
      </c>
    </row>
    <row r="47" spans="1:24" x14ac:dyDescent="0.25">
      <c r="S47">
        <f>ROWS($S$2:S47)</f>
        <v>46</v>
      </c>
      <c r="T47">
        <f t="shared" si="0"/>
        <v>160</v>
      </c>
      <c r="U47">
        <f t="shared" si="19"/>
        <v>140</v>
      </c>
      <c r="W47">
        <f>IF(MOD(ROWS($W$2:W47),($Q$4+2))&lt;&gt;0,MOD(ROWS($W$2:W47),($Q$4+2)),W46)</f>
        <v>1</v>
      </c>
      <c r="X47">
        <f t="shared" si="20"/>
        <v>240</v>
      </c>
    </row>
    <row r="48" spans="1:24" x14ac:dyDescent="0.25">
      <c r="S48">
        <f>ROWS($S$2:S48)</f>
        <v>47</v>
      </c>
      <c r="T48">
        <f t="shared" si="0"/>
        <v>120</v>
      </c>
      <c r="U48">
        <f t="shared" si="19"/>
        <v>140</v>
      </c>
      <c r="W48">
        <f>IF(MOD(ROWS($W$2:W48),($Q$4+2))&lt;&gt;0,MOD(ROWS($W$2:W48),($Q$4+2)),W47)</f>
        <v>2</v>
      </c>
      <c r="X48">
        <f t="shared" si="20"/>
        <v>200</v>
      </c>
    </row>
    <row r="49" spans="19:24" x14ac:dyDescent="0.25">
      <c r="S49">
        <f>ROWS($S$2:S49)</f>
        <v>48</v>
      </c>
      <c r="T49">
        <f t="shared" si="0"/>
        <v>80</v>
      </c>
      <c r="U49">
        <f t="shared" si="19"/>
        <v>140</v>
      </c>
      <c r="W49">
        <f>IF(MOD(ROWS($W$2:W49),($Q$4+2))&lt;&gt;0,MOD(ROWS($W$2:W49),($Q$4+2)),W48)</f>
        <v>3</v>
      </c>
      <c r="X49">
        <f t="shared" si="20"/>
        <v>160</v>
      </c>
    </row>
    <row r="50" spans="19:24" x14ac:dyDescent="0.25">
      <c r="S50">
        <f>ROWS($S$2:S50)</f>
        <v>49</v>
      </c>
      <c r="T50">
        <f t="shared" si="0"/>
        <v>40</v>
      </c>
      <c r="U50">
        <f t="shared" si="19"/>
        <v>140</v>
      </c>
      <c r="W50">
        <f>IF(MOD(ROWS($W$2:W50),($Q$4+2))&lt;&gt;0,MOD(ROWS($W$2:W50),($Q$4+2)),W49)</f>
        <v>4</v>
      </c>
      <c r="X50">
        <f t="shared" si="20"/>
        <v>120</v>
      </c>
    </row>
    <row r="51" spans="19:24" x14ac:dyDescent="0.25">
      <c r="S51">
        <f>ROWS($S$2:S51)</f>
        <v>50</v>
      </c>
      <c r="T51">
        <f t="shared" si="0"/>
        <v>280</v>
      </c>
      <c r="U51">
        <f t="shared" si="19"/>
        <v>140</v>
      </c>
      <c r="W51">
        <f>IF(MOD(ROWS($W$2:W51),($Q$4+2))&lt;&gt;0,MOD(ROWS($W$2:W51),($Q$4+2)),W50)</f>
        <v>5</v>
      </c>
      <c r="X51">
        <f t="shared" si="20"/>
        <v>80</v>
      </c>
    </row>
    <row r="52" spans="19:24" x14ac:dyDescent="0.25">
      <c r="S52">
        <f>ROWS($S$2:S52)</f>
        <v>51</v>
      </c>
      <c r="T52">
        <f t="shared" si="0"/>
        <v>240</v>
      </c>
      <c r="U52">
        <f t="shared" si="19"/>
        <v>140</v>
      </c>
      <c r="W52">
        <f>IF(MOD(ROWS($W$2:W52),($Q$4+2))&lt;&gt;0,MOD(ROWS($W$2:W52),($Q$4+2)),W51)</f>
        <v>6</v>
      </c>
      <c r="X52">
        <f t="shared" si="20"/>
        <v>40</v>
      </c>
    </row>
    <row r="53" spans="19:24" x14ac:dyDescent="0.25">
      <c r="S53">
        <f>ROWS($S$2:S53)</f>
        <v>52</v>
      </c>
      <c r="T53">
        <f t="shared" si="0"/>
        <v>200</v>
      </c>
      <c r="U53">
        <f t="shared" si="19"/>
        <v>140</v>
      </c>
      <c r="W53">
        <f>IF(MOD(ROWS($W$2:W53),($Q$4+2))&lt;&gt;0,MOD(ROWS($W$2:W53),($Q$4+2)),W52)</f>
        <v>7</v>
      </c>
      <c r="X53">
        <f t="shared" si="20"/>
        <v>0</v>
      </c>
    </row>
    <row r="54" spans="19:24" x14ac:dyDescent="0.25">
      <c r="S54">
        <f>ROWS($S$2:S54)</f>
        <v>53</v>
      </c>
      <c r="T54">
        <f t="shared" si="0"/>
        <v>160</v>
      </c>
      <c r="U54">
        <f t="shared" si="19"/>
        <v>140</v>
      </c>
      <c r="W54">
        <f>IF(MOD(ROWS($W$2:W54),($Q$4+2))&lt;&gt;0,MOD(ROWS($W$2:W54),($Q$4+2)),W53)</f>
        <v>8</v>
      </c>
      <c r="X54">
        <f t="shared" si="20"/>
        <v>-40</v>
      </c>
    </row>
    <row r="55" spans="19:24" x14ac:dyDescent="0.25">
      <c r="S55">
        <f>ROWS($S$2:S55)</f>
        <v>54</v>
      </c>
      <c r="T55">
        <f t="shared" si="0"/>
        <v>120</v>
      </c>
      <c r="U55">
        <f t="shared" si="19"/>
        <v>140</v>
      </c>
      <c r="W55">
        <f>IF(MOD(ROWS($W$2:W55),($Q$4+2))&lt;&gt;0,MOD(ROWS($W$2:W55),($Q$4+2)),W54)</f>
        <v>8</v>
      </c>
      <c r="X55">
        <f t="shared" si="20"/>
        <v>280</v>
      </c>
    </row>
    <row r="56" spans="19:24" x14ac:dyDescent="0.25">
      <c r="S56">
        <f>ROWS($S$2:S56)</f>
        <v>55</v>
      </c>
      <c r="T56">
        <f t="shared" si="0"/>
        <v>80</v>
      </c>
      <c r="U56">
        <f t="shared" si="19"/>
        <v>140</v>
      </c>
      <c r="W56">
        <f>IF(MOD(ROWS($W$2:W56),($Q$4+2))&lt;&gt;0,MOD(ROWS($W$2:W56),($Q$4+2)),W55)</f>
        <v>1</v>
      </c>
      <c r="X56">
        <f t="shared" si="20"/>
        <v>240</v>
      </c>
    </row>
    <row r="57" spans="19:24" x14ac:dyDescent="0.25">
      <c r="S57">
        <f>ROWS($S$2:S57)</f>
        <v>56</v>
      </c>
      <c r="T57">
        <f t="shared" si="0"/>
        <v>40</v>
      </c>
      <c r="U57">
        <f t="shared" si="19"/>
        <v>140</v>
      </c>
      <c r="W57">
        <f>IF(MOD(ROWS($W$2:W57),($Q$4+2))&lt;&gt;0,MOD(ROWS($W$2:W57),($Q$4+2)),W56)</f>
        <v>2</v>
      </c>
      <c r="X57">
        <f t="shared" si="20"/>
        <v>200</v>
      </c>
    </row>
    <row r="58" spans="19:24" x14ac:dyDescent="0.25">
      <c r="S58">
        <f>ROWS($S$2:S58)</f>
        <v>57</v>
      </c>
      <c r="T58">
        <f t="shared" si="0"/>
        <v>280</v>
      </c>
      <c r="U58">
        <f t="shared" si="19"/>
        <v>140</v>
      </c>
      <c r="W58">
        <f>IF(MOD(ROWS($W$2:W58),($Q$4+2))&lt;&gt;0,MOD(ROWS($W$2:W58),($Q$4+2)),W57)</f>
        <v>3</v>
      </c>
      <c r="X58">
        <f t="shared" si="20"/>
        <v>160</v>
      </c>
    </row>
    <row r="59" spans="19:24" x14ac:dyDescent="0.25">
      <c r="S59">
        <f>ROWS($S$2:S59)</f>
        <v>58</v>
      </c>
      <c r="T59">
        <f t="shared" si="0"/>
        <v>240</v>
      </c>
      <c r="U59">
        <f t="shared" si="19"/>
        <v>140</v>
      </c>
      <c r="W59">
        <f>IF(MOD(ROWS($W$2:W59),($Q$4+2))&lt;&gt;0,MOD(ROWS($W$2:W59),($Q$4+2)),W58)</f>
        <v>4</v>
      </c>
      <c r="X59">
        <f t="shared" si="20"/>
        <v>120</v>
      </c>
    </row>
    <row r="60" spans="19:24" x14ac:dyDescent="0.25">
      <c r="S60">
        <f>ROWS($S$2:S60)</f>
        <v>59</v>
      </c>
      <c r="T60">
        <f t="shared" si="0"/>
        <v>200</v>
      </c>
      <c r="U60">
        <f t="shared" si="19"/>
        <v>140</v>
      </c>
      <c r="W60">
        <f>IF(MOD(ROWS($W$2:W60),($Q$4+2))&lt;&gt;0,MOD(ROWS($W$2:W60),($Q$4+2)),W59)</f>
        <v>5</v>
      </c>
      <c r="X60">
        <f t="shared" si="20"/>
        <v>80</v>
      </c>
    </row>
    <row r="61" spans="19:24" x14ac:dyDescent="0.25">
      <c r="S61">
        <f>ROWS($S$2:S61)</f>
        <v>60</v>
      </c>
      <c r="T61">
        <f t="shared" si="0"/>
        <v>160</v>
      </c>
      <c r="U61">
        <f t="shared" si="19"/>
        <v>140</v>
      </c>
      <c r="W61">
        <f>IF(MOD(ROWS($W$2:W61),($Q$4+2))&lt;&gt;0,MOD(ROWS($W$2:W61),($Q$4+2)),W60)</f>
        <v>6</v>
      </c>
      <c r="X61">
        <f t="shared" si="20"/>
        <v>40</v>
      </c>
    </row>
    <row r="62" spans="19:24" x14ac:dyDescent="0.25">
      <c r="S62">
        <f>ROWS($S$2:S62)</f>
        <v>61</v>
      </c>
      <c r="T62">
        <f t="shared" si="0"/>
        <v>120</v>
      </c>
      <c r="U62">
        <f t="shared" si="19"/>
        <v>140</v>
      </c>
      <c r="W62">
        <f>IF(MOD(ROWS($W$2:W62),($Q$4+2))&lt;&gt;0,MOD(ROWS($W$2:W62),($Q$4+2)),W61)</f>
        <v>7</v>
      </c>
      <c r="X62">
        <f t="shared" si="20"/>
        <v>0</v>
      </c>
    </row>
    <row r="63" spans="19:24" x14ac:dyDescent="0.25">
      <c r="S63">
        <f>ROWS($S$2:S63)</f>
        <v>62</v>
      </c>
      <c r="T63">
        <f t="shared" si="0"/>
        <v>80</v>
      </c>
      <c r="U63">
        <f t="shared" si="19"/>
        <v>140</v>
      </c>
      <c r="W63">
        <f>IF(MOD(ROWS($W$2:W63),($Q$4+2))&lt;&gt;0,MOD(ROWS($W$2:W63),($Q$4+2)),W62)</f>
        <v>8</v>
      </c>
      <c r="X63">
        <f t="shared" si="20"/>
        <v>-40</v>
      </c>
    </row>
    <row r="64" spans="19:24" x14ac:dyDescent="0.25">
      <c r="S64">
        <f>ROWS($S$2:S64)</f>
        <v>63</v>
      </c>
      <c r="T64">
        <f t="shared" si="0"/>
        <v>40</v>
      </c>
      <c r="U64">
        <f t="shared" si="19"/>
        <v>140</v>
      </c>
      <c r="W64">
        <f>IF(MOD(ROWS($W$2:W64),($Q$4+2))&lt;&gt;0,MOD(ROWS($W$2:W64),($Q$4+2)),W63)</f>
        <v>8</v>
      </c>
      <c r="X64">
        <f t="shared" si="20"/>
        <v>280</v>
      </c>
    </row>
    <row r="65" spans="19:24" x14ac:dyDescent="0.25">
      <c r="S65">
        <f>ROWS($S$2:S65)</f>
        <v>64</v>
      </c>
      <c r="T65">
        <f t="shared" si="0"/>
        <v>280</v>
      </c>
      <c r="U65">
        <f t="shared" si="19"/>
        <v>140</v>
      </c>
      <c r="W65">
        <f>IF(MOD(ROWS($W$2:W65),($Q$4+2))&lt;&gt;0,MOD(ROWS($W$2:W65),($Q$4+2)),W64)</f>
        <v>1</v>
      </c>
      <c r="X65">
        <f t="shared" si="20"/>
        <v>240</v>
      </c>
    </row>
    <row r="66" spans="19:24" x14ac:dyDescent="0.25">
      <c r="S66">
        <f>ROWS($S$2:S66)</f>
        <v>65</v>
      </c>
      <c r="T66">
        <f t="shared" si="0"/>
        <v>240</v>
      </c>
      <c r="U66">
        <f t="shared" si="19"/>
        <v>140</v>
      </c>
      <c r="W66">
        <f>IF(MOD(ROWS($W$2:W66),($Q$4+2))&lt;&gt;0,MOD(ROWS($W$2:W66),($Q$4+2)),W65)</f>
        <v>2</v>
      </c>
      <c r="X66">
        <f t="shared" si="20"/>
        <v>200</v>
      </c>
    </row>
    <row r="67" spans="19:24" x14ac:dyDescent="0.25">
      <c r="S67">
        <f>ROWS($S$2:S67)</f>
        <v>66</v>
      </c>
      <c r="T67">
        <f t="shared" si="0"/>
        <v>200</v>
      </c>
      <c r="U67">
        <f t="shared" si="19"/>
        <v>140</v>
      </c>
      <c r="W67">
        <f>IF(MOD(ROWS($W$2:W67),($Q$4+2))&lt;&gt;0,MOD(ROWS($W$2:W67),($Q$4+2)),W66)</f>
        <v>3</v>
      </c>
      <c r="X67">
        <f t="shared" si="20"/>
        <v>160</v>
      </c>
    </row>
    <row r="68" spans="19:24" x14ac:dyDescent="0.25">
      <c r="S68">
        <f>ROWS($S$2:S68)</f>
        <v>67</v>
      </c>
      <c r="T68">
        <f t="shared" ref="T68:T131" si="21">IF(T67-$F$1&gt;=$F$1,T67-$F$1,$R$2)</f>
        <v>160</v>
      </c>
      <c r="U68">
        <f t="shared" si="19"/>
        <v>140</v>
      </c>
      <c r="W68">
        <f>IF(MOD(ROWS($W$2:W68),($Q$4+2))&lt;&gt;0,MOD(ROWS($W$2:W68),($Q$4+2)),W67)</f>
        <v>4</v>
      </c>
      <c r="X68">
        <f t="shared" si="20"/>
        <v>120</v>
      </c>
    </row>
    <row r="69" spans="19:24" x14ac:dyDescent="0.25">
      <c r="S69">
        <f>ROWS($S$2:S69)</f>
        <v>68</v>
      </c>
      <c r="T69">
        <f t="shared" si="21"/>
        <v>120</v>
      </c>
      <c r="U69">
        <f t="shared" si="19"/>
        <v>140</v>
      </c>
      <c r="W69">
        <f>IF(MOD(ROWS($W$2:W69),($Q$4+2))&lt;&gt;0,MOD(ROWS($W$2:W69),($Q$4+2)),W68)</f>
        <v>5</v>
      </c>
      <c r="X69">
        <f t="shared" si="20"/>
        <v>80</v>
      </c>
    </row>
    <row r="70" spans="19:24" x14ac:dyDescent="0.25">
      <c r="S70">
        <f>ROWS($S$2:S70)</f>
        <v>69</v>
      </c>
      <c r="T70">
        <f t="shared" si="21"/>
        <v>80</v>
      </c>
      <c r="U70">
        <f t="shared" si="19"/>
        <v>140</v>
      </c>
      <c r="W70">
        <f>IF(MOD(ROWS($W$2:W70),($Q$4+2))&lt;&gt;0,MOD(ROWS($W$2:W70),($Q$4+2)),W69)</f>
        <v>6</v>
      </c>
      <c r="X70">
        <f t="shared" si="20"/>
        <v>40</v>
      </c>
    </row>
    <row r="71" spans="19:24" x14ac:dyDescent="0.25">
      <c r="S71">
        <f>ROWS($S$2:S71)</f>
        <v>70</v>
      </c>
      <c r="T71">
        <f t="shared" si="21"/>
        <v>40</v>
      </c>
      <c r="U71">
        <f t="shared" si="19"/>
        <v>140</v>
      </c>
      <c r="W71">
        <f>IF(MOD(ROWS($W$2:W71),($Q$4+2))&lt;&gt;0,MOD(ROWS($W$2:W71),($Q$4+2)),W70)</f>
        <v>7</v>
      </c>
      <c r="X71">
        <f t="shared" si="20"/>
        <v>0</v>
      </c>
    </row>
    <row r="72" spans="19:24" x14ac:dyDescent="0.25">
      <c r="S72">
        <f>ROWS($S$2:S72)</f>
        <v>71</v>
      </c>
      <c r="T72">
        <f t="shared" si="21"/>
        <v>280</v>
      </c>
      <c r="U72">
        <f t="shared" si="19"/>
        <v>140</v>
      </c>
      <c r="W72">
        <f>IF(MOD(ROWS($W$2:W72),($Q$4+2))&lt;&gt;0,MOD(ROWS($W$2:W72),($Q$4+2)),W71)</f>
        <v>8</v>
      </c>
      <c r="X72">
        <f t="shared" si="20"/>
        <v>-40</v>
      </c>
    </row>
    <row r="73" spans="19:24" x14ac:dyDescent="0.25">
      <c r="S73">
        <f>ROWS($S$2:S73)</f>
        <v>72</v>
      </c>
      <c r="T73">
        <f t="shared" si="21"/>
        <v>240</v>
      </c>
      <c r="U73">
        <f t="shared" si="19"/>
        <v>140</v>
      </c>
      <c r="W73">
        <f>IF(MOD(ROWS($W$2:W73),($Q$4+2))&lt;&gt;0,MOD(ROWS($W$2:W73),($Q$4+2)),W72)</f>
        <v>8</v>
      </c>
      <c r="X73">
        <f t="shared" si="20"/>
        <v>280</v>
      </c>
    </row>
    <row r="74" spans="19:24" x14ac:dyDescent="0.25">
      <c r="S74">
        <f>ROWS($S$2:S74)</f>
        <v>73</v>
      </c>
      <c r="T74">
        <f t="shared" si="21"/>
        <v>200</v>
      </c>
      <c r="U74">
        <f t="shared" si="19"/>
        <v>140</v>
      </c>
      <c r="W74">
        <f>IF(MOD(ROWS($W$2:W74),($Q$4+2))&lt;&gt;0,MOD(ROWS($W$2:W74),($Q$4+2)),W73)</f>
        <v>1</v>
      </c>
      <c r="X74">
        <f t="shared" si="20"/>
        <v>240</v>
      </c>
    </row>
    <row r="75" spans="19:24" x14ac:dyDescent="0.25">
      <c r="S75">
        <f>ROWS($S$2:S75)</f>
        <v>74</v>
      </c>
      <c r="T75">
        <f t="shared" si="21"/>
        <v>160</v>
      </c>
      <c r="U75">
        <f t="shared" si="19"/>
        <v>140</v>
      </c>
      <c r="W75">
        <f>IF(MOD(ROWS($W$2:W75),($Q$4+2))&lt;&gt;0,MOD(ROWS($W$2:W75),($Q$4+2)),W74)</f>
        <v>2</v>
      </c>
      <c r="X75">
        <f t="shared" ref="X75:X138" si="22">IF(W75&lt;&gt;W74,X74-$F$1,$X$1)</f>
        <v>200</v>
      </c>
    </row>
    <row r="76" spans="19:24" x14ac:dyDescent="0.25">
      <c r="S76">
        <f>ROWS($S$2:S76)</f>
        <v>75</v>
      </c>
      <c r="T76">
        <f t="shared" si="21"/>
        <v>120</v>
      </c>
      <c r="U76">
        <f t="shared" si="19"/>
        <v>140</v>
      </c>
      <c r="W76">
        <f>IF(MOD(ROWS($W$2:W76),($Q$4+2))&lt;&gt;0,MOD(ROWS($W$2:W76),($Q$4+2)),W75)</f>
        <v>3</v>
      </c>
      <c r="X76">
        <f t="shared" si="22"/>
        <v>160</v>
      </c>
    </row>
    <row r="77" spans="19:24" x14ac:dyDescent="0.25">
      <c r="S77">
        <f>ROWS($S$2:S77)</f>
        <v>76</v>
      </c>
      <c r="T77">
        <f t="shared" si="21"/>
        <v>80</v>
      </c>
      <c r="U77">
        <f t="shared" si="19"/>
        <v>140</v>
      </c>
      <c r="W77">
        <f>IF(MOD(ROWS($W$2:W77),($Q$4+2))&lt;&gt;0,MOD(ROWS($W$2:W77),($Q$4+2)),W76)</f>
        <v>4</v>
      </c>
      <c r="X77">
        <f t="shared" si="22"/>
        <v>120</v>
      </c>
    </row>
    <row r="78" spans="19:24" x14ac:dyDescent="0.25">
      <c r="S78">
        <f>ROWS($S$2:S78)</f>
        <v>77</v>
      </c>
      <c r="T78">
        <f t="shared" si="21"/>
        <v>40</v>
      </c>
      <c r="U78">
        <f t="shared" si="19"/>
        <v>140</v>
      </c>
      <c r="W78">
        <f>IF(MOD(ROWS($W$2:W78),($Q$4+2))&lt;&gt;0,MOD(ROWS($W$2:W78),($Q$4+2)),W77)</f>
        <v>5</v>
      </c>
      <c r="X78">
        <f t="shared" si="22"/>
        <v>80</v>
      </c>
    </row>
    <row r="79" spans="19:24" x14ac:dyDescent="0.25">
      <c r="S79">
        <f>ROWS($S$2:S79)</f>
        <v>78</v>
      </c>
      <c r="T79">
        <f t="shared" si="21"/>
        <v>280</v>
      </c>
      <c r="U79">
        <f t="shared" si="19"/>
        <v>140</v>
      </c>
      <c r="W79">
        <f>IF(MOD(ROWS($W$2:W79),($Q$4+2))&lt;&gt;0,MOD(ROWS($W$2:W79),($Q$4+2)),W78)</f>
        <v>6</v>
      </c>
      <c r="X79">
        <f t="shared" si="22"/>
        <v>40</v>
      </c>
    </row>
    <row r="80" spans="19:24" x14ac:dyDescent="0.25">
      <c r="S80">
        <f>ROWS($S$2:S80)</f>
        <v>79</v>
      </c>
      <c r="T80">
        <f t="shared" si="21"/>
        <v>240</v>
      </c>
      <c r="U80">
        <f t="shared" si="19"/>
        <v>140</v>
      </c>
      <c r="W80">
        <f>IF(MOD(ROWS($W$2:W80),($Q$4+2))&lt;&gt;0,MOD(ROWS($W$2:W80),($Q$4+2)),W79)</f>
        <v>7</v>
      </c>
      <c r="X80">
        <f t="shared" si="22"/>
        <v>0</v>
      </c>
    </row>
    <row r="81" spans="19:24" x14ac:dyDescent="0.25">
      <c r="S81">
        <f>ROWS($S$2:S81)</f>
        <v>80</v>
      </c>
      <c r="T81">
        <f t="shared" si="21"/>
        <v>200</v>
      </c>
      <c r="U81">
        <f t="shared" si="19"/>
        <v>140</v>
      </c>
      <c r="W81">
        <f>IF(MOD(ROWS($W$2:W81),($Q$4+2))&lt;&gt;0,MOD(ROWS($W$2:W81),($Q$4+2)),W80)</f>
        <v>8</v>
      </c>
      <c r="X81">
        <f t="shared" si="22"/>
        <v>-40</v>
      </c>
    </row>
    <row r="82" spans="19:24" x14ac:dyDescent="0.25">
      <c r="S82">
        <f>ROWS($S$2:S82)</f>
        <v>81</v>
      </c>
      <c r="T82">
        <f t="shared" si="21"/>
        <v>160</v>
      </c>
      <c r="U82">
        <f t="shared" si="19"/>
        <v>140</v>
      </c>
      <c r="W82">
        <f>IF(MOD(ROWS($W$2:W82),($Q$4+2))&lt;&gt;0,MOD(ROWS($W$2:W82),($Q$4+2)),W81)</f>
        <v>8</v>
      </c>
      <c r="X82">
        <f t="shared" si="22"/>
        <v>280</v>
      </c>
    </row>
    <row r="83" spans="19:24" x14ac:dyDescent="0.25">
      <c r="S83">
        <f>ROWS($S$2:S83)</f>
        <v>82</v>
      </c>
      <c r="T83">
        <f t="shared" si="21"/>
        <v>120</v>
      </c>
      <c r="U83">
        <f t="shared" si="19"/>
        <v>140</v>
      </c>
      <c r="W83">
        <f>IF(MOD(ROWS($W$2:W83),($Q$4+2))&lt;&gt;0,MOD(ROWS($W$2:W83),($Q$4+2)),W82)</f>
        <v>1</v>
      </c>
      <c r="X83">
        <f t="shared" si="22"/>
        <v>240</v>
      </c>
    </row>
    <row r="84" spans="19:24" x14ac:dyDescent="0.25">
      <c r="S84">
        <f>ROWS($S$2:S84)</f>
        <v>83</v>
      </c>
      <c r="T84">
        <f t="shared" si="21"/>
        <v>80</v>
      </c>
      <c r="U84">
        <f t="shared" si="19"/>
        <v>140</v>
      </c>
      <c r="W84">
        <f>IF(MOD(ROWS($W$2:W84),($Q$4+2))&lt;&gt;0,MOD(ROWS($W$2:W84),($Q$4+2)),W83)</f>
        <v>2</v>
      </c>
      <c r="X84">
        <f t="shared" si="22"/>
        <v>200</v>
      </c>
    </row>
    <row r="85" spans="19:24" x14ac:dyDescent="0.25">
      <c r="S85">
        <f>ROWS($S$2:S85)</f>
        <v>84</v>
      </c>
      <c r="T85">
        <f t="shared" si="21"/>
        <v>40</v>
      </c>
      <c r="U85">
        <f t="shared" si="19"/>
        <v>140</v>
      </c>
      <c r="W85">
        <f>IF(MOD(ROWS($W$2:W85),($Q$4+2))&lt;&gt;0,MOD(ROWS($W$2:W85),($Q$4+2)),W84)</f>
        <v>3</v>
      </c>
      <c r="X85">
        <f t="shared" si="22"/>
        <v>160</v>
      </c>
    </row>
    <row r="86" spans="19:24" x14ac:dyDescent="0.25">
      <c r="S86">
        <f>ROWS($S$2:S86)</f>
        <v>85</v>
      </c>
      <c r="T86">
        <f t="shared" si="21"/>
        <v>280</v>
      </c>
      <c r="U86">
        <f t="shared" si="19"/>
        <v>140</v>
      </c>
      <c r="W86">
        <f>IF(MOD(ROWS($W$2:W86),($Q$4+2))&lt;&gt;0,MOD(ROWS($W$2:W86),($Q$4+2)),W85)</f>
        <v>4</v>
      </c>
      <c r="X86">
        <f t="shared" si="22"/>
        <v>120</v>
      </c>
    </row>
    <row r="87" spans="19:24" x14ac:dyDescent="0.25">
      <c r="S87">
        <f>ROWS($S$2:S87)</f>
        <v>86</v>
      </c>
      <c r="T87">
        <f t="shared" si="21"/>
        <v>240</v>
      </c>
      <c r="U87">
        <f t="shared" si="19"/>
        <v>140</v>
      </c>
      <c r="W87">
        <f>IF(MOD(ROWS($W$2:W87),($Q$4+2))&lt;&gt;0,MOD(ROWS($W$2:W87),($Q$4+2)),W86)</f>
        <v>5</v>
      </c>
      <c r="X87">
        <f t="shared" si="22"/>
        <v>80</v>
      </c>
    </row>
    <row r="88" spans="19:24" x14ac:dyDescent="0.25">
      <c r="S88">
        <f>ROWS($S$2:S88)</f>
        <v>87</v>
      </c>
      <c r="T88">
        <f t="shared" si="21"/>
        <v>200</v>
      </c>
      <c r="U88">
        <f t="shared" si="19"/>
        <v>140</v>
      </c>
      <c r="W88">
        <f>IF(MOD(ROWS($W$2:W88),($Q$4+2))&lt;&gt;0,MOD(ROWS($W$2:W88),($Q$4+2)),W87)</f>
        <v>6</v>
      </c>
      <c r="X88">
        <f t="shared" si="22"/>
        <v>40</v>
      </c>
    </row>
    <row r="89" spans="19:24" x14ac:dyDescent="0.25">
      <c r="S89">
        <f>ROWS($S$2:S89)</f>
        <v>88</v>
      </c>
      <c r="T89">
        <f t="shared" si="21"/>
        <v>160</v>
      </c>
      <c r="U89">
        <f t="shared" si="19"/>
        <v>140</v>
      </c>
      <c r="W89">
        <f>IF(MOD(ROWS($W$2:W89),($Q$4+2))&lt;&gt;0,MOD(ROWS($W$2:W89),($Q$4+2)),W88)</f>
        <v>7</v>
      </c>
      <c r="X89">
        <f t="shared" si="22"/>
        <v>0</v>
      </c>
    </row>
    <row r="90" spans="19:24" x14ac:dyDescent="0.25">
      <c r="S90">
        <f>ROWS($S$2:S90)</f>
        <v>89</v>
      </c>
      <c r="T90">
        <f t="shared" si="21"/>
        <v>120</v>
      </c>
      <c r="U90">
        <f t="shared" ref="U90:U153" si="23">$R$2/2</f>
        <v>140</v>
      </c>
      <c r="W90">
        <f>IF(MOD(ROWS($W$2:W90),($Q$4+2))&lt;&gt;0,MOD(ROWS($W$2:W90),($Q$4+2)),W89)</f>
        <v>8</v>
      </c>
      <c r="X90">
        <f t="shared" si="22"/>
        <v>-40</v>
      </c>
    </row>
    <row r="91" spans="19:24" x14ac:dyDescent="0.25">
      <c r="S91">
        <f>ROWS($S$2:S91)</f>
        <v>90</v>
      </c>
      <c r="T91">
        <f t="shared" si="21"/>
        <v>80</v>
      </c>
      <c r="U91">
        <f t="shared" si="23"/>
        <v>140</v>
      </c>
      <c r="W91">
        <f>IF(MOD(ROWS($W$2:W91),($Q$4+2))&lt;&gt;0,MOD(ROWS($W$2:W91),($Q$4+2)),W90)</f>
        <v>8</v>
      </c>
      <c r="X91">
        <f t="shared" si="22"/>
        <v>280</v>
      </c>
    </row>
    <row r="92" spans="19:24" x14ac:dyDescent="0.25">
      <c r="S92">
        <f>ROWS($S$2:S92)</f>
        <v>91</v>
      </c>
      <c r="T92">
        <f t="shared" si="21"/>
        <v>40</v>
      </c>
      <c r="U92">
        <f t="shared" si="23"/>
        <v>140</v>
      </c>
      <c r="W92">
        <f>IF(MOD(ROWS($W$2:W92),($Q$4+2))&lt;&gt;0,MOD(ROWS($W$2:W92),($Q$4+2)),W91)</f>
        <v>1</v>
      </c>
      <c r="X92">
        <f t="shared" si="22"/>
        <v>240</v>
      </c>
    </row>
    <row r="93" spans="19:24" x14ac:dyDescent="0.25">
      <c r="S93">
        <f>ROWS($S$2:S93)</f>
        <v>92</v>
      </c>
      <c r="T93">
        <f t="shared" si="21"/>
        <v>280</v>
      </c>
      <c r="U93">
        <f t="shared" si="23"/>
        <v>140</v>
      </c>
      <c r="W93">
        <f>IF(MOD(ROWS($W$2:W93),($Q$4+2))&lt;&gt;0,MOD(ROWS($W$2:W93),($Q$4+2)),W92)</f>
        <v>2</v>
      </c>
      <c r="X93">
        <f t="shared" si="22"/>
        <v>200</v>
      </c>
    </row>
    <row r="94" spans="19:24" x14ac:dyDescent="0.25">
      <c r="S94">
        <f>ROWS($S$2:S94)</f>
        <v>93</v>
      </c>
      <c r="T94">
        <f t="shared" si="21"/>
        <v>240</v>
      </c>
      <c r="U94">
        <f t="shared" si="23"/>
        <v>140</v>
      </c>
      <c r="W94">
        <f>IF(MOD(ROWS($W$2:W94),($Q$4+2))&lt;&gt;0,MOD(ROWS($W$2:W94),($Q$4+2)),W93)</f>
        <v>3</v>
      </c>
      <c r="X94">
        <f t="shared" si="22"/>
        <v>160</v>
      </c>
    </row>
    <row r="95" spans="19:24" x14ac:dyDescent="0.25">
      <c r="S95">
        <f>ROWS($S$2:S95)</f>
        <v>94</v>
      </c>
      <c r="T95">
        <f t="shared" si="21"/>
        <v>200</v>
      </c>
      <c r="U95">
        <f t="shared" si="23"/>
        <v>140</v>
      </c>
      <c r="W95">
        <f>IF(MOD(ROWS($W$2:W95),($Q$4+2))&lt;&gt;0,MOD(ROWS($W$2:W95),($Q$4+2)),W94)</f>
        <v>4</v>
      </c>
      <c r="X95">
        <f t="shared" si="22"/>
        <v>120</v>
      </c>
    </row>
    <row r="96" spans="19:24" x14ac:dyDescent="0.25">
      <c r="S96">
        <f>ROWS($S$2:S96)</f>
        <v>95</v>
      </c>
      <c r="T96">
        <f t="shared" si="21"/>
        <v>160</v>
      </c>
      <c r="U96">
        <f t="shared" si="23"/>
        <v>140</v>
      </c>
      <c r="W96">
        <f>IF(MOD(ROWS($W$2:W96),($Q$4+2))&lt;&gt;0,MOD(ROWS($W$2:W96),($Q$4+2)),W95)</f>
        <v>5</v>
      </c>
      <c r="X96">
        <f t="shared" si="22"/>
        <v>80</v>
      </c>
    </row>
    <row r="97" spans="19:24" x14ac:dyDescent="0.25">
      <c r="S97">
        <f>ROWS($S$2:S97)</f>
        <v>96</v>
      </c>
      <c r="T97">
        <f t="shared" si="21"/>
        <v>120</v>
      </c>
      <c r="U97">
        <f t="shared" si="23"/>
        <v>140</v>
      </c>
      <c r="W97">
        <f>IF(MOD(ROWS($W$2:W97),($Q$4+2))&lt;&gt;0,MOD(ROWS($W$2:W97),($Q$4+2)),W96)</f>
        <v>6</v>
      </c>
      <c r="X97">
        <f t="shared" si="22"/>
        <v>40</v>
      </c>
    </row>
    <row r="98" spans="19:24" x14ac:dyDescent="0.25">
      <c r="S98">
        <f>ROWS($S$2:S98)</f>
        <v>97</v>
      </c>
      <c r="T98">
        <f t="shared" si="21"/>
        <v>80</v>
      </c>
      <c r="U98">
        <f t="shared" si="23"/>
        <v>140</v>
      </c>
      <c r="W98">
        <f>IF(MOD(ROWS($W$2:W98),($Q$4+2))&lt;&gt;0,MOD(ROWS($W$2:W98),($Q$4+2)),W97)</f>
        <v>7</v>
      </c>
      <c r="X98">
        <f t="shared" si="22"/>
        <v>0</v>
      </c>
    </row>
    <row r="99" spans="19:24" x14ac:dyDescent="0.25">
      <c r="S99">
        <f>ROWS($S$2:S99)</f>
        <v>98</v>
      </c>
      <c r="T99">
        <f t="shared" si="21"/>
        <v>40</v>
      </c>
      <c r="U99">
        <f t="shared" si="23"/>
        <v>140</v>
      </c>
      <c r="W99">
        <f>IF(MOD(ROWS($W$2:W99),($Q$4+2))&lt;&gt;0,MOD(ROWS($W$2:W99),($Q$4+2)),W98)</f>
        <v>8</v>
      </c>
      <c r="X99">
        <f t="shared" si="22"/>
        <v>-40</v>
      </c>
    </row>
    <row r="100" spans="19:24" x14ac:dyDescent="0.25">
      <c r="S100">
        <f>ROWS($S$2:S100)</f>
        <v>99</v>
      </c>
      <c r="T100">
        <f t="shared" si="21"/>
        <v>280</v>
      </c>
      <c r="U100">
        <f t="shared" si="23"/>
        <v>140</v>
      </c>
      <c r="W100">
        <f>IF(MOD(ROWS($W$2:W100),($Q$4+2))&lt;&gt;0,MOD(ROWS($W$2:W100),($Q$4+2)),W99)</f>
        <v>8</v>
      </c>
      <c r="X100">
        <f t="shared" si="22"/>
        <v>280</v>
      </c>
    </row>
    <row r="101" spans="19:24" x14ac:dyDescent="0.25">
      <c r="S101">
        <f>ROWS($S$2:S101)</f>
        <v>100</v>
      </c>
      <c r="T101">
        <f t="shared" si="21"/>
        <v>240</v>
      </c>
      <c r="U101">
        <f t="shared" si="23"/>
        <v>140</v>
      </c>
      <c r="W101">
        <f>IF(MOD(ROWS($W$2:W101),($Q$4+2))&lt;&gt;0,MOD(ROWS($W$2:W101),($Q$4+2)),W100)</f>
        <v>1</v>
      </c>
      <c r="X101">
        <f t="shared" si="22"/>
        <v>240</v>
      </c>
    </row>
    <row r="102" spans="19:24" x14ac:dyDescent="0.25">
      <c r="S102">
        <f>ROWS($S$2:S102)</f>
        <v>101</v>
      </c>
      <c r="T102">
        <f t="shared" si="21"/>
        <v>200</v>
      </c>
      <c r="U102">
        <f t="shared" si="23"/>
        <v>140</v>
      </c>
      <c r="W102">
        <f>IF(MOD(ROWS($W$2:W102),($Q$4+2))&lt;&gt;0,MOD(ROWS($W$2:W102),($Q$4+2)),W101)</f>
        <v>2</v>
      </c>
      <c r="X102">
        <f t="shared" si="22"/>
        <v>200</v>
      </c>
    </row>
    <row r="103" spans="19:24" x14ac:dyDescent="0.25">
      <c r="S103">
        <f>ROWS($S$2:S103)</f>
        <v>102</v>
      </c>
      <c r="T103">
        <f t="shared" si="21"/>
        <v>160</v>
      </c>
      <c r="U103">
        <f t="shared" si="23"/>
        <v>140</v>
      </c>
      <c r="W103">
        <f>IF(MOD(ROWS($W$2:W103),($Q$4+2))&lt;&gt;0,MOD(ROWS($W$2:W103),($Q$4+2)),W102)</f>
        <v>3</v>
      </c>
      <c r="X103">
        <f t="shared" si="22"/>
        <v>160</v>
      </c>
    </row>
    <row r="104" spans="19:24" x14ac:dyDescent="0.25">
      <c r="S104">
        <f>ROWS($S$2:S104)</f>
        <v>103</v>
      </c>
      <c r="T104">
        <f t="shared" si="21"/>
        <v>120</v>
      </c>
      <c r="U104">
        <f t="shared" si="23"/>
        <v>140</v>
      </c>
      <c r="W104">
        <f>IF(MOD(ROWS($W$2:W104),($Q$4+2))&lt;&gt;0,MOD(ROWS($W$2:W104),($Q$4+2)),W103)</f>
        <v>4</v>
      </c>
      <c r="X104">
        <f t="shared" si="22"/>
        <v>120</v>
      </c>
    </row>
    <row r="105" spans="19:24" x14ac:dyDescent="0.25">
      <c r="S105">
        <f>ROWS($S$2:S105)</f>
        <v>104</v>
      </c>
      <c r="T105">
        <f t="shared" si="21"/>
        <v>80</v>
      </c>
      <c r="U105">
        <f t="shared" si="23"/>
        <v>140</v>
      </c>
      <c r="W105">
        <f>IF(MOD(ROWS($W$2:W105),($Q$4+2))&lt;&gt;0,MOD(ROWS($W$2:W105),($Q$4+2)),W104)</f>
        <v>5</v>
      </c>
      <c r="X105">
        <f t="shared" si="22"/>
        <v>80</v>
      </c>
    </row>
    <row r="106" spans="19:24" x14ac:dyDescent="0.25">
      <c r="S106">
        <f>ROWS($S$2:S106)</f>
        <v>105</v>
      </c>
      <c r="T106">
        <f t="shared" si="21"/>
        <v>40</v>
      </c>
      <c r="U106">
        <f t="shared" si="23"/>
        <v>140</v>
      </c>
      <c r="W106">
        <f>IF(MOD(ROWS($W$2:W106),($Q$4+2))&lt;&gt;0,MOD(ROWS($W$2:W106),($Q$4+2)),W105)</f>
        <v>6</v>
      </c>
      <c r="X106">
        <f t="shared" si="22"/>
        <v>40</v>
      </c>
    </row>
    <row r="107" spans="19:24" x14ac:dyDescent="0.25">
      <c r="S107">
        <f>ROWS($S$2:S107)</f>
        <v>106</v>
      </c>
      <c r="T107">
        <f t="shared" si="21"/>
        <v>280</v>
      </c>
      <c r="U107">
        <f t="shared" si="23"/>
        <v>140</v>
      </c>
      <c r="W107">
        <f>IF(MOD(ROWS($W$2:W107),($Q$4+2))&lt;&gt;0,MOD(ROWS($W$2:W107),($Q$4+2)),W106)</f>
        <v>7</v>
      </c>
      <c r="X107">
        <f t="shared" si="22"/>
        <v>0</v>
      </c>
    </row>
    <row r="108" spans="19:24" x14ac:dyDescent="0.25">
      <c r="S108">
        <f>ROWS($S$2:S108)</f>
        <v>107</v>
      </c>
      <c r="T108">
        <f t="shared" si="21"/>
        <v>240</v>
      </c>
      <c r="U108">
        <f t="shared" si="23"/>
        <v>140</v>
      </c>
      <c r="W108">
        <f>IF(MOD(ROWS($W$2:W108),($Q$4+2))&lt;&gt;0,MOD(ROWS($W$2:W108),($Q$4+2)),W107)</f>
        <v>8</v>
      </c>
      <c r="X108">
        <f t="shared" si="22"/>
        <v>-40</v>
      </c>
    </row>
    <row r="109" spans="19:24" x14ac:dyDescent="0.25">
      <c r="S109">
        <f>ROWS($S$2:S109)</f>
        <v>108</v>
      </c>
      <c r="T109">
        <f t="shared" si="21"/>
        <v>200</v>
      </c>
      <c r="U109">
        <f t="shared" si="23"/>
        <v>140</v>
      </c>
      <c r="W109">
        <f>IF(MOD(ROWS($W$2:W109),($Q$4+2))&lt;&gt;0,MOD(ROWS($W$2:W109),($Q$4+2)),W108)</f>
        <v>8</v>
      </c>
      <c r="X109">
        <f t="shared" si="22"/>
        <v>280</v>
      </c>
    </row>
    <row r="110" spans="19:24" x14ac:dyDescent="0.25">
      <c r="S110">
        <f>ROWS($S$2:S110)</f>
        <v>109</v>
      </c>
      <c r="T110">
        <f t="shared" si="21"/>
        <v>160</v>
      </c>
      <c r="U110">
        <f t="shared" si="23"/>
        <v>140</v>
      </c>
      <c r="W110">
        <f>IF(MOD(ROWS($W$2:W110),($Q$4+2))&lt;&gt;0,MOD(ROWS($W$2:W110),($Q$4+2)),W109)</f>
        <v>1</v>
      </c>
      <c r="X110">
        <f t="shared" si="22"/>
        <v>240</v>
      </c>
    </row>
    <row r="111" spans="19:24" x14ac:dyDescent="0.25">
      <c r="S111">
        <f>ROWS($S$2:S111)</f>
        <v>110</v>
      </c>
      <c r="T111">
        <f t="shared" si="21"/>
        <v>120</v>
      </c>
      <c r="U111">
        <f t="shared" si="23"/>
        <v>140</v>
      </c>
      <c r="W111">
        <f>IF(MOD(ROWS($W$2:W111),($Q$4+2))&lt;&gt;0,MOD(ROWS($W$2:W111),($Q$4+2)),W110)</f>
        <v>2</v>
      </c>
      <c r="X111">
        <f t="shared" si="22"/>
        <v>200</v>
      </c>
    </row>
    <row r="112" spans="19:24" x14ac:dyDescent="0.25">
      <c r="S112">
        <f>ROWS($S$2:S112)</f>
        <v>111</v>
      </c>
      <c r="T112">
        <f t="shared" si="21"/>
        <v>80</v>
      </c>
      <c r="U112">
        <f t="shared" si="23"/>
        <v>140</v>
      </c>
      <c r="W112">
        <f>IF(MOD(ROWS($W$2:W112),($Q$4+2))&lt;&gt;0,MOD(ROWS($W$2:W112),($Q$4+2)),W111)</f>
        <v>3</v>
      </c>
      <c r="X112">
        <f t="shared" si="22"/>
        <v>160</v>
      </c>
    </row>
    <row r="113" spans="19:24" x14ac:dyDescent="0.25">
      <c r="S113">
        <f>ROWS($S$2:S113)</f>
        <v>112</v>
      </c>
      <c r="T113">
        <f t="shared" si="21"/>
        <v>40</v>
      </c>
      <c r="U113">
        <f t="shared" si="23"/>
        <v>140</v>
      </c>
      <c r="W113">
        <f>IF(MOD(ROWS($W$2:W113),($Q$4+2))&lt;&gt;0,MOD(ROWS($W$2:W113),($Q$4+2)),W112)</f>
        <v>4</v>
      </c>
      <c r="X113">
        <f t="shared" si="22"/>
        <v>120</v>
      </c>
    </row>
    <row r="114" spans="19:24" x14ac:dyDescent="0.25">
      <c r="S114">
        <f>ROWS($S$2:S114)</f>
        <v>113</v>
      </c>
      <c r="T114">
        <f t="shared" si="21"/>
        <v>280</v>
      </c>
      <c r="U114">
        <f t="shared" si="23"/>
        <v>140</v>
      </c>
      <c r="W114">
        <f>IF(MOD(ROWS($W$2:W114),($Q$4+2))&lt;&gt;0,MOD(ROWS($W$2:W114),($Q$4+2)),W113)</f>
        <v>5</v>
      </c>
      <c r="X114">
        <f t="shared" si="22"/>
        <v>80</v>
      </c>
    </row>
    <row r="115" spans="19:24" x14ac:dyDescent="0.25">
      <c r="S115">
        <f>ROWS($S$2:S115)</f>
        <v>114</v>
      </c>
      <c r="T115">
        <f t="shared" si="21"/>
        <v>240</v>
      </c>
      <c r="U115">
        <f t="shared" si="23"/>
        <v>140</v>
      </c>
      <c r="W115">
        <f>IF(MOD(ROWS($W$2:W115),($Q$4+2))&lt;&gt;0,MOD(ROWS($W$2:W115),($Q$4+2)),W114)</f>
        <v>6</v>
      </c>
      <c r="X115">
        <f t="shared" si="22"/>
        <v>40</v>
      </c>
    </row>
    <row r="116" spans="19:24" x14ac:dyDescent="0.25">
      <c r="S116">
        <f>ROWS($S$2:S116)</f>
        <v>115</v>
      </c>
      <c r="T116">
        <f t="shared" si="21"/>
        <v>200</v>
      </c>
      <c r="U116">
        <f t="shared" si="23"/>
        <v>140</v>
      </c>
      <c r="W116">
        <f>IF(MOD(ROWS($W$2:W116),($Q$4+2))&lt;&gt;0,MOD(ROWS($W$2:W116),($Q$4+2)),W115)</f>
        <v>7</v>
      </c>
      <c r="X116">
        <f t="shared" si="22"/>
        <v>0</v>
      </c>
    </row>
    <row r="117" spans="19:24" x14ac:dyDescent="0.25">
      <c r="S117">
        <f>ROWS($S$2:S117)</f>
        <v>116</v>
      </c>
      <c r="T117">
        <f t="shared" si="21"/>
        <v>160</v>
      </c>
      <c r="U117">
        <f t="shared" si="23"/>
        <v>140</v>
      </c>
      <c r="W117">
        <f>IF(MOD(ROWS($W$2:W117),($Q$4+2))&lt;&gt;0,MOD(ROWS($W$2:W117),($Q$4+2)),W116)</f>
        <v>8</v>
      </c>
      <c r="X117">
        <f t="shared" si="22"/>
        <v>-40</v>
      </c>
    </row>
    <row r="118" spans="19:24" x14ac:dyDescent="0.25">
      <c r="S118">
        <f>ROWS($S$2:S118)</f>
        <v>117</v>
      </c>
      <c r="T118">
        <f t="shared" si="21"/>
        <v>120</v>
      </c>
      <c r="U118">
        <f t="shared" si="23"/>
        <v>140</v>
      </c>
      <c r="W118">
        <f>IF(MOD(ROWS($W$2:W118),($Q$4+2))&lt;&gt;0,MOD(ROWS($W$2:W118),($Q$4+2)),W117)</f>
        <v>8</v>
      </c>
      <c r="X118">
        <f t="shared" si="22"/>
        <v>280</v>
      </c>
    </row>
    <row r="119" spans="19:24" x14ac:dyDescent="0.25">
      <c r="S119">
        <f>ROWS($S$2:S119)</f>
        <v>118</v>
      </c>
      <c r="T119">
        <f t="shared" si="21"/>
        <v>80</v>
      </c>
      <c r="U119">
        <f t="shared" si="23"/>
        <v>140</v>
      </c>
      <c r="W119">
        <f>IF(MOD(ROWS($W$2:W119),($Q$4+2))&lt;&gt;0,MOD(ROWS($W$2:W119),($Q$4+2)),W118)</f>
        <v>1</v>
      </c>
      <c r="X119">
        <f t="shared" si="22"/>
        <v>240</v>
      </c>
    </row>
    <row r="120" spans="19:24" x14ac:dyDescent="0.25">
      <c r="S120">
        <f>ROWS($S$2:S120)</f>
        <v>119</v>
      </c>
      <c r="T120">
        <f t="shared" si="21"/>
        <v>40</v>
      </c>
      <c r="U120">
        <f t="shared" si="23"/>
        <v>140</v>
      </c>
      <c r="W120">
        <f>IF(MOD(ROWS($W$2:W120),($Q$4+2))&lt;&gt;0,MOD(ROWS($W$2:W120),($Q$4+2)),W119)</f>
        <v>2</v>
      </c>
      <c r="X120">
        <f t="shared" si="22"/>
        <v>200</v>
      </c>
    </row>
    <row r="121" spans="19:24" x14ac:dyDescent="0.25">
      <c r="S121">
        <f>ROWS($S$2:S121)</f>
        <v>120</v>
      </c>
      <c r="T121">
        <f t="shared" si="21"/>
        <v>280</v>
      </c>
      <c r="U121">
        <f t="shared" si="23"/>
        <v>140</v>
      </c>
      <c r="W121">
        <f>IF(MOD(ROWS($W$2:W121),($Q$4+2))&lt;&gt;0,MOD(ROWS($W$2:W121),($Q$4+2)),W120)</f>
        <v>3</v>
      </c>
      <c r="X121">
        <f t="shared" si="22"/>
        <v>160</v>
      </c>
    </row>
    <row r="122" spans="19:24" x14ac:dyDescent="0.25">
      <c r="S122">
        <f>ROWS($S$2:S122)</f>
        <v>121</v>
      </c>
      <c r="T122">
        <f t="shared" si="21"/>
        <v>240</v>
      </c>
      <c r="U122">
        <f t="shared" si="23"/>
        <v>140</v>
      </c>
      <c r="W122">
        <f>IF(MOD(ROWS($W$2:W122),($Q$4+2))&lt;&gt;0,MOD(ROWS($W$2:W122),($Q$4+2)),W121)</f>
        <v>4</v>
      </c>
      <c r="X122">
        <f t="shared" si="22"/>
        <v>120</v>
      </c>
    </row>
    <row r="123" spans="19:24" x14ac:dyDescent="0.25">
      <c r="S123">
        <f>ROWS($S$2:S123)</f>
        <v>122</v>
      </c>
      <c r="T123">
        <f t="shared" si="21"/>
        <v>200</v>
      </c>
      <c r="U123">
        <f t="shared" si="23"/>
        <v>140</v>
      </c>
      <c r="W123">
        <f>IF(MOD(ROWS($W$2:W123),($Q$4+2))&lt;&gt;0,MOD(ROWS($W$2:W123),($Q$4+2)),W122)</f>
        <v>5</v>
      </c>
      <c r="X123">
        <f t="shared" si="22"/>
        <v>80</v>
      </c>
    </row>
    <row r="124" spans="19:24" x14ac:dyDescent="0.25">
      <c r="S124">
        <f>ROWS($S$2:S124)</f>
        <v>123</v>
      </c>
      <c r="T124">
        <f t="shared" si="21"/>
        <v>160</v>
      </c>
      <c r="U124">
        <f t="shared" si="23"/>
        <v>140</v>
      </c>
      <c r="W124">
        <f>IF(MOD(ROWS($W$2:W124),($Q$4+2))&lt;&gt;0,MOD(ROWS($W$2:W124),($Q$4+2)),W123)</f>
        <v>6</v>
      </c>
      <c r="X124">
        <f t="shared" si="22"/>
        <v>40</v>
      </c>
    </row>
    <row r="125" spans="19:24" x14ac:dyDescent="0.25">
      <c r="S125">
        <f>ROWS($S$2:S125)</f>
        <v>124</v>
      </c>
      <c r="T125">
        <f t="shared" si="21"/>
        <v>120</v>
      </c>
      <c r="U125">
        <f t="shared" si="23"/>
        <v>140</v>
      </c>
      <c r="W125">
        <f>IF(MOD(ROWS($W$2:W125),($Q$4+2))&lt;&gt;0,MOD(ROWS($W$2:W125),($Q$4+2)),W124)</f>
        <v>7</v>
      </c>
      <c r="X125">
        <f t="shared" si="22"/>
        <v>0</v>
      </c>
    </row>
    <row r="126" spans="19:24" x14ac:dyDescent="0.25">
      <c r="S126">
        <f>ROWS($S$2:S126)</f>
        <v>125</v>
      </c>
      <c r="T126">
        <f t="shared" si="21"/>
        <v>80</v>
      </c>
      <c r="U126">
        <f t="shared" si="23"/>
        <v>140</v>
      </c>
      <c r="W126">
        <f>IF(MOD(ROWS($W$2:W126),($Q$4+2))&lt;&gt;0,MOD(ROWS($W$2:W126),($Q$4+2)),W125)</f>
        <v>8</v>
      </c>
      <c r="X126">
        <f t="shared" si="22"/>
        <v>-40</v>
      </c>
    </row>
    <row r="127" spans="19:24" x14ac:dyDescent="0.25">
      <c r="S127">
        <f>ROWS($S$2:S127)</f>
        <v>126</v>
      </c>
      <c r="T127">
        <f t="shared" si="21"/>
        <v>40</v>
      </c>
      <c r="U127">
        <f t="shared" si="23"/>
        <v>140</v>
      </c>
      <c r="W127">
        <f>IF(MOD(ROWS($W$2:W127),($Q$4+2))&lt;&gt;0,MOD(ROWS($W$2:W127),($Q$4+2)),W126)</f>
        <v>8</v>
      </c>
      <c r="X127">
        <f t="shared" si="22"/>
        <v>280</v>
      </c>
    </row>
    <row r="128" spans="19:24" x14ac:dyDescent="0.25">
      <c r="S128">
        <f>ROWS($S$2:S128)</f>
        <v>127</v>
      </c>
      <c r="T128">
        <f t="shared" si="21"/>
        <v>280</v>
      </c>
      <c r="U128">
        <f t="shared" si="23"/>
        <v>140</v>
      </c>
      <c r="W128">
        <f>IF(MOD(ROWS($W$2:W128),($Q$4+2))&lt;&gt;0,MOD(ROWS($W$2:W128),($Q$4+2)),W127)</f>
        <v>1</v>
      </c>
      <c r="X128">
        <f t="shared" si="22"/>
        <v>240</v>
      </c>
    </row>
    <row r="129" spans="19:24" x14ac:dyDescent="0.25">
      <c r="S129">
        <f>ROWS($S$2:S129)</f>
        <v>128</v>
      </c>
      <c r="T129">
        <f t="shared" si="21"/>
        <v>240</v>
      </c>
      <c r="U129">
        <f t="shared" si="23"/>
        <v>140</v>
      </c>
      <c r="W129">
        <f>IF(MOD(ROWS($W$2:W129),($Q$4+2))&lt;&gt;0,MOD(ROWS($W$2:W129),($Q$4+2)),W128)</f>
        <v>2</v>
      </c>
      <c r="X129">
        <f t="shared" si="22"/>
        <v>200</v>
      </c>
    </row>
    <row r="130" spans="19:24" x14ac:dyDescent="0.25">
      <c r="S130">
        <f>ROWS($S$2:S130)</f>
        <v>129</v>
      </c>
      <c r="T130">
        <f t="shared" si="21"/>
        <v>200</v>
      </c>
      <c r="U130">
        <f t="shared" si="23"/>
        <v>140</v>
      </c>
      <c r="W130">
        <f>IF(MOD(ROWS($W$2:W130),($Q$4+2))&lt;&gt;0,MOD(ROWS($W$2:W130),($Q$4+2)),W129)</f>
        <v>3</v>
      </c>
      <c r="X130">
        <f t="shared" si="22"/>
        <v>160</v>
      </c>
    </row>
    <row r="131" spans="19:24" x14ac:dyDescent="0.25">
      <c r="S131">
        <f>ROWS($S$2:S131)</f>
        <v>130</v>
      </c>
      <c r="T131">
        <f t="shared" si="21"/>
        <v>160</v>
      </c>
      <c r="U131">
        <f t="shared" si="23"/>
        <v>140</v>
      </c>
      <c r="W131">
        <f>IF(MOD(ROWS($W$2:W131),($Q$4+2))&lt;&gt;0,MOD(ROWS($W$2:W131),($Q$4+2)),W130)</f>
        <v>4</v>
      </c>
      <c r="X131">
        <f t="shared" si="22"/>
        <v>120</v>
      </c>
    </row>
    <row r="132" spans="19:24" x14ac:dyDescent="0.25">
      <c r="S132">
        <f>ROWS($S$2:S132)</f>
        <v>131</v>
      </c>
      <c r="T132">
        <f t="shared" ref="T132:T195" si="24">IF(T131-$F$1&gt;=$F$1,T131-$F$1,$R$2)</f>
        <v>120</v>
      </c>
      <c r="U132">
        <f t="shared" si="23"/>
        <v>140</v>
      </c>
      <c r="W132">
        <f>IF(MOD(ROWS($W$2:W132),($Q$4+2))&lt;&gt;0,MOD(ROWS($W$2:W132),($Q$4+2)),W131)</f>
        <v>5</v>
      </c>
      <c r="X132">
        <f t="shared" si="22"/>
        <v>80</v>
      </c>
    </row>
    <row r="133" spans="19:24" x14ac:dyDescent="0.25">
      <c r="S133">
        <f>ROWS($S$2:S133)</f>
        <v>132</v>
      </c>
      <c r="T133">
        <f t="shared" si="24"/>
        <v>80</v>
      </c>
      <c r="U133">
        <f t="shared" si="23"/>
        <v>140</v>
      </c>
      <c r="W133">
        <f>IF(MOD(ROWS($W$2:W133),($Q$4+2))&lt;&gt;0,MOD(ROWS($W$2:W133),($Q$4+2)),W132)</f>
        <v>6</v>
      </c>
      <c r="X133">
        <f t="shared" si="22"/>
        <v>40</v>
      </c>
    </row>
    <row r="134" spans="19:24" x14ac:dyDescent="0.25">
      <c r="S134">
        <f>ROWS($S$2:S134)</f>
        <v>133</v>
      </c>
      <c r="T134">
        <f t="shared" si="24"/>
        <v>40</v>
      </c>
      <c r="U134">
        <f t="shared" si="23"/>
        <v>140</v>
      </c>
      <c r="W134">
        <f>IF(MOD(ROWS($W$2:W134),($Q$4+2))&lt;&gt;0,MOD(ROWS($W$2:W134),($Q$4+2)),W133)</f>
        <v>7</v>
      </c>
      <c r="X134">
        <f t="shared" si="22"/>
        <v>0</v>
      </c>
    </row>
    <row r="135" spans="19:24" x14ac:dyDescent="0.25">
      <c r="S135">
        <f>ROWS($S$2:S135)</f>
        <v>134</v>
      </c>
      <c r="T135">
        <f t="shared" si="24"/>
        <v>280</v>
      </c>
      <c r="U135">
        <f t="shared" si="23"/>
        <v>140</v>
      </c>
      <c r="W135">
        <f>IF(MOD(ROWS($W$2:W135),($Q$4+2))&lt;&gt;0,MOD(ROWS($W$2:W135),($Q$4+2)),W134)</f>
        <v>8</v>
      </c>
      <c r="X135">
        <f t="shared" si="22"/>
        <v>-40</v>
      </c>
    </row>
    <row r="136" spans="19:24" x14ac:dyDescent="0.25">
      <c r="S136">
        <f>ROWS($S$2:S136)</f>
        <v>135</v>
      </c>
      <c r="T136">
        <f t="shared" si="24"/>
        <v>240</v>
      </c>
      <c r="U136">
        <f t="shared" si="23"/>
        <v>140</v>
      </c>
      <c r="W136">
        <f>IF(MOD(ROWS($W$2:W136),($Q$4+2))&lt;&gt;0,MOD(ROWS($W$2:W136),($Q$4+2)),W135)</f>
        <v>8</v>
      </c>
      <c r="X136">
        <f t="shared" si="22"/>
        <v>280</v>
      </c>
    </row>
    <row r="137" spans="19:24" x14ac:dyDescent="0.25">
      <c r="S137">
        <f>ROWS($S$2:S137)</f>
        <v>136</v>
      </c>
      <c r="T137">
        <f t="shared" si="24"/>
        <v>200</v>
      </c>
      <c r="U137">
        <f t="shared" si="23"/>
        <v>140</v>
      </c>
      <c r="W137">
        <f>IF(MOD(ROWS($W$2:W137),($Q$4+2))&lt;&gt;0,MOD(ROWS($W$2:W137),($Q$4+2)),W136)</f>
        <v>1</v>
      </c>
      <c r="X137">
        <f t="shared" si="22"/>
        <v>240</v>
      </c>
    </row>
    <row r="138" spans="19:24" x14ac:dyDescent="0.25">
      <c r="S138">
        <f>ROWS($S$2:S138)</f>
        <v>137</v>
      </c>
      <c r="T138">
        <f t="shared" si="24"/>
        <v>160</v>
      </c>
      <c r="U138">
        <f t="shared" si="23"/>
        <v>140</v>
      </c>
      <c r="W138">
        <f>IF(MOD(ROWS($W$2:W138),($Q$4+2))&lt;&gt;0,MOD(ROWS($W$2:W138),($Q$4+2)),W137)</f>
        <v>2</v>
      </c>
      <c r="X138">
        <f t="shared" si="22"/>
        <v>200</v>
      </c>
    </row>
    <row r="139" spans="19:24" x14ac:dyDescent="0.25">
      <c r="S139">
        <f>ROWS($S$2:S139)</f>
        <v>138</v>
      </c>
      <c r="T139">
        <f t="shared" si="24"/>
        <v>120</v>
      </c>
      <c r="U139">
        <f t="shared" si="23"/>
        <v>140</v>
      </c>
      <c r="W139">
        <f>IF(MOD(ROWS($W$2:W139),($Q$4+2))&lt;&gt;0,MOD(ROWS($W$2:W139),($Q$4+2)),W138)</f>
        <v>3</v>
      </c>
      <c r="X139">
        <f t="shared" ref="X139:X202" si="25">IF(W139&lt;&gt;W138,X138-$F$1,$X$1)</f>
        <v>160</v>
      </c>
    </row>
    <row r="140" spans="19:24" x14ac:dyDescent="0.25">
      <c r="S140">
        <f>ROWS($S$2:S140)</f>
        <v>139</v>
      </c>
      <c r="T140">
        <f t="shared" si="24"/>
        <v>80</v>
      </c>
      <c r="U140">
        <f t="shared" si="23"/>
        <v>140</v>
      </c>
      <c r="W140">
        <f>IF(MOD(ROWS($W$2:W140),($Q$4+2))&lt;&gt;0,MOD(ROWS($W$2:W140),($Q$4+2)),W139)</f>
        <v>4</v>
      </c>
      <c r="X140">
        <f t="shared" si="25"/>
        <v>120</v>
      </c>
    </row>
    <row r="141" spans="19:24" x14ac:dyDescent="0.25">
      <c r="S141">
        <f>ROWS($S$2:S141)</f>
        <v>140</v>
      </c>
      <c r="T141">
        <f t="shared" si="24"/>
        <v>40</v>
      </c>
      <c r="U141">
        <f t="shared" si="23"/>
        <v>140</v>
      </c>
      <c r="W141">
        <f>IF(MOD(ROWS($W$2:W141),($Q$4+2))&lt;&gt;0,MOD(ROWS($W$2:W141),($Q$4+2)),W140)</f>
        <v>5</v>
      </c>
      <c r="X141">
        <f t="shared" si="25"/>
        <v>80</v>
      </c>
    </row>
    <row r="142" spans="19:24" x14ac:dyDescent="0.25">
      <c r="S142">
        <f>ROWS($S$2:S142)</f>
        <v>141</v>
      </c>
      <c r="T142">
        <f t="shared" si="24"/>
        <v>280</v>
      </c>
      <c r="U142">
        <f t="shared" si="23"/>
        <v>140</v>
      </c>
      <c r="W142">
        <f>IF(MOD(ROWS($W$2:W142),($Q$4+2))&lt;&gt;0,MOD(ROWS($W$2:W142),($Q$4+2)),W141)</f>
        <v>6</v>
      </c>
      <c r="X142">
        <f t="shared" si="25"/>
        <v>40</v>
      </c>
    </row>
    <row r="143" spans="19:24" x14ac:dyDescent="0.25">
      <c r="S143">
        <f>ROWS($S$2:S143)</f>
        <v>142</v>
      </c>
      <c r="T143">
        <f t="shared" si="24"/>
        <v>240</v>
      </c>
      <c r="U143">
        <f t="shared" si="23"/>
        <v>140</v>
      </c>
      <c r="W143">
        <f>IF(MOD(ROWS($W$2:W143),($Q$4+2))&lt;&gt;0,MOD(ROWS($W$2:W143),($Q$4+2)),W142)</f>
        <v>7</v>
      </c>
      <c r="X143">
        <f t="shared" si="25"/>
        <v>0</v>
      </c>
    </row>
    <row r="144" spans="19:24" x14ac:dyDescent="0.25">
      <c r="S144">
        <f>ROWS($S$2:S144)</f>
        <v>143</v>
      </c>
      <c r="T144">
        <f t="shared" si="24"/>
        <v>200</v>
      </c>
      <c r="U144">
        <f t="shared" si="23"/>
        <v>140</v>
      </c>
      <c r="W144">
        <f>IF(MOD(ROWS($W$2:W144),($Q$4+2))&lt;&gt;0,MOD(ROWS($W$2:W144),($Q$4+2)),W143)</f>
        <v>8</v>
      </c>
      <c r="X144">
        <f t="shared" si="25"/>
        <v>-40</v>
      </c>
    </row>
    <row r="145" spans="19:24" x14ac:dyDescent="0.25">
      <c r="S145">
        <f>ROWS($S$2:S145)</f>
        <v>144</v>
      </c>
      <c r="T145">
        <f t="shared" si="24"/>
        <v>160</v>
      </c>
      <c r="U145">
        <f t="shared" si="23"/>
        <v>140</v>
      </c>
      <c r="W145">
        <f>IF(MOD(ROWS($W$2:W145),($Q$4+2))&lt;&gt;0,MOD(ROWS($W$2:W145),($Q$4+2)),W144)</f>
        <v>8</v>
      </c>
      <c r="X145">
        <f t="shared" si="25"/>
        <v>280</v>
      </c>
    </row>
    <row r="146" spans="19:24" x14ac:dyDescent="0.25">
      <c r="S146">
        <f>ROWS($S$2:S146)</f>
        <v>145</v>
      </c>
      <c r="T146">
        <f t="shared" si="24"/>
        <v>120</v>
      </c>
      <c r="U146">
        <f t="shared" si="23"/>
        <v>140</v>
      </c>
      <c r="W146">
        <f>IF(MOD(ROWS($W$2:W146),($Q$4+2))&lt;&gt;0,MOD(ROWS($W$2:W146),($Q$4+2)),W145)</f>
        <v>1</v>
      </c>
      <c r="X146">
        <f t="shared" si="25"/>
        <v>240</v>
      </c>
    </row>
    <row r="147" spans="19:24" x14ac:dyDescent="0.25">
      <c r="S147">
        <f>ROWS($S$2:S147)</f>
        <v>146</v>
      </c>
      <c r="T147">
        <f t="shared" si="24"/>
        <v>80</v>
      </c>
      <c r="U147">
        <f t="shared" si="23"/>
        <v>140</v>
      </c>
      <c r="W147">
        <f>IF(MOD(ROWS($W$2:W147),($Q$4+2))&lt;&gt;0,MOD(ROWS($W$2:W147),($Q$4+2)),W146)</f>
        <v>2</v>
      </c>
      <c r="X147">
        <f t="shared" si="25"/>
        <v>200</v>
      </c>
    </row>
    <row r="148" spans="19:24" x14ac:dyDescent="0.25">
      <c r="S148">
        <f>ROWS($S$2:S148)</f>
        <v>147</v>
      </c>
      <c r="T148">
        <f t="shared" si="24"/>
        <v>40</v>
      </c>
      <c r="U148">
        <f t="shared" si="23"/>
        <v>140</v>
      </c>
      <c r="W148">
        <f>IF(MOD(ROWS($W$2:W148),($Q$4+2))&lt;&gt;0,MOD(ROWS($W$2:W148),($Q$4+2)),W147)</f>
        <v>3</v>
      </c>
      <c r="X148">
        <f t="shared" si="25"/>
        <v>160</v>
      </c>
    </row>
    <row r="149" spans="19:24" x14ac:dyDescent="0.25">
      <c r="S149">
        <f>ROWS($S$2:S149)</f>
        <v>148</v>
      </c>
      <c r="T149">
        <f t="shared" si="24"/>
        <v>280</v>
      </c>
      <c r="U149">
        <f t="shared" si="23"/>
        <v>140</v>
      </c>
      <c r="W149">
        <f>IF(MOD(ROWS($W$2:W149),($Q$4+2))&lt;&gt;0,MOD(ROWS($W$2:W149),($Q$4+2)),W148)</f>
        <v>4</v>
      </c>
      <c r="X149">
        <f t="shared" si="25"/>
        <v>120</v>
      </c>
    </row>
    <row r="150" spans="19:24" x14ac:dyDescent="0.25">
      <c r="S150">
        <f>ROWS($S$2:S150)</f>
        <v>149</v>
      </c>
      <c r="T150">
        <f t="shared" si="24"/>
        <v>240</v>
      </c>
      <c r="U150">
        <f t="shared" si="23"/>
        <v>140</v>
      </c>
      <c r="W150">
        <f>IF(MOD(ROWS($W$2:W150),($Q$4+2))&lt;&gt;0,MOD(ROWS($W$2:W150),($Q$4+2)),W149)</f>
        <v>5</v>
      </c>
      <c r="X150">
        <f t="shared" si="25"/>
        <v>80</v>
      </c>
    </row>
    <row r="151" spans="19:24" x14ac:dyDescent="0.25">
      <c r="S151">
        <f>ROWS($S$2:S151)</f>
        <v>150</v>
      </c>
      <c r="T151">
        <f t="shared" si="24"/>
        <v>200</v>
      </c>
      <c r="U151">
        <f t="shared" si="23"/>
        <v>140</v>
      </c>
      <c r="W151">
        <f>IF(MOD(ROWS($W$2:W151),($Q$4+2))&lt;&gt;0,MOD(ROWS($W$2:W151),($Q$4+2)),W150)</f>
        <v>6</v>
      </c>
      <c r="X151">
        <f t="shared" si="25"/>
        <v>40</v>
      </c>
    </row>
    <row r="152" spans="19:24" x14ac:dyDescent="0.25">
      <c r="S152">
        <f>ROWS($S$2:S152)</f>
        <v>151</v>
      </c>
      <c r="T152">
        <f t="shared" si="24"/>
        <v>160</v>
      </c>
      <c r="U152">
        <f t="shared" si="23"/>
        <v>140</v>
      </c>
      <c r="W152">
        <f>IF(MOD(ROWS($W$2:W152),($Q$4+2))&lt;&gt;0,MOD(ROWS($W$2:W152),($Q$4+2)),W151)</f>
        <v>7</v>
      </c>
      <c r="X152">
        <f t="shared" si="25"/>
        <v>0</v>
      </c>
    </row>
    <row r="153" spans="19:24" x14ac:dyDescent="0.25">
      <c r="S153">
        <f>ROWS($S$2:S153)</f>
        <v>152</v>
      </c>
      <c r="T153">
        <f t="shared" si="24"/>
        <v>120</v>
      </c>
      <c r="U153">
        <f t="shared" si="23"/>
        <v>140</v>
      </c>
      <c r="W153">
        <f>IF(MOD(ROWS($W$2:W153),($Q$4+2))&lt;&gt;0,MOD(ROWS($W$2:W153),($Q$4+2)),W152)</f>
        <v>8</v>
      </c>
      <c r="X153">
        <f t="shared" si="25"/>
        <v>-40</v>
      </c>
    </row>
    <row r="154" spans="19:24" x14ac:dyDescent="0.25">
      <c r="S154">
        <f>ROWS($S$2:S154)</f>
        <v>153</v>
      </c>
      <c r="T154">
        <f t="shared" si="24"/>
        <v>80</v>
      </c>
      <c r="U154">
        <f t="shared" ref="U154:U217" si="26">$R$2/2</f>
        <v>140</v>
      </c>
      <c r="W154">
        <f>IF(MOD(ROWS($W$2:W154),($Q$4+2))&lt;&gt;0,MOD(ROWS($W$2:W154),($Q$4+2)),W153)</f>
        <v>8</v>
      </c>
      <c r="X154">
        <f t="shared" si="25"/>
        <v>280</v>
      </c>
    </row>
    <row r="155" spans="19:24" x14ac:dyDescent="0.25">
      <c r="S155">
        <f>ROWS($S$2:S155)</f>
        <v>154</v>
      </c>
      <c r="T155">
        <f t="shared" si="24"/>
        <v>40</v>
      </c>
      <c r="U155">
        <f t="shared" si="26"/>
        <v>140</v>
      </c>
      <c r="W155">
        <f>IF(MOD(ROWS($W$2:W155),($Q$4+2))&lt;&gt;0,MOD(ROWS($W$2:W155),($Q$4+2)),W154)</f>
        <v>1</v>
      </c>
      <c r="X155">
        <f t="shared" si="25"/>
        <v>240</v>
      </c>
    </row>
    <row r="156" spans="19:24" x14ac:dyDescent="0.25">
      <c r="S156">
        <f>ROWS($S$2:S156)</f>
        <v>155</v>
      </c>
      <c r="T156">
        <f t="shared" si="24"/>
        <v>280</v>
      </c>
      <c r="U156">
        <f t="shared" si="26"/>
        <v>140</v>
      </c>
      <c r="W156">
        <f>IF(MOD(ROWS($W$2:W156),($Q$4+2))&lt;&gt;0,MOD(ROWS($W$2:W156),($Q$4+2)),W155)</f>
        <v>2</v>
      </c>
      <c r="X156">
        <f t="shared" si="25"/>
        <v>200</v>
      </c>
    </row>
    <row r="157" spans="19:24" x14ac:dyDescent="0.25">
      <c r="S157">
        <f>ROWS($S$2:S157)</f>
        <v>156</v>
      </c>
      <c r="T157">
        <f t="shared" si="24"/>
        <v>240</v>
      </c>
      <c r="U157">
        <f t="shared" si="26"/>
        <v>140</v>
      </c>
      <c r="W157">
        <f>IF(MOD(ROWS($W$2:W157),($Q$4+2))&lt;&gt;0,MOD(ROWS($W$2:W157),($Q$4+2)),W156)</f>
        <v>3</v>
      </c>
      <c r="X157">
        <f t="shared" si="25"/>
        <v>160</v>
      </c>
    </row>
    <row r="158" spans="19:24" x14ac:dyDescent="0.25">
      <c r="S158">
        <f>ROWS($S$2:S158)</f>
        <v>157</v>
      </c>
      <c r="T158">
        <f t="shared" si="24"/>
        <v>200</v>
      </c>
      <c r="U158">
        <f t="shared" si="26"/>
        <v>140</v>
      </c>
      <c r="W158">
        <f>IF(MOD(ROWS($W$2:W158),($Q$4+2))&lt;&gt;0,MOD(ROWS($W$2:W158),($Q$4+2)),W157)</f>
        <v>4</v>
      </c>
      <c r="X158">
        <f t="shared" si="25"/>
        <v>120</v>
      </c>
    </row>
    <row r="159" spans="19:24" x14ac:dyDescent="0.25">
      <c r="S159">
        <f>ROWS($S$2:S159)</f>
        <v>158</v>
      </c>
      <c r="T159">
        <f t="shared" si="24"/>
        <v>160</v>
      </c>
      <c r="U159">
        <f t="shared" si="26"/>
        <v>140</v>
      </c>
      <c r="W159">
        <f>IF(MOD(ROWS($W$2:W159),($Q$4+2))&lt;&gt;0,MOD(ROWS($W$2:W159),($Q$4+2)),W158)</f>
        <v>5</v>
      </c>
      <c r="X159">
        <f t="shared" si="25"/>
        <v>80</v>
      </c>
    </row>
    <row r="160" spans="19:24" x14ac:dyDescent="0.25">
      <c r="S160">
        <f>ROWS($S$2:S160)</f>
        <v>159</v>
      </c>
      <c r="T160">
        <f t="shared" si="24"/>
        <v>120</v>
      </c>
      <c r="U160">
        <f t="shared" si="26"/>
        <v>140</v>
      </c>
      <c r="W160">
        <f>IF(MOD(ROWS($W$2:W160),($Q$4+2))&lt;&gt;0,MOD(ROWS($W$2:W160),($Q$4+2)),W159)</f>
        <v>6</v>
      </c>
      <c r="X160">
        <f t="shared" si="25"/>
        <v>40</v>
      </c>
    </row>
    <row r="161" spans="19:24" x14ac:dyDescent="0.25">
      <c r="S161">
        <f>ROWS($S$2:S161)</f>
        <v>160</v>
      </c>
      <c r="T161">
        <f t="shared" si="24"/>
        <v>80</v>
      </c>
      <c r="U161">
        <f t="shared" si="26"/>
        <v>140</v>
      </c>
      <c r="W161">
        <f>IF(MOD(ROWS($W$2:W161),($Q$4+2))&lt;&gt;0,MOD(ROWS($W$2:W161),($Q$4+2)),W160)</f>
        <v>7</v>
      </c>
      <c r="X161">
        <f t="shared" si="25"/>
        <v>0</v>
      </c>
    </row>
    <row r="162" spans="19:24" x14ac:dyDescent="0.25">
      <c r="S162">
        <f>ROWS($S$2:S162)</f>
        <v>161</v>
      </c>
      <c r="T162">
        <f t="shared" si="24"/>
        <v>40</v>
      </c>
      <c r="U162">
        <f t="shared" si="26"/>
        <v>140</v>
      </c>
      <c r="W162">
        <f>IF(MOD(ROWS($W$2:W162),($Q$4+2))&lt;&gt;0,MOD(ROWS($W$2:W162),($Q$4+2)),W161)</f>
        <v>8</v>
      </c>
      <c r="X162">
        <f t="shared" si="25"/>
        <v>-40</v>
      </c>
    </row>
    <row r="163" spans="19:24" x14ac:dyDescent="0.25">
      <c r="S163">
        <f>ROWS($S$2:S163)</f>
        <v>162</v>
      </c>
      <c r="T163">
        <f t="shared" si="24"/>
        <v>280</v>
      </c>
      <c r="U163">
        <f t="shared" si="26"/>
        <v>140</v>
      </c>
      <c r="W163">
        <f>IF(MOD(ROWS($W$2:W163),($Q$4+2))&lt;&gt;0,MOD(ROWS($W$2:W163),($Q$4+2)),W162)</f>
        <v>8</v>
      </c>
      <c r="X163">
        <f t="shared" si="25"/>
        <v>280</v>
      </c>
    </row>
    <row r="164" spans="19:24" x14ac:dyDescent="0.25">
      <c r="S164">
        <f>ROWS($S$2:S164)</f>
        <v>163</v>
      </c>
      <c r="T164">
        <f t="shared" si="24"/>
        <v>240</v>
      </c>
      <c r="U164">
        <f t="shared" si="26"/>
        <v>140</v>
      </c>
      <c r="W164">
        <f>IF(MOD(ROWS($W$2:W164),($Q$4+2))&lt;&gt;0,MOD(ROWS($W$2:W164),($Q$4+2)),W163)</f>
        <v>1</v>
      </c>
      <c r="X164">
        <f t="shared" si="25"/>
        <v>240</v>
      </c>
    </row>
    <row r="165" spans="19:24" x14ac:dyDescent="0.25">
      <c r="S165">
        <f>ROWS($S$2:S165)</f>
        <v>164</v>
      </c>
      <c r="T165">
        <f t="shared" si="24"/>
        <v>200</v>
      </c>
      <c r="U165">
        <f t="shared" si="26"/>
        <v>140</v>
      </c>
      <c r="W165">
        <f>IF(MOD(ROWS($W$2:W165),($Q$4+2))&lt;&gt;0,MOD(ROWS($W$2:W165),($Q$4+2)),W164)</f>
        <v>2</v>
      </c>
      <c r="X165">
        <f t="shared" si="25"/>
        <v>200</v>
      </c>
    </row>
    <row r="166" spans="19:24" x14ac:dyDescent="0.25">
      <c r="S166">
        <f>ROWS($S$2:S166)</f>
        <v>165</v>
      </c>
      <c r="T166">
        <f t="shared" si="24"/>
        <v>160</v>
      </c>
      <c r="U166">
        <f t="shared" si="26"/>
        <v>140</v>
      </c>
      <c r="W166">
        <f>IF(MOD(ROWS($W$2:W166),($Q$4+2))&lt;&gt;0,MOD(ROWS($W$2:W166),($Q$4+2)),W165)</f>
        <v>3</v>
      </c>
      <c r="X166">
        <f t="shared" si="25"/>
        <v>160</v>
      </c>
    </row>
    <row r="167" spans="19:24" x14ac:dyDescent="0.25">
      <c r="S167">
        <f>ROWS($S$2:S167)</f>
        <v>166</v>
      </c>
      <c r="T167">
        <f t="shared" si="24"/>
        <v>120</v>
      </c>
      <c r="U167">
        <f t="shared" si="26"/>
        <v>140</v>
      </c>
      <c r="W167">
        <f>IF(MOD(ROWS($W$2:W167),($Q$4+2))&lt;&gt;0,MOD(ROWS($W$2:W167),($Q$4+2)),W166)</f>
        <v>4</v>
      </c>
      <c r="X167">
        <f t="shared" si="25"/>
        <v>120</v>
      </c>
    </row>
    <row r="168" spans="19:24" x14ac:dyDescent="0.25">
      <c r="S168">
        <f>ROWS($S$2:S168)</f>
        <v>167</v>
      </c>
      <c r="T168">
        <f t="shared" si="24"/>
        <v>80</v>
      </c>
      <c r="U168">
        <f t="shared" si="26"/>
        <v>140</v>
      </c>
      <c r="W168">
        <f>IF(MOD(ROWS($W$2:W168),($Q$4+2))&lt;&gt;0,MOD(ROWS($W$2:W168),($Q$4+2)),W167)</f>
        <v>5</v>
      </c>
      <c r="X168">
        <f t="shared" si="25"/>
        <v>80</v>
      </c>
    </row>
    <row r="169" spans="19:24" x14ac:dyDescent="0.25">
      <c r="S169">
        <f>ROWS($S$2:S169)</f>
        <v>168</v>
      </c>
      <c r="T169">
        <f t="shared" si="24"/>
        <v>40</v>
      </c>
      <c r="U169">
        <f t="shared" si="26"/>
        <v>140</v>
      </c>
      <c r="W169">
        <f>IF(MOD(ROWS($W$2:W169),($Q$4+2))&lt;&gt;0,MOD(ROWS($W$2:W169),($Q$4+2)),W168)</f>
        <v>6</v>
      </c>
      <c r="X169">
        <f t="shared" si="25"/>
        <v>40</v>
      </c>
    </row>
    <row r="170" spans="19:24" x14ac:dyDescent="0.25">
      <c r="S170">
        <f>ROWS($S$2:S170)</f>
        <v>169</v>
      </c>
      <c r="T170">
        <f t="shared" si="24"/>
        <v>280</v>
      </c>
      <c r="U170">
        <f t="shared" si="26"/>
        <v>140</v>
      </c>
      <c r="W170">
        <f>IF(MOD(ROWS($W$2:W170),($Q$4+2))&lt;&gt;0,MOD(ROWS($W$2:W170),($Q$4+2)),W169)</f>
        <v>7</v>
      </c>
      <c r="X170">
        <f t="shared" si="25"/>
        <v>0</v>
      </c>
    </row>
    <row r="171" spans="19:24" x14ac:dyDescent="0.25">
      <c r="S171">
        <f>ROWS($S$2:S171)</f>
        <v>170</v>
      </c>
      <c r="T171">
        <f t="shared" si="24"/>
        <v>240</v>
      </c>
      <c r="U171">
        <f t="shared" si="26"/>
        <v>140</v>
      </c>
      <c r="W171">
        <f>IF(MOD(ROWS($W$2:W171),($Q$4+2))&lt;&gt;0,MOD(ROWS($W$2:W171),($Q$4+2)),W170)</f>
        <v>8</v>
      </c>
      <c r="X171">
        <f t="shared" si="25"/>
        <v>-40</v>
      </c>
    </row>
    <row r="172" spans="19:24" x14ac:dyDescent="0.25">
      <c r="S172">
        <f>ROWS($S$2:S172)</f>
        <v>171</v>
      </c>
      <c r="T172">
        <f t="shared" si="24"/>
        <v>200</v>
      </c>
      <c r="U172">
        <f t="shared" si="26"/>
        <v>140</v>
      </c>
      <c r="W172">
        <f>IF(MOD(ROWS($W$2:W172),($Q$4+2))&lt;&gt;0,MOD(ROWS($W$2:W172),($Q$4+2)),W171)</f>
        <v>8</v>
      </c>
      <c r="X172">
        <f t="shared" si="25"/>
        <v>280</v>
      </c>
    </row>
    <row r="173" spans="19:24" x14ac:dyDescent="0.25">
      <c r="S173">
        <f>ROWS($S$2:S173)</f>
        <v>172</v>
      </c>
      <c r="T173">
        <f t="shared" si="24"/>
        <v>160</v>
      </c>
      <c r="U173">
        <f t="shared" si="26"/>
        <v>140</v>
      </c>
      <c r="W173">
        <f>IF(MOD(ROWS($W$2:W173),($Q$4+2))&lt;&gt;0,MOD(ROWS($W$2:W173),($Q$4+2)),W172)</f>
        <v>1</v>
      </c>
      <c r="X173">
        <f t="shared" si="25"/>
        <v>240</v>
      </c>
    </row>
    <row r="174" spans="19:24" x14ac:dyDescent="0.25">
      <c r="S174">
        <f>ROWS($S$2:S174)</f>
        <v>173</v>
      </c>
      <c r="T174">
        <f t="shared" si="24"/>
        <v>120</v>
      </c>
      <c r="U174">
        <f t="shared" si="26"/>
        <v>140</v>
      </c>
      <c r="W174">
        <f>IF(MOD(ROWS($W$2:W174),($Q$4+2))&lt;&gt;0,MOD(ROWS($W$2:W174),($Q$4+2)),W173)</f>
        <v>2</v>
      </c>
      <c r="X174">
        <f t="shared" si="25"/>
        <v>200</v>
      </c>
    </row>
    <row r="175" spans="19:24" x14ac:dyDescent="0.25">
      <c r="S175">
        <f>ROWS($S$2:S175)</f>
        <v>174</v>
      </c>
      <c r="T175">
        <f t="shared" si="24"/>
        <v>80</v>
      </c>
      <c r="U175">
        <f t="shared" si="26"/>
        <v>140</v>
      </c>
      <c r="W175">
        <f>IF(MOD(ROWS($W$2:W175),($Q$4+2))&lt;&gt;0,MOD(ROWS($W$2:W175),($Q$4+2)),W174)</f>
        <v>3</v>
      </c>
      <c r="X175">
        <f t="shared" si="25"/>
        <v>160</v>
      </c>
    </row>
    <row r="176" spans="19:24" x14ac:dyDescent="0.25">
      <c r="S176">
        <f>ROWS($S$2:S176)</f>
        <v>175</v>
      </c>
      <c r="T176">
        <f t="shared" si="24"/>
        <v>40</v>
      </c>
      <c r="U176">
        <f t="shared" si="26"/>
        <v>140</v>
      </c>
      <c r="W176">
        <f>IF(MOD(ROWS($W$2:W176),($Q$4+2))&lt;&gt;0,MOD(ROWS($W$2:W176),($Q$4+2)),W175)</f>
        <v>4</v>
      </c>
      <c r="X176">
        <f t="shared" si="25"/>
        <v>120</v>
      </c>
    </row>
    <row r="177" spans="19:24" x14ac:dyDescent="0.25">
      <c r="S177">
        <f>ROWS($S$2:S177)</f>
        <v>176</v>
      </c>
      <c r="T177">
        <f t="shared" si="24"/>
        <v>280</v>
      </c>
      <c r="U177">
        <f t="shared" si="26"/>
        <v>140</v>
      </c>
      <c r="W177">
        <f>IF(MOD(ROWS($W$2:W177),($Q$4+2))&lt;&gt;0,MOD(ROWS($W$2:W177),($Q$4+2)),W176)</f>
        <v>5</v>
      </c>
      <c r="X177">
        <f t="shared" si="25"/>
        <v>80</v>
      </c>
    </row>
    <row r="178" spans="19:24" x14ac:dyDescent="0.25">
      <c r="S178">
        <f>ROWS($S$2:S178)</f>
        <v>177</v>
      </c>
      <c r="T178">
        <f t="shared" si="24"/>
        <v>240</v>
      </c>
      <c r="U178">
        <f t="shared" si="26"/>
        <v>140</v>
      </c>
      <c r="W178">
        <f>IF(MOD(ROWS($W$2:W178),($Q$4+2))&lt;&gt;0,MOD(ROWS($W$2:W178),($Q$4+2)),W177)</f>
        <v>6</v>
      </c>
      <c r="X178">
        <f t="shared" si="25"/>
        <v>40</v>
      </c>
    </row>
    <row r="179" spans="19:24" x14ac:dyDescent="0.25">
      <c r="S179">
        <f>ROWS($S$2:S179)</f>
        <v>178</v>
      </c>
      <c r="T179">
        <f t="shared" si="24"/>
        <v>200</v>
      </c>
      <c r="U179">
        <f t="shared" si="26"/>
        <v>140</v>
      </c>
      <c r="W179">
        <f>IF(MOD(ROWS($W$2:W179),($Q$4+2))&lt;&gt;0,MOD(ROWS($W$2:W179),($Q$4+2)),W178)</f>
        <v>7</v>
      </c>
      <c r="X179">
        <f t="shared" si="25"/>
        <v>0</v>
      </c>
    </row>
    <row r="180" spans="19:24" x14ac:dyDescent="0.25">
      <c r="S180">
        <f>ROWS($S$2:S180)</f>
        <v>179</v>
      </c>
      <c r="T180">
        <f t="shared" si="24"/>
        <v>160</v>
      </c>
      <c r="U180">
        <f t="shared" si="26"/>
        <v>140</v>
      </c>
      <c r="W180">
        <f>IF(MOD(ROWS($W$2:W180),($Q$4+2))&lt;&gt;0,MOD(ROWS($W$2:W180),($Q$4+2)),W179)</f>
        <v>8</v>
      </c>
      <c r="X180">
        <f t="shared" si="25"/>
        <v>-40</v>
      </c>
    </row>
    <row r="181" spans="19:24" x14ac:dyDescent="0.25">
      <c r="S181">
        <f>ROWS($S$2:S181)</f>
        <v>180</v>
      </c>
      <c r="T181">
        <f t="shared" si="24"/>
        <v>120</v>
      </c>
      <c r="U181">
        <f t="shared" si="26"/>
        <v>140</v>
      </c>
      <c r="W181">
        <f>IF(MOD(ROWS($W$2:W181),($Q$4+2))&lt;&gt;0,MOD(ROWS($W$2:W181),($Q$4+2)),W180)</f>
        <v>8</v>
      </c>
      <c r="X181">
        <f t="shared" si="25"/>
        <v>280</v>
      </c>
    </row>
    <row r="182" spans="19:24" x14ac:dyDescent="0.25">
      <c r="S182">
        <f>ROWS($S$2:S182)</f>
        <v>181</v>
      </c>
      <c r="T182">
        <f t="shared" si="24"/>
        <v>80</v>
      </c>
      <c r="U182">
        <f t="shared" si="26"/>
        <v>140</v>
      </c>
      <c r="W182">
        <f>IF(MOD(ROWS($W$2:W182),($Q$4+2))&lt;&gt;0,MOD(ROWS($W$2:W182),($Q$4+2)),W181)</f>
        <v>1</v>
      </c>
      <c r="X182">
        <f t="shared" si="25"/>
        <v>240</v>
      </c>
    </row>
    <row r="183" spans="19:24" x14ac:dyDescent="0.25">
      <c r="S183">
        <f>ROWS($S$2:S183)</f>
        <v>182</v>
      </c>
      <c r="T183">
        <f t="shared" si="24"/>
        <v>40</v>
      </c>
      <c r="U183">
        <f t="shared" si="26"/>
        <v>140</v>
      </c>
      <c r="W183">
        <f>IF(MOD(ROWS($W$2:W183),($Q$4+2))&lt;&gt;0,MOD(ROWS($W$2:W183),($Q$4+2)),W182)</f>
        <v>2</v>
      </c>
      <c r="X183">
        <f t="shared" si="25"/>
        <v>200</v>
      </c>
    </row>
    <row r="184" spans="19:24" x14ac:dyDescent="0.25">
      <c r="S184">
        <f>ROWS($S$2:S184)</f>
        <v>183</v>
      </c>
      <c r="T184">
        <f t="shared" si="24"/>
        <v>280</v>
      </c>
      <c r="U184">
        <f t="shared" si="26"/>
        <v>140</v>
      </c>
      <c r="W184">
        <f>IF(MOD(ROWS($W$2:W184),($Q$4+2))&lt;&gt;0,MOD(ROWS($W$2:W184),($Q$4+2)),W183)</f>
        <v>3</v>
      </c>
      <c r="X184">
        <f t="shared" si="25"/>
        <v>160</v>
      </c>
    </row>
    <row r="185" spans="19:24" x14ac:dyDescent="0.25">
      <c r="S185">
        <f>ROWS($S$2:S185)</f>
        <v>184</v>
      </c>
      <c r="T185">
        <f t="shared" si="24"/>
        <v>240</v>
      </c>
      <c r="U185">
        <f t="shared" si="26"/>
        <v>140</v>
      </c>
      <c r="W185">
        <f>IF(MOD(ROWS($W$2:W185),($Q$4+2))&lt;&gt;0,MOD(ROWS($W$2:W185),($Q$4+2)),W184)</f>
        <v>4</v>
      </c>
      <c r="X185">
        <f t="shared" si="25"/>
        <v>120</v>
      </c>
    </row>
    <row r="186" spans="19:24" x14ac:dyDescent="0.25">
      <c r="S186">
        <f>ROWS($S$2:S186)</f>
        <v>185</v>
      </c>
      <c r="T186">
        <f t="shared" si="24"/>
        <v>200</v>
      </c>
      <c r="U186">
        <f t="shared" si="26"/>
        <v>140</v>
      </c>
      <c r="W186">
        <f>IF(MOD(ROWS($W$2:W186),($Q$4+2))&lt;&gt;0,MOD(ROWS($W$2:W186),($Q$4+2)),W185)</f>
        <v>5</v>
      </c>
      <c r="X186">
        <f t="shared" si="25"/>
        <v>80</v>
      </c>
    </row>
    <row r="187" spans="19:24" x14ac:dyDescent="0.25">
      <c r="S187">
        <f>ROWS($S$2:S187)</f>
        <v>186</v>
      </c>
      <c r="T187">
        <f t="shared" si="24"/>
        <v>160</v>
      </c>
      <c r="U187">
        <f t="shared" si="26"/>
        <v>140</v>
      </c>
      <c r="W187">
        <f>IF(MOD(ROWS($W$2:W187),($Q$4+2))&lt;&gt;0,MOD(ROWS($W$2:W187),($Q$4+2)),W186)</f>
        <v>6</v>
      </c>
      <c r="X187">
        <f t="shared" si="25"/>
        <v>40</v>
      </c>
    </row>
    <row r="188" spans="19:24" x14ac:dyDescent="0.25">
      <c r="S188">
        <f>ROWS($S$2:S188)</f>
        <v>187</v>
      </c>
      <c r="T188">
        <f t="shared" si="24"/>
        <v>120</v>
      </c>
      <c r="U188">
        <f t="shared" si="26"/>
        <v>140</v>
      </c>
      <c r="W188">
        <f>IF(MOD(ROWS($W$2:W188),($Q$4+2))&lt;&gt;0,MOD(ROWS($W$2:W188),($Q$4+2)),W187)</f>
        <v>7</v>
      </c>
      <c r="X188">
        <f t="shared" si="25"/>
        <v>0</v>
      </c>
    </row>
    <row r="189" spans="19:24" x14ac:dyDescent="0.25">
      <c r="S189">
        <f>ROWS($S$2:S189)</f>
        <v>188</v>
      </c>
      <c r="T189">
        <f t="shared" si="24"/>
        <v>80</v>
      </c>
      <c r="U189">
        <f t="shared" si="26"/>
        <v>140</v>
      </c>
      <c r="W189">
        <f>IF(MOD(ROWS($W$2:W189),($Q$4+2))&lt;&gt;0,MOD(ROWS($W$2:W189),($Q$4+2)),W188)</f>
        <v>8</v>
      </c>
      <c r="X189">
        <f t="shared" si="25"/>
        <v>-40</v>
      </c>
    </row>
    <row r="190" spans="19:24" x14ac:dyDescent="0.25">
      <c r="S190">
        <f>ROWS($S$2:S190)</f>
        <v>189</v>
      </c>
      <c r="T190">
        <f t="shared" si="24"/>
        <v>40</v>
      </c>
      <c r="U190">
        <f t="shared" si="26"/>
        <v>140</v>
      </c>
      <c r="W190">
        <f>IF(MOD(ROWS($W$2:W190),($Q$4+2))&lt;&gt;0,MOD(ROWS($W$2:W190),($Q$4+2)),W189)</f>
        <v>8</v>
      </c>
      <c r="X190">
        <f t="shared" si="25"/>
        <v>280</v>
      </c>
    </row>
    <row r="191" spans="19:24" x14ac:dyDescent="0.25">
      <c r="S191">
        <f>ROWS($S$2:S191)</f>
        <v>190</v>
      </c>
      <c r="T191">
        <f t="shared" si="24"/>
        <v>280</v>
      </c>
      <c r="U191">
        <f t="shared" si="26"/>
        <v>140</v>
      </c>
      <c r="W191">
        <f>IF(MOD(ROWS($W$2:W191),($Q$4+2))&lt;&gt;0,MOD(ROWS($W$2:W191),($Q$4+2)),W190)</f>
        <v>1</v>
      </c>
      <c r="X191">
        <f t="shared" si="25"/>
        <v>240</v>
      </c>
    </row>
    <row r="192" spans="19:24" x14ac:dyDescent="0.25">
      <c r="S192">
        <f>ROWS($S$2:S192)</f>
        <v>191</v>
      </c>
      <c r="T192">
        <f t="shared" si="24"/>
        <v>240</v>
      </c>
      <c r="U192">
        <f t="shared" si="26"/>
        <v>140</v>
      </c>
      <c r="W192">
        <f>IF(MOD(ROWS($W$2:W192),($Q$4+2))&lt;&gt;0,MOD(ROWS($W$2:W192),($Q$4+2)),W191)</f>
        <v>2</v>
      </c>
      <c r="X192">
        <f t="shared" si="25"/>
        <v>200</v>
      </c>
    </row>
    <row r="193" spans="19:24" x14ac:dyDescent="0.25">
      <c r="S193">
        <f>ROWS($S$2:S193)</f>
        <v>192</v>
      </c>
      <c r="T193">
        <f t="shared" si="24"/>
        <v>200</v>
      </c>
      <c r="U193">
        <f t="shared" si="26"/>
        <v>140</v>
      </c>
      <c r="W193">
        <f>IF(MOD(ROWS($W$2:W193),($Q$4+2))&lt;&gt;0,MOD(ROWS($W$2:W193),($Q$4+2)),W192)</f>
        <v>3</v>
      </c>
      <c r="X193">
        <f t="shared" si="25"/>
        <v>160</v>
      </c>
    </row>
    <row r="194" spans="19:24" x14ac:dyDescent="0.25">
      <c r="S194">
        <f>ROWS($S$2:S194)</f>
        <v>193</v>
      </c>
      <c r="T194">
        <f t="shared" si="24"/>
        <v>160</v>
      </c>
      <c r="U194">
        <f t="shared" si="26"/>
        <v>140</v>
      </c>
      <c r="W194">
        <f>IF(MOD(ROWS($W$2:W194),($Q$4+2))&lt;&gt;0,MOD(ROWS($W$2:W194),($Q$4+2)),W193)</f>
        <v>4</v>
      </c>
      <c r="X194">
        <f t="shared" si="25"/>
        <v>120</v>
      </c>
    </row>
    <row r="195" spans="19:24" x14ac:dyDescent="0.25">
      <c r="S195">
        <f>ROWS($S$2:S195)</f>
        <v>194</v>
      </c>
      <c r="T195">
        <f t="shared" si="24"/>
        <v>120</v>
      </c>
      <c r="U195">
        <f t="shared" si="26"/>
        <v>140</v>
      </c>
      <c r="W195">
        <f>IF(MOD(ROWS($W$2:W195),($Q$4+2))&lt;&gt;0,MOD(ROWS($W$2:W195),($Q$4+2)),W194)</f>
        <v>5</v>
      </c>
      <c r="X195">
        <f t="shared" si="25"/>
        <v>80</v>
      </c>
    </row>
    <row r="196" spans="19:24" x14ac:dyDescent="0.25">
      <c r="S196">
        <f>ROWS($S$2:S196)</f>
        <v>195</v>
      </c>
      <c r="T196">
        <f t="shared" ref="T196:T259" si="27">IF(T195-$F$1&gt;=$F$1,T195-$F$1,$R$2)</f>
        <v>80</v>
      </c>
      <c r="U196">
        <f t="shared" si="26"/>
        <v>140</v>
      </c>
      <c r="W196">
        <f>IF(MOD(ROWS($W$2:W196),($Q$4+2))&lt;&gt;0,MOD(ROWS($W$2:W196),($Q$4+2)),W195)</f>
        <v>6</v>
      </c>
      <c r="X196">
        <f t="shared" si="25"/>
        <v>40</v>
      </c>
    </row>
    <row r="197" spans="19:24" x14ac:dyDescent="0.25">
      <c r="S197">
        <f>ROWS($S$2:S197)</f>
        <v>196</v>
      </c>
      <c r="T197">
        <f t="shared" si="27"/>
        <v>40</v>
      </c>
      <c r="U197">
        <f t="shared" si="26"/>
        <v>140</v>
      </c>
      <c r="W197">
        <f>IF(MOD(ROWS($W$2:W197),($Q$4+2))&lt;&gt;0,MOD(ROWS($W$2:W197),($Q$4+2)),W196)</f>
        <v>7</v>
      </c>
      <c r="X197">
        <f t="shared" si="25"/>
        <v>0</v>
      </c>
    </row>
    <row r="198" spans="19:24" x14ac:dyDescent="0.25">
      <c r="S198">
        <f>ROWS($S$2:S198)</f>
        <v>197</v>
      </c>
      <c r="T198">
        <f t="shared" si="27"/>
        <v>280</v>
      </c>
      <c r="U198">
        <f t="shared" si="26"/>
        <v>140</v>
      </c>
      <c r="W198">
        <f>IF(MOD(ROWS($W$2:W198),($Q$4+2))&lt;&gt;0,MOD(ROWS($W$2:W198),($Q$4+2)),W197)</f>
        <v>8</v>
      </c>
      <c r="X198">
        <f t="shared" si="25"/>
        <v>-40</v>
      </c>
    </row>
    <row r="199" spans="19:24" x14ac:dyDescent="0.25">
      <c r="S199">
        <f>ROWS($S$2:S199)</f>
        <v>198</v>
      </c>
      <c r="T199">
        <f t="shared" si="27"/>
        <v>240</v>
      </c>
      <c r="U199">
        <f t="shared" si="26"/>
        <v>140</v>
      </c>
      <c r="W199">
        <f>IF(MOD(ROWS($W$2:W199),($Q$4+2))&lt;&gt;0,MOD(ROWS($W$2:W199),($Q$4+2)),W198)</f>
        <v>8</v>
      </c>
      <c r="X199">
        <f t="shared" si="25"/>
        <v>280</v>
      </c>
    </row>
    <row r="200" spans="19:24" x14ac:dyDescent="0.25">
      <c r="S200">
        <f>ROWS($S$2:S200)</f>
        <v>199</v>
      </c>
      <c r="T200">
        <f t="shared" si="27"/>
        <v>200</v>
      </c>
      <c r="U200">
        <f t="shared" si="26"/>
        <v>140</v>
      </c>
      <c r="W200">
        <f>IF(MOD(ROWS($W$2:W200),($Q$4+2))&lt;&gt;0,MOD(ROWS($W$2:W200),($Q$4+2)),W199)</f>
        <v>1</v>
      </c>
      <c r="X200">
        <f t="shared" si="25"/>
        <v>240</v>
      </c>
    </row>
    <row r="201" spans="19:24" x14ac:dyDescent="0.25">
      <c r="S201">
        <f>ROWS($S$2:S201)</f>
        <v>200</v>
      </c>
      <c r="T201">
        <f t="shared" si="27"/>
        <v>160</v>
      </c>
      <c r="U201">
        <f t="shared" si="26"/>
        <v>140</v>
      </c>
      <c r="W201">
        <f>IF(MOD(ROWS($W$2:W201),($Q$4+2))&lt;&gt;0,MOD(ROWS($W$2:W201),($Q$4+2)),W200)</f>
        <v>2</v>
      </c>
      <c r="X201">
        <f t="shared" si="25"/>
        <v>200</v>
      </c>
    </row>
    <row r="202" spans="19:24" x14ac:dyDescent="0.25">
      <c r="S202">
        <f>ROWS($S$2:S202)</f>
        <v>201</v>
      </c>
      <c r="T202">
        <f t="shared" si="27"/>
        <v>120</v>
      </c>
      <c r="U202">
        <f t="shared" si="26"/>
        <v>140</v>
      </c>
      <c r="W202">
        <f>IF(MOD(ROWS($W$2:W202),($Q$4+2))&lt;&gt;0,MOD(ROWS($W$2:W202),($Q$4+2)),W201)</f>
        <v>3</v>
      </c>
      <c r="X202">
        <f t="shared" si="25"/>
        <v>160</v>
      </c>
    </row>
    <row r="203" spans="19:24" x14ac:dyDescent="0.25">
      <c r="S203">
        <f>ROWS($S$2:S203)</f>
        <v>202</v>
      </c>
      <c r="T203">
        <f t="shared" si="27"/>
        <v>80</v>
      </c>
      <c r="U203">
        <f t="shared" si="26"/>
        <v>140</v>
      </c>
      <c r="W203">
        <f>IF(MOD(ROWS($W$2:W203),($Q$4+2))&lt;&gt;0,MOD(ROWS($W$2:W203),($Q$4+2)),W202)</f>
        <v>4</v>
      </c>
      <c r="X203">
        <f t="shared" ref="X203:X266" si="28">IF(W203&lt;&gt;W202,X202-$F$1,$X$1)</f>
        <v>120</v>
      </c>
    </row>
    <row r="204" spans="19:24" x14ac:dyDescent="0.25">
      <c r="S204">
        <f>ROWS($S$2:S204)</f>
        <v>203</v>
      </c>
      <c r="T204">
        <f t="shared" si="27"/>
        <v>40</v>
      </c>
      <c r="U204">
        <f t="shared" si="26"/>
        <v>140</v>
      </c>
      <c r="W204">
        <f>IF(MOD(ROWS($W$2:W204),($Q$4+2))&lt;&gt;0,MOD(ROWS($W$2:W204),($Q$4+2)),W203)</f>
        <v>5</v>
      </c>
      <c r="X204">
        <f t="shared" si="28"/>
        <v>80</v>
      </c>
    </row>
    <row r="205" spans="19:24" x14ac:dyDescent="0.25">
      <c r="S205">
        <f>ROWS($S$2:S205)</f>
        <v>204</v>
      </c>
      <c r="T205">
        <f t="shared" si="27"/>
        <v>280</v>
      </c>
      <c r="U205">
        <f t="shared" si="26"/>
        <v>140</v>
      </c>
      <c r="W205">
        <f>IF(MOD(ROWS($W$2:W205),($Q$4+2))&lt;&gt;0,MOD(ROWS($W$2:W205),($Q$4+2)),W204)</f>
        <v>6</v>
      </c>
      <c r="X205">
        <f t="shared" si="28"/>
        <v>40</v>
      </c>
    </row>
    <row r="206" spans="19:24" x14ac:dyDescent="0.25">
      <c r="S206">
        <f>ROWS($S$2:S206)</f>
        <v>205</v>
      </c>
      <c r="T206">
        <f t="shared" si="27"/>
        <v>240</v>
      </c>
      <c r="U206">
        <f t="shared" si="26"/>
        <v>140</v>
      </c>
      <c r="W206">
        <f>IF(MOD(ROWS($W$2:W206),($Q$4+2))&lt;&gt;0,MOD(ROWS($W$2:W206),($Q$4+2)),W205)</f>
        <v>7</v>
      </c>
      <c r="X206">
        <f t="shared" si="28"/>
        <v>0</v>
      </c>
    </row>
    <row r="207" spans="19:24" x14ac:dyDescent="0.25">
      <c r="S207">
        <f>ROWS($S$2:S207)</f>
        <v>206</v>
      </c>
      <c r="T207">
        <f t="shared" si="27"/>
        <v>200</v>
      </c>
      <c r="U207">
        <f t="shared" si="26"/>
        <v>140</v>
      </c>
      <c r="W207">
        <f>IF(MOD(ROWS($W$2:W207),($Q$4+2))&lt;&gt;0,MOD(ROWS($W$2:W207),($Q$4+2)),W206)</f>
        <v>8</v>
      </c>
      <c r="X207">
        <f t="shared" si="28"/>
        <v>-40</v>
      </c>
    </row>
    <row r="208" spans="19:24" x14ac:dyDescent="0.25">
      <c r="S208">
        <f>ROWS($S$2:S208)</f>
        <v>207</v>
      </c>
      <c r="T208">
        <f t="shared" si="27"/>
        <v>160</v>
      </c>
      <c r="U208">
        <f t="shared" si="26"/>
        <v>140</v>
      </c>
      <c r="W208">
        <f>IF(MOD(ROWS($W$2:W208),($Q$4+2))&lt;&gt;0,MOD(ROWS($W$2:W208),($Q$4+2)),W207)</f>
        <v>8</v>
      </c>
      <c r="X208">
        <f t="shared" si="28"/>
        <v>280</v>
      </c>
    </row>
    <row r="209" spans="19:24" x14ac:dyDescent="0.25">
      <c r="S209">
        <f>ROWS($S$2:S209)</f>
        <v>208</v>
      </c>
      <c r="T209">
        <f t="shared" si="27"/>
        <v>120</v>
      </c>
      <c r="U209">
        <f t="shared" si="26"/>
        <v>140</v>
      </c>
      <c r="W209">
        <f>IF(MOD(ROWS($W$2:W209),($Q$4+2))&lt;&gt;0,MOD(ROWS($W$2:W209),($Q$4+2)),W208)</f>
        <v>1</v>
      </c>
      <c r="X209">
        <f t="shared" si="28"/>
        <v>240</v>
      </c>
    </row>
    <row r="210" spans="19:24" x14ac:dyDescent="0.25">
      <c r="S210">
        <f>ROWS($S$2:S210)</f>
        <v>209</v>
      </c>
      <c r="T210">
        <f t="shared" si="27"/>
        <v>80</v>
      </c>
      <c r="U210">
        <f t="shared" si="26"/>
        <v>140</v>
      </c>
      <c r="W210">
        <f>IF(MOD(ROWS($W$2:W210),($Q$4+2))&lt;&gt;0,MOD(ROWS($W$2:W210),($Q$4+2)),W209)</f>
        <v>2</v>
      </c>
      <c r="X210">
        <f t="shared" si="28"/>
        <v>200</v>
      </c>
    </row>
    <row r="211" spans="19:24" x14ac:dyDescent="0.25">
      <c r="S211">
        <f>ROWS($S$2:S211)</f>
        <v>210</v>
      </c>
      <c r="T211">
        <f t="shared" si="27"/>
        <v>40</v>
      </c>
      <c r="U211">
        <f t="shared" si="26"/>
        <v>140</v>
      </c>
      <c r="W211">
        <f>IF(MOD(ROWS($W$2:W211),($Q$4+2))&lt;&gt;0,MOD(ROWS($W$2:W211),($Q$4+2)),W210)</f>
        <v>3</v>
      </c>
      <c r="X211">
        <f t="shared" si="28"/>
        <v>160</v>
      </c>
    </row>
    <row r="212" spans="19:24" x14ac:dyDescent="0.25">
      <c r="S212">
        <f>ROWS($S$2:S212)</f>
        <v>211</v>
      </c>
      <c r="T212">
        <f t="shared" si="27"/>
        <v>280</v>
      </c>
      <c r="U212">
        <f t="shared" si="26"/>
        <v>140</v>
      </c>
      <c r="W212">
        <f>IF(MOD(ROWS($W$2:W212),($Q$4+2))&lt;&gt;0,MOD(ROWS($W$2:W212),($Q$4+2)),W211)</f>
        <v>4</v>
      </c>
      <c r="X212">
        <f t="shared" si="28"/>
        <v>120</v>
      </c>
    </row>
    <row r="213" spans="19:24" x14ac:dyDescent="0.25">
      <c r="S213">
        <f>ROWS($S$2:S213)</f>
        <v>212</v>
      </c>
      <c r="T213">
        <f t="shared" si="27"/>
        <v>240</v>
      </c>
      <c r="U213">
        <f t="shared" si="26"/>
        <v>140</v>
      </c>
      <c r="W213">
        <f>IF(MOD(ROWS($W$2:W213),($Q$4+2))&lt;&gt;0,MOD(ROWS($W$2:W213),($Q$4+2)),W212)</f>
        <v>5</v>
      </c>
      <c r="X213">
        <f t="shared" si="28"/>
        <v>80</v>
      </c>
    </row>
    <row r="214" spans="19:24" x14ac:dyDescent="0.25">
      <c r="S214">
        <f>ROWS($S$2:S214)</f>
        <v>213</v>
      </c>
      <c r="T214">
        <f t="shared" si="27"/>
        <v>200</v>
      </c>
      <c r="U214">
        <f t="shared" si="26"/>
        <v>140</v>
      </c>
      <c r="W214">
        <f>IF(MOD(ROWS($W$2:W214),($Q$4+2))&lt;&gt;0,MOD(ROWS($W$2:W214),($Q$4+2)),W213)</f>
        <v>6</v>
      </c>
      <c r="X214">
        <f t="shared" si="28"/>
        <v>40</v>
      </c>
    </row>
    <row r="215" spans="19:24" x14ac:dyDescent="0.25">
      <c r="S215">
        <f>ROWS($S$2:S215)</f>
        <v>214</v>
      </c>
      <c r="T215">
        <f t="shared" si="27"/>
        <v>160</v>
      </c>
      <c r="U215">
        <f t="shared" si="26"/>
        <v>140</v>
      </c>
      <c r="W215">
        <f>IF(MOD(ROWS($W$2:W215),($Q$4+2))&lt;&gt;0,MOD(ROWS($W$2:W215),($Q$4+2)),W214)</f>
        <v>7</v>
      </c>
      <c r="X215">
        <f t="shared" si="28"/>
        <v>0</v>
      </c>
    </row>
    <row r="216" spans="19:24" x14ac:dyDescent="0.25">
      <c r="S216">
        <f>ROWS($S$2:S216)</f>
        <v>215</v>
      </c>
      <c r="T216">
        <f t="shared" si="27"/>
        <v>120</v>
      </c>
      <c r="U216">
        <f t="shared" si="26"/>
        <v>140</v>
      </c>
      <c r="W216">
        <f>IF(MOD(ROWS($W$2:W216),($Q$4+2))&lt;&gt;0,MOD(ROWS($W$2:W216),($Q$4+2)),W215)</f>
        <v>8</v>
      </c>
      <c r="X216">
        <f t="shared" si="28"/>
        <v>-40</v>
      </c>
    </row>
    <row r="217" spans="19:24" x14ac:dyDescent="0.25">
      <c r="S217">
        <f>ROWS($S$2:S217)</f>
        <v>216</v>
      </c>
      <c r="T217">
        <f t="shared" si="27"/>
        <v>80</v>
      </c>
      <c r="U217">
        <f t="shared" si="26"/>
        <v>140</v>
      </c>
      <c r="W217">
        <f>IF(MOD(ROWS($W$2:W217),($Q$4+2))&lt;&gt;0,MOD(ROWS($W$2:W217),($Q$4+2)),W216)</f>
        <v>8</v>
      </c>
      <c r="X217">
        <f t="shared" si="28"/>
        <v>280</v>
      </c>
    </row>
    <row r="218" spans="19:24" x14ac:dyDescent="0.25">
      <c r="S218">
        <f>ROWS($S$2:S218)</f>
        <v>217</v>
      </c>
      <c r="T218">
        <f t="shared" si="27"/>
        <v>40</v>
      </c>
      <c r="U218">
        <f t="shared" ref="U218:U255" si="29">$R$2/2</f>
        <v>140</v>
      </c>
      <c r="W218">
        <f>IF(MOD(ROWS($W$2:W218),($Q$4+2))&lt;&gt;0,MOD(ROWS($W$2:W218),($Q$4+2)),W217)</f>
        <v>1</v>
      </c>
      <c r="X218">
        <f t="shared" si="28"/>
        <v>240</v>
      </c>
    </row>
    <row r="219" spans="19:24" x14ac:dyDescent="0.25">
      <c r="S219">
        <f>ROWS($S$2:S219)</f>
        <v>218</v>
      </c>
      <c r="T219">
        <f t="shared" si="27"/>
        <v>280</v>
      </c>
      <c r="U219">
        <f t="shared" si="29"/>
        <v>140</v>
      </c>
      <c r="W219">
        <f>IF(MOD(ROWS($W$2:W219),($Q$4+2))&lt;&gt;0,MOD(ROWS($W$2:W219),($Q$4+2)),W218)</f>
        <v>2</v>
      </c>
      <c r="X219">
        <f t="shared" si="28"/>
        <v>200</v>
      </c>
    </row>
    <row r="220" spans="19:24" x14ac:dyDescent="0.25">
      <c r="S220">
        <f>ROWS($S$2:S220)</f>
        <v>219</v>
      </c>
      <c r="T220">
        <f t="shared" si="27"/>
        <v>240</v>
      </c>
      <c r="U220">
        <f t="shared" si="29"/>
        <v>140</v>
      </c>
      <c r="W220">
        <f>IF(MOD(ROWS($W$2:W220),($Q$4+2))&lt;&gt;0,MOD(ROWS($W$2:W220),($Q$4+2)),W219)</f>
        <v>3</v>
      </c>
      <c r="X220">
        <f t="shared" si="28"/>
        <v>160</v>
      </c>
    </row>
    <row r="221" spans="19:24" x14ac:dyDescent="0.25">
      <c r="S221">
        <f>ROWS($S$2:S221)</f>
        <v>220</v>
      </c>
      <c r="T221">
        <f t="shared" si="27"/>
        <v>200</v>
      </c>
      <c r="U221">
        <f t="shared" si="29"/>
        <v>140</v>
      </c>
      <c r="W221">
        <f>IF(MOD(ROWS($W$2:W221),($Q$4+2))&lt;&gt;0,MOD(ROWS($W$2:W221),($Q$4+2)),W220)</f>
        <v>4</v>
      </c>
      <c r="X221">
        <f t="shared" si="28"/>
        <v>120</v>
      </c>
    </row>
    <row r="222" spans="19:24" x14ac:dyDescent="0.25">
      <c r="S222">
        <f>ROWS($S$2:S222)</f>
        <v>221</v>
      </c>
      <c r="T222">
        <f t="shared" si="27"/>
        <v>160</v>
      </c>
      <c r="U222">
        <f t="shared" si="29"/>
        <v>140</v>
      </c>
      <c r="W222">
        <f>IF(MOD(ROWS($W$2:W222),($Q$4+2))&lt;&gt;0,MOD(ROWS($W$2:W222),($Q$4+2)),W221)</f>
        <v>5</v>
      </c>
      <c r="X222">
        <f t="shared" si="28"/>
        <v>80</v>
      </c>
    </row>
    <row r="223" spans="19:24" x14ac:dyDescent="0.25">
      <c r="S223">
        <f>ROWS($S$2:S223)</f>
        <v>222</v>
      </c>
      <c r="T223">
        <f t="shared" si="27"/>
        <v>120</v>
      </c>
      <c r="U223">
        <f t="shared" si="29"/>
        <v>140</v>
      </c>
      <c r="W223">
        <f>IF(MOD(ROWS($W$2:W223),($Q$4+2))&lt;&gt;0,MOD(ROWS($W$2:W223),($Q$4+2)),W222)</f>
        <v>6</v>
      </c>
      <c r="X223">
        <f t="shared" si="28"/>
        <v>40</v>
      </c>
    </row>
    <row r="224" spans="19:24" x14ac:dyDescent="0.25">
      <c r="S224">
        <f>ROWS($S$2:S224)</f>
        <v>223</v>
      </c>
      <c r="T224">
        <f t="shared" si="27"/>
        <v>80</v>
      </c>
      <c r="U224">
        <f t="shared" si="29"/>
        <v>140</v>
      </c>
      <c r="W224">
        <f>IF(MOD(ROWS($W$2:W224),($Q$4+2))&lt;&gt;0,MOD(ROWS($W$2:W224),($Q$4+2)),W223)</f>
        <v>7</v>
      </c>
      <c r="X224">
        <f t="shared" si="28"/>
        <v>0</v>
      </c>
    </row>
    <row r="225" spans="19:24" x14ac:dyDescent="0.25">
      <c r="S225">
        <f>ROWS($S$2:S225)</f>
        <v>224</v>
      </c>
      <c r="T225">
        <f t="shared" si="27"/>
        <v>40</v>
      </c>
      <c r="U225">
        <f t="shared" si="29"/>
        <v>140</v>
      </c>
      <c r="W225">
        <f>IF(MOD(ROWS($W$2:W225),($Q$4+2))&lt;&gt;0,MOD(ROWS($W$2:W225),($Q$4+2)),W224)</f>
        <v>8</v>
      </c>
      <c r="X225">
        <f t="shared" si="28"/>
        <v>-40</v>
      </c>
    </row>
    <row r="226" spans="19:24" x14ac:dyDescent="0.25">
      <c r="S226">
        <f>ROWS($S$2:S226)</f>
        <v>225</v>
      </c>
      <c r="T226">
        <f t="shared" si="27"/>
        <v>280</v>
      </c>
      <c r="U226">
        <f t="shared" si="29"/>
        <v>140</v>
      </c>
      <c r="W226">
        <f>IF(MOD(ROWS($W$2:W226),($Q$4+2))&lt;&gt;0,MOD(ROWS($W$2:W226),($Q$4+2)),W225)</f>
        <v>8</v>
      </c>
      <c r="X226">
        <f t="shared" si="28"/>
        <v>280</v>
      </c>
    </row>
    <row r="227" spans="19:24" x14ac:dyDescent="0.25">
      <c r="S227">
        <f>ROWS($S$2:S227)</f>
        <v>226</v>
      </c>
      <c r="T227">
        <f t="shared" si="27"/>
        <v>240</v>
      </c>
      <c r="U227">
        <f t="shared" si="29"/>
        <v>140</v>
      </c>
      <c r="W227">
        <f>IF(MOD(ROWS($W$2:W227),($Q$4+2))&lt;&gt;0,MOD(ROWS($W$2:W227),($Q$4+2)),W226)</f>
        <v>1</v>
      </c>
      <c r="X227">
        <f t="shared" si="28"/>
        <v>240</v>
      </c>
    </row>
    <row r="228" spans="19:24" x14ac:dyDescent="0.25">
      <c r="S228">
        <f>ROWS($S$2:S228)</f>
        <v>227</v>
      </c>
      <c r="T228">
        <f t="shared" si="27"/>
        <v>200</v>
      </c>
      <c r="U228">
        <f t="shared" si="29"/>
        <v>140</v>
      </c>
      <c r="W228">
        <f>IF(MOD(ROWS($W$2:W228),($Q$4+2))&lt;&gt;0,MOD(ROWS($W$2:W228),($Q$4+2)),W227)</f>
        <v>2</v>
      </c>
      <c r="X228">
        <f t="shared" si="28"/>
        <v>200</v>
      </c>
    </row>
    <row r="229" spans="19:24" x14ac:dyDescent="0.25">
      <c r="S229">
        <f>ROWS($S$2:S229)</f>
        <v>228</v>
      </c>
      <c r="T229">
        <f t="shared" si="27"/>
        <v>160</v>
      </c>
      <c r="U229">
        <f t="shared" si="29"/>
        <v>140</v>
      </c>
      <c r="W229">
        <f>IF(MOD(ROWS($W$2:W229),($Q$4+2))&lt;&gt;0,MOD(ROWS($W$2:W229),($Q$4+2)),W228)</f>
        <v>3</v>
      </c>
      <c r="X229">
        <f t="shared" si="28"/>
        <v>160</v>
      </c>
    </row>
    <row r="230" spans="19:24" x14ac:dyDescent="0.25">
      <c r="S230">
        <f>ROWS($S$2:S230)</f>
        <v>229</v>
      </c>
      <c r="T230">
        <f t="shared" si="27"/>
        <v>120</v>
      </c>
      <c r="U230">
        <f t="shared" si="29"/>
        <v>140</v>
      </c>
      <c r="W230">
        <f>IF(MOD(ROWS($W$2:W230),($Q$4+2))&lt;&gt;0,MOD(ROWS($W$2:W230),($Q$4+2)),W229)</f>
        <v>4</v>
      </c>
      <c r="X230">
        <f t="shared" si="28"/>
        <v>120</v>
      </c>
    </row>
    <row r="231" spans="19:24" x14ac:dyDescent="0.25">
      <c r="S231">
        <f>ROWS($S$2:S231)</f>
        <v>230</v>
      </c>
      <c r="T231">
        <f t="shared" si="27"/>
        <v>80</v>
      </c>
      <c r="U231">
        <f t="shared" si="29"/>
        <v>140</v>
      </c>
      <c r="W231">
        <f>IF(MOD(ROWS($W$2:W231),($Q$4+2))&lt;&gt;0,MOD(ROWS($W$2:W231),($Q$4+2)),W230)</f>
        <v>5</v>
      </c>
      <c r="X231">
        <f t="shared" si="28"/>
        <v>80</v>
      </c>
    </row>
    <row r="232" spans="19:24" x14ac:dyDescent="0.25">
      <c r="S232">
        <f>ROWS($S$2:S232)</f>
        <v>231</v>
      </c>
      <c r="T232">
        <f t="shared" si="27"/>
        <v>40</v>
      </c>
      <c r="U232">
        <f t="shared" si="29"/>
        <v>140</v>
      </c>
      <c r="W232">
        <f>IF(MOD(ROWS($W$2:W232),($Q$4+2))&lt;&gt;0,MOD(ROWS($W$2:W232),($Q$4+2)),W231)</f>
        <v>6</v>
      </c>
      <c r="X232">
        <f t="shared" si="28"/>
        <v>40</v>
      </c>
    </row>
    <row r="233" spans="19:24" x14ac:dyDescent="0.25">
      <c r="S233">
        <f>ROWS($S$2:S233)</f>
        <v>232</v>
      </c>
      <c r="T233">
        <f t="shared" si="27"/>
        <v>280</v>
      </c>
      <c r="U233">
        <f t="shared" si="29"/>
        <v>140</v>
      </c>
      <c r="W233">
        <f>IF(MOD(ROWS($W$2:W233),($Q$4+2))&lt;&gt;0,MOD(ROWS($W$2:W233),($Q$4+2)),W232)</f>
        <v>7</v>
      </c>
      <c r="X233">
        <f t="shared" si="28"/>
        <v>0</v>
      </c>
    </row>
    <row r="234" spans="19:24" x14ac:dyDescent="0.25">
      <c r="S234">
        <f>ROWS($S$2:S234)</f>
        <v>233</v>
      </c>
      <c r="T234">
        <f t="shared" si="27"/>
        <v>240</v>
      </c>
      <c r="U234">
        <f t="shared" si="29"/>
        <v>140</v>
      </c>
      <c r="W234">
        <f>IF(MOD(ROWS($W$2:W234),($Q$4+2))&lt;&gt;0,MOD(ROWS($W$2:W234),($Q$4+2)),W233)</f>
        <v>8</v>
      </c>
      <c r="X234">
        <f t="shared" si="28"/>
        <v>-40</v>
      </c>
    </row>
    <row r="235" spans="19:24" x14ac:dyDescent="0.25">
      <c r="S235">
        <f>ROWS($S$2:S235)</f>
        <v>234</v>
      </c>
      <c r="T235">
        <f t="shared" si="27"/>
        <v>200</v>
      </c>
      <c r="U235">
        <f t="shared" si="29"/>
        <v>140</v>
      </c>
      <c r="W235">
        <f>IF(MOD(ROWS($W$2:W235),($Q$4+2))&lt;&gt;0,MOD(ROWS($W$2:W235),($Q$4+2)),W234)</f>
        <v>8</v>
      </c>
      <c r="X235">
        <f t="shared" si="28"/>
        <v>280</v>
      </c>
    </row>
    <row r="236" spans="19:24" x14ac:dyDescent="0.25">
      <c r="S236">
        <f>ROWS($S$2:S236)</f>
        <v>235</v>
      </c>
      <c r="T236">
        <f t="shared" si="27"/>
        <v>160</v>
      </c>
      <c r="U236">
        <f t="shared" si="29"/>
        <v>140</v>
      </c>
      <c r="W236">
        <f>IF(MOD(ROWS($W$2:W236),($Q$4+2))&lt;&gt;0,MOD(ROWS($W$2:W236),($Q$4+2)),W235)</f>
        <v>1</v>
      </c>
      <c r="X236">
        <f t="shared" si="28"/>
        <v>240</v>
      </c>
    </row>
    <row r="237" spans="19:24" x14ac:dyDescent="0.25">
      <c r="S237">
        <f>ROWS($S$2:S237)</f>
        <v>236</v>
      </c>
      <c r="T237">
        <f t="shared" si="27"/>
        <v>120</v>
      </c>
      <c r="U237">
        <f t="shared" si="29"/>
        <v>140</v>
      </c>
      <c r="W237">
        <f>IF(MOD(ROWS($W$2:W237),($Q$4+2))&lt;&gt;0,MOD(ROWS($W$2:W237),($Q$4+2)),W236)</f>
        <v>2</v>
      </c>
      <c r="X237">
        <f t="shared" si="28"/>
        <v>200</v>
      </c>
    </row>
    <row r="238" spans="19:24" x14ac:dyDescent="0.25">
      <c r="S238">
        <f>ROWS($S$2:S238)</f>
        <v>237</v>
      </c>
      <c r="T238">
        <f t="shared" si="27"/>
        <v>80</v>
      </c>
      <c r="U238">
        <f t="shared" si="29"/>
        <v>140</v>
      </c>
      <c r="W238">
        <f>IF(MOD(ROWS($W$2:W238),($Q$4+2))&lt;&gt;0,MOD(ROWS($W$2:W238),($Q$4+2)),W237)</f>
        <v>3</v>
      </c>
      <c r="X238">
        <f t="shared" si="28"/>
        <v>160</v>
      </c>
    </row>
    <row r="239" spans="19:24" x14ac:dyDescent="0.25">
      <c r="S239">
        <f>ROWS($S$2:S239)</f>
        <v>238</v>
      </c>
      <c r="T239">
        <f t="shared" si="27"/>
        <v>40</v>
      </c>
      <c r="U239">
        <f t="shared" si="29"/>
        <v>140</v>
      </c>
      <c r="W239">
        <f>IF(MOD(ROWS($W$2:W239),($Q$4+2))&lt;&gt;0,MOD(ROWS($W$2:W239),($Q$4+2)),W238)</f>
        <v>4</v>
      </c>
      <c r="X239">
        <f t="shared" si="28"/>
        <v>120</v>
      </c>
    </row>
    <row r="240" spans="19:24" x14ac:dyDescent="0.25">
      <c r="S240">
        <f>ROWS($S$2:S240)</f>
        <v>239</v>
      </c>
      <c r="T240">
        <f t="shared" si="27"/>
        <v>280</v>
      </c>
      <c r="U240">
        <f t="shared" si="29"/>
        <v>140</v>
      </c>
      <c r="W240">
        <f>IF(MOD(ROWS($W$2:W240),($Q$4+2))&lt;&gt;0,MOD(ROWS($W$2:W240),($Q$4+2)),W239)</f>
        <v>5</v>
      </c>
      <c r="X240">
        <f t="shared" si="28"/>
        <v>80</v>
      </c>
    </row>
    <row r="241" spans="19:24" x14ac:dyDescent="0.25">
      <c r="S241">
        <f>ROWS($S$2:S241)</f>
        <v>240</v>
      </c>
      <c r="T241">
        <f t="shared" si="27"/>
        <v>240</v>
      </c>
      <c r="U241">
        <f t="shared" si="29"/>
        <v>140</v>
      </c>
      <c r="W241">
        <f>IF(MOD(ROWS($W$2:W241),($Q$4+2))&lt;&gt;0,MOD(ROWS($W$2:W241),($Q$4+2)),W240)</f>
        <v>6</v>
      </c>
      <c r="X241">
        <f t="shared" si="28"/>
        <v>40</v>
      </c>
    </row>
    <row r="242" spans="19:24" x14ac:dyDescent="0.25">
      <c r="S242">
        <f>ROWS($S$2:S242)</f>
        <v>241</v>
      </c>
      <c r="T242">
        <f t="shared" si="27"/>
        <v>200</v>
      </c>
      <c r="U242">
        <f t="shared" si="29"/>
        <v>140</v>
      </c>
      <c r="W242">
        <f>IF(MOD(ROWS($W$2:W242),($Q$4+2))&lt;&gt;0,MOD(ROWS($W$2:W242),($Q$4+2)),W241)</f>
        <v>7</v>
      </c>
      <c r="X242">
        <f t="shared" si="28"/>
        <v>0</v>
      </c>
    </row>
    <row r="243" spans="19:24" x14ac:dyDescent="0.25">
      <c r="S243">
        <f>ROWS($S$2:S243)</f>
        <v>242</v>
      </c>
      <c r="T243">
        <f t="shared" si="27"/>
        <v>160</v>
      </c>
      <c r="U243">
        <f t="shared" si="29"/>
        <v>140</v>
      </c>
      <c r="W243">
        <f>IF(MOD(ROWS($W$2:W243),($Q$4+2))&lt;&gt;0,MOD(ROWS($W$2:W243),($Q$4+2)),W242)</f>
        <v>8</v>
      </c>
      <c r="X243">
        <f t="shared" si="28"/>
        <v>-40</v>
      </c>
    </row>
    <row r="244" spans="19:24" x14ac:dyDescent="0.25">
      <c r="S244">
        <f>ROWS($S$2:S244)</f>
        <v>243</v>
      </c>
      <c r="T244">
        <f t="shared" si="27"/>
        <v>120</v>
      </c>
      <c r="U244">
        <f t="shared" si="29"/>
        <v>140</v>
      </c>
      <c r="W244">
        <f>IF(MOD(ROWS($W$2:W244),($Q$4+2))&lt;&gt;0,MOD(ROWS($W$2:W244),($Q$4+2)),W243)</f>
        <v>8</v>
      </c>
      <c r="X244">
        <f t="shared" si="28"/>
        <v>280</v>
      </c>
    </row>
    <row r="245" spans="19:24" x14ac:dyDescent="0.25">
      <c r="S245">
        <f>ROWS($S$2:S245)</f>
        <v>244</v>
      </c>
      <c r="T245">
        <f t="shared" si="27"/>
        <v>80</v>
      </c>
      <c r="U245">
        <f t="shared" si="29"/>
        <v>140</v>
      </c>
      <c r="W245">
        <f>IF(MOD(ROWS($W$2:W245),($Q$4+2))&lt;&gt;0,MOD(ROWS($W$2:W245),($Q$4+2)),W244)</f>
        <v>1</v>
      </c>
      <c r="X245">
        <f t="shared" si="28"/>
        <v>240</v>
      </c>
    </row>
    <row r="246" spans="19:24" x14ac:dyDescent="0.25">
      <c r="S246">
        <f>ROWS($S$2:S246)</f>
        <v>245</v>
      </c>
      <c r="T246">
        <f t="shared" si="27"/>
        <v>40</v>
      </c>
      <c r="U246">
        <f t="shared" si="29"/>
        <v>140</v>
      </c>
      <c r="W246">
        <f>IF(MOD(ROWS($W$2:W246),($Q$4+2))&lt;&gt;0,MOD(ROWS($W$2:W246),($Q$4+2)),W245)</f>
        <v>2</v>
      </c>
      <c r="X246">
        <f t="shared" si="28"/>
        <v>200</v>
      </c>
    </row>
    <row r="247" spans="19:24" x14ac:dyDescent="0.25">
      <c r="S247">
        <f>ROWS($S$2:S247)</f>
        <v>246</v>
      </c>
      <c r="T247">
        <f t="shared" si="27"/>
        <v>280</v>
      </c>
      <c r="U247">
        <f t="shared" si="29"/>
        <v>140</v>
      </c>
      <c r="W247">
        <f>IF(MOD(ROWS($W$2:W247),($Q$4+2))&lt;&gt;0,MOD(ROWS($W$2:W247),($Q$4+2)),W246)</f>
        <v>3</v>
      </c>
      <c r="X247">
        <f t="shared" si="28"/>
        <v>160</v>
      </c>
    </row>
    <row r="248" spans="19:24" x14ac:dyDescent="0.25">
      <c r="S248">
        <f>ROWS($S$2:S248)</f>
        <v>247</v>
      </c>
      <c r="T248">
        <f t="shared" si="27"/>
        <v>240</v>
      </c>
      <c r="U248">
        <f t="shared" si="29"/>
        <v>140</v>
      </c>
      <c r="W248">
        <f>IF(MOD(ROWS($W$2:W248),($Q$4+2))&lt;&gt;0,MOD(ROWS($W$2:W248),($Q$4+2)),W247)</f>
        <v>4</v>
      </c>
      <c r="X248">
        <f t="shared" si="28"/>
        <v>120</v>
      </c>
    </row>
    <row r="249" spans="19:24" x14ac:dyDescent="0.25">
      <c r="S249">
        <f>ROWS($S$2:S249)</f>
        <v>248</v>
      </c>
      <c r="T249">
        <f t="shared" si="27"/>
        <v>200</v>
      </c>
      <c r="U249">
        <f t="shared" si="29"/>
        <v>140</v>
      </c>
      <c r="W249">
        <f>IF(MOD(ROWS($W$2:W249),($Q$4+2))&lt;&gt;0,MOD(ROWS($W$2:W249),($Q$4+2)),W248)</f>
        <v>5</v>
      </c>
      <c r="X249">
        <f t="shared" si="28"/>
        <v>80</v>
      </c>
    </row>
    <row r="250" spans="19:24" x14ac:dyDescent="0.25">
      <c r="S250">
        <f>ROWS($S$2:S250)</f>
        <v>249</v>
      </c>
      <c r="T250">
        <f t="shared" si="27"/>
        <v>160</v>
      </c>
      <c r="U250">
        <f t="shared" si="29"/>
        <v>140</v>
      </c>
      <c r="W250">
        <f>IF(MOD(ROWS($W$2:W250),($Q$4+2))&lt;&gt;0,MOD(ROWS($W$2:W250),($Q$4+2)),W249)</f>
        <v>6</v>
      </c>
      <c r="X250">
        <f t="shared" si="28"/>
        <v>40</v>
      </c>
    </row>
    <row r="251" spans="19:24" x14ac:dyDescent="0.25">
      <c r="S251">
        <f>ROWS($S$2:S251)</f>
        <v>250</v>
      </c>
      <c r="T251">
        <f t="shared" si="27"/>
        <v>120</v>
      </c>
      <c r="U251">
        <f t="shared" si="29"/>
        <v>140</v>
      </c>
      <c r="W251">
        <f>IF(MOD(ROWS($W$2:W251),($Q$4+2))&lt;&gt;0,MOD(ROWS($W$2:W251),($Q$4+2)),W250)</f>
        <v>7</v>
      </c>
      <c r="X251">
        <f t="shared" si="28"/>
        <v>0</v>
      </c>
    </row>
    <row r="252" spans="19:24" x14ac:dyDescent="0.25">
      <c r="S252">
        <f>ROWS($S$2:S252)</f>
        <v>251</v>
      </c>
      <c r="T252">
        <f t="shared" si="27"/>
        <v>80</v>
      </c>
      <c r="U252">
        <f t="shared" si="29"/>
        <v>140</v>
      </c>
      <c r="W252">
        <f>IF(MOD(ROWS($W$2:W252),($Q$4+2))&lt;&gt;0,MOD(ROWS($W$2:W252),($Q$4+2)),W251)</f>
        <v>8</v>
      </c>
      <c r="X252">
        <f t="shared" si="28"/>
        <v>-40</v>
      </c>
    </row>
    <row r="253" spans="19:24" x14ac:dyDescent="0.25">
      <c r="S253">
        <f>ROWS($S$2:S253)</f>
        <v>252</v>
      </c>
      <c r="T253">
        <f t="shared" si="27"/>
        <v>40</v>
      </c>
      <c r="U253">
        <f t="shared" si="29"/>
        <v>140</v>
      </c>
      <c r="W253">
        <f>IF(MOD(ROWS($W$2:W253),($Q$4+2))&lt;&gt;0,MOD(ROWS($W$2:W253),($Q$4+2)),W252)</f>
        <v>8</v>
      </c>
      <c r="X253">
        <f t="shared" si="28"/>
        <v>280</v>
      </c>
    </row>
    <row r="254" spans="19:24" x14ac:dyDescent="0.25">
      <c r="S254">
        <f>ROWS($S$2:S254)</f>
        <v>253</v>
      </c>
      <c r="T254">
        <f t="shared" si="27"/>
        <v>280</v>
      </c>
      <c r="U254">
        <f t="shared" si="29"/>
        <v>140</v>
      </c>
      <c r="W254">
        <f>IF(MOD(ROWS($W$2:W254),($Q$4+2))&lt;&gt;0,MOD(ROWS($W$2:W254),($Q$4+2)),W253)</f>
        <v>1</v>
      </c>
      <c r="X254">
        <f t="shared" si="28"/>
        <v>240</v>
      </c>
    </row>
    <row r="255" spans="19:24" x14ac:dyDescent="0.25">
      <c r="S255">
        <f>ROWS($S$2:S255)</f>
        <v>254</v>
      </c>
      <c r="T255">
        <f t="shared" si="27"/>
        <v>240</v>
      </c>
      <c r="U255">
        <f t="shared" si="29"/>
        <v>140</v>
      </c>
      <c r="W255">
        <f>IF(MOD(ROWS($W$2:W255),($Q$4+2))&lt;&gt;0,MOD(ROWS($W$2:W255),($Q$4+2)),W254)</f>
        <v>2</v>
      </c>
      <c r="X255">
        <f t="shared" si="28"/>
        <v>200</v>
      </c>
    </row>
    <row r="256" spans="19:24" x14ac:dyDescent="0.25">
      <c r="S256">
        <f>ROWS($S$2:S256)</f>
        <v>255</v>
      </c>
      <c r="T256">
        <f t="shared" si="27"/>
        <v>200</v>
      </c>
      <c r="U256">
        <f>$R$2/2</f>
        <v>140</v>
      </c>
      <c r="W256">
        <f>IF(MOD(ROWS($W$2:W256),($Q$4+2))&lt;&gt;0,MOD(ROWS($W$2:W256),($Q$4+2)),W255)</f>
        <v>3</v>
      </c>
      <c r="X256">
        <f t="shared" si="28"/>
        <v>160</v>
      </c>
    </row>
    <row r="257" spans="19:24" x14ac:dyDescent="0.25">
      <c r="S257">
        <f>ROWS($S$2:S257)</f>
        <v>256</v>
      </c>
      <c r="T257">
        <f t="shared" si="27"/>
        <v>160</v>
      </c>
      <c r="U257">
        <f t="shared" ref="U257:U276" si="30">$R$2/2</f>
        <v>140</v>
      </c>
      <c r="W257">
        <f>IF(MOD(ROWS($W$2:W257),($Q$4+2))&lt;&gt;0,MOD(ROWS($W$2:W257),($Q$4+2)),W256)</f>
        <v>4</v>
      </c>
      <c r="X257">
        <f t="shared" si="28"/>
        <v>120</v>
      </c>
    </row>
    <row r="258" spans="19:24" x14ac:dyDescent="0.25">
      <c r="S258">
        <f>ROWS($S$2:S258)</f>
        <v>257</v>
      </c>
      <c r="T258">
        <f t="shared" si="27"/>
        <v>120</v>
      </c>
      <c r="U258">
        <f t="shared" si="30"/>
        <v>140</v>
      </c>
      <c r="W258">
        <f>IF(MOD(ROWS($W$2:W258),($Q$4+2))&lt;&gt;0,MOD(ROWS($W$2:W258),($Q$4+2)),W257)</f>
        <v>5</v>
      </c>
      <c r="X258">
        <f t="shared" si="28"/>
        <v>80</v>
      </c>
    </row>
    <row r="259" spans="19:24" x14ac:dyDescent="0.25">
      <c r="S259">
        <f>ROWS($S$2:S259)</f>
        <v>258</v>
      </c>
      <c r="T259">
        <f t="shared" si="27"/>
        <v>80</v>
      </c>
      <c r="U259">
        <f t="shared" si="30"/>
        <v>140</v>
      </c>
      <c r="W259">
        <f>IF(MOD(ROWS($W$2:W259),($Q$4+2))&lt;&gt;0,MOD(ROWS($W$2:W259),($Q$4+2)),W258)</f>
        <v>6</v>
      </c>
      <c r="X259">
        <f t="shared" si="28"/>
        <v>40</v>
      </c>
    </row>
    <row r="260" spans="19:24" x14ac:dyDescent="0.25">
      <c r="S260">
        <f>ROWS($S$2:S260)</f>
        <v>259</v>
      </c>
      <c r="T260">
        <f t="shared" ref="T260:T323" si="31">IF(T259-$F$1&gt;=$F$1,T259-$F$1,$R$2)</f>
        <v>40</v>
      </c>
      <c r="U260">
        <f t="shared" si="30"/>
        <v>140</v>
      </c>
      <c r="W260">
        <f>IF(MOD(ROWS($W$2:W260),($Q$4+2))&lt;&gt;0,MOD(ROWS($W$2:W260),($Q$4+2)),W259)</f>
        <v>7</v>
      </c>
      <c r="X260">
        <f t="shared" si="28"/>
        <v>0</v>
      </c>
    </row>
    <row r="261" spans="19:24" x14ac:dyDescent="0.25">
      <c r="S261">
        <f>ROWS($S$2:S261)</f>
        <v>260</v>
      </c>
      <c r="T261">
        <f t="shared" si="31"/>
        <v>280</v>
      </c>
      <c r="U261">
        <f t="shared" si="30"/>
        <v>140</v>
      </c>
      <c r="W261">
        <f>IF(MOD(ROWS($W$2:W261),($Q$4+2))&lt;&gt;0,MOD(ROWS($W$2:W261),($Q$4+2)),W260)</f>
        <v>8</v>
      </c>
      <c r="X261">
        <f t="shared" si="28"/>
        <v>-40</v>
      </c>
    </row>
    <row r="262" spans="19:24" x14ac:dyDescent="0.25">
      <c r="S262">
        <f>ROWS($S$2:S262)</f>
        <v>261</v>
      </c>
      <c r="T262">
        <f t="shared" si="31"/>
        <v>240</v>
      </c>
      <c r="U262">
        <f t="shared" si="30"/>
        <v>140</v>
      </c>
      <c r="W262">
        <f>IF(MOD(ROWS($W$2:W262),($Q$4+2))&lt;&gt;0,MOD(ROWS($W$2:W262),($Q$4+2)),W261)</f>
        <v>8</v>
      </c>
      <c r="X262">
        <f t="shared" si="28"/>
        <v>280</v>
      </c>
    </row>
    <row r="263" spans="19:24" x14ac:dyDescent="0.25">
      <c r="S263">
        <f>ROWS($S$2:S263)</f>
        <v>262</v>
      </c>
      <c r="T263">
        <f t="shared" si="31"/>
        <v>200</v>
      </c>
      <c r="U263">
        <f t="shared" si="30"/>
        <v>140</v>
      </c>
      <c r="W263">
        <f>IF(MOD(ROWS($W$2:W263),($Q$4+2))&lt;&gt;0,MOD(ROWS($W$2:W263),($Q$4+2)),W262)</f>
        <v>1</v>
      </c>
      <c r="X263">
        <f t="shared" si="28"/>
        <v>240</v>
      </c>
    </row>
    <row r="264" spans="19:24" x14ac:dyDescent="0.25">
      <c r="S264">
        <f>ROWS($S$2:S264)</f>
        <v>263</v>
      </c>
      <c r="T264">
        <f t="shared" si="31"/>
        <v>160</v>
      </c>
      <c r="U264">
        <f t="shared" si="30"/>
        <v>140</v>
      </c>
      <c r="W264">
        <f>IF(MOD(ROWS($W$2:W264),($Q$4+2))&lt;&gt;0,MOD(ROWS($W$2:W264),($Q$4+2)),W263)</f>
        <v>2</v>
      </c>
      <c r="X264">
        <f t="shared" si="28"/>
        <v>200</v>
      </c>
    </row>
    <row r="265" spans="19:24" x14ac:dyDescent="0.25">
      <c r="S265">
        <f>ROWS($S$2:S265)</f>
        <v>264</v>
      </c>
      <c r="T265">
        <f t="shared" si="31"/>
        <v>120</v>
      </c>
      <c r="U265">
        <f t="shared" si="30"/>
        <v>140</v>
      </c>
      <c r="W265">
        <f>IF(MOD(ROWS($W$2:W265),($Q$4+2))&lt;&gt;0,MOD(ROWS($W$2:W265),($Q$4+2)),W264)</f>
        <v>3</v>
      </c>
      <c r="X265">
        <f t="shared" si="28"/>
        <v>160</v>
      </c>
    </row>
    <row r="266" spans="19:24" x14ac:dyDescent="0.25">
      <c r="S266">
        <f>ROWS($S$2:S266)</f>
        <v>265</v>
      </c>
      <c r="T266">
        <f t="shared" si="31"/>
        <v>80</v>
      </c>
      <c r="U266">
        <f t="shared" si="30"/>
        <v>140</v>
      </c>
      <c r="W266">
        <f>IF(MOD(ROWS($W$2:W266),($Q$4+2))&lt;&gt;0,MOD(ROWS($W$2:W266),($Q$4+2)),W265)</f>
        <v>4</v>
      </c>
      <c r="X266">
        <f t="shared" si="28"/>
        <v>120</v>
      </c>
    </row>
    <row r="267" spans="19:24" x14ac:dyDescent="0.25">
      <c r="S267">
        <f>ROWS($S$2:S267)</f>
        <v>266</v>
      </c>
      <c r="T267">
        <f t="shared" si="31"/>
        <v>40</v>
      </c>
      <c r="U267">
        <f t="shared" si="30"/>
        <v>140</v>
      </c>
      <c r="W267">
        <f>IF(MOD(ROWS($W$2:W267),($Q$4+2))&lt;&gt;0,MOD(ROWS($W$2:W267),($Q$4+2)),W266)</f>
        <v>5</v>
      </c>
      <c r="X267">
        <f t="shared" ref="X267:X330" si="32">IF(W267&lt;&gt;W266,X266-$F$1,$X$1)</f>
        <v>80</v>
      </c>
    </row>
    <row r="268" spans="19:24" x14ac:dyDescent="0.25">
      <c r="S268">
        <f>ROWS($S$2:S268)</f>
        <v>267</v>
      </c>
      <c r="T268">
        <f t="shared" si="31"/>
        <v>280</v>
      </c>
      <c r="U268">
        <f t="shared" si="30"/>
        <v>140</v>
      </c>
      <c r="W268">
        <f>IF(MOD(ROWS($W$2:W268),($Q$4+2))&lt;&gt;0,MOD(ROWS($W$2:W268),($Q$4+2)),W267)</f>
        <v>6</v>
      </c>
      <c r="X268">
        <f t="shared" si="32"/>
        <v>40</v>
      </c>
    </row>
    <row r="269" spans="19:24" x14ac:dyDescent="0.25">
      <c r="S269">
        <f>ROWS($S$2:S269)</f>
        <v>268</v>
      </c>
      <c r="T269">
        <f t="shared" si="31"/>
        <v>240</v>
      </c>
      <c r="U269">
        <f t="shared" si="30"/>
        <v>140</v>
      </c>
      <c r="W269">
        <f>IF(MOD(ROWS($W$2:W269),($Q$4+2))&lt;&gt;0,MOD(ROWS($W$2:W269),($Q$4+2)),W268)</f>
        <v>7</v>
      </c>
      <c r="X269">
        <f t="shared" si="32"/>
        <v>0</v>
      </c>
    </row>
    <row r="270" spans="19:24" x14ac:dyDescent="0.25">
      <c r="S270">
        <f>ROWS($S$2:S270)</f>
        <v>269</v>
      </c>
      <c r="T270">
        <f t="shared" si="31"/>
        <v>200</v>
      </c>
      <c r="U270">
        <f t="shared" si="30"/>
        <v>140</v>
      </c>
      <c r="W270">
        <f>IF(MOD(ROWS($W$2:W270),($Q$4+2))&lt;&gt;0,MOD(ROWS($W$2:W270),($Q$4+2)),W269)</f>
        <v>8</v>
      </c>
      <c r="X270">
        <f t="shared" si="32"/>
        <v>-40</v>
      </c>
    </row>
    <row r="271" spans="19:24" x14ac:dyDescent="0.25">
      <c r="S271">
        <f>ROWS($S$2:S271)</f>
        <v>270</v>
      </c>
      <c r="T271">
        <f t="shared" si="31"/>
        <v>160</v>
      </c>
      <c r="U271">
        <f t="shared" si="30"/>
        <v>140</v>
      </c>
      <c r="W271">
        <f>IF(MOD(ROWS($W$2:W271),($Q$4+2))&lt;&gt;0,MOD(ROWS($W$2:W271),($Q$4+2)),W270)</f>
        <v>8</v>
      </c>
      <c r="X271">
        <f t="shared" si="32"/>
        <v>280</v>
      </c>
    </row>
    <row r="272" spans="19:24" x14ac:dyDescent="0.25">
      <c r="S272">
        <f>ROWS($S$2:S272)</f>
        <v>271</v>
      </c>
      <c r="T272">
        <f t="shared" si="31"/>
        <v>120</v>
      </c>
      <c r="U272">
        <f t="shared" si="30"/>
        <v>140</v>
      </c>
      <c r="W272">
        <f>IF(MOD(ROWS($W$2:W272),($Q$4+2))&lt;&gt;0,MOD(ROWS($W$2:W272),($Q$4+2)),W271)</f>
        <v>1</v>
      </c>
      <c r="X272">
        <f t="shared" si="32"/>
        <v>240</v>
      </c>
    </row>
    <row r="273" spans="19:24" x14ac:dyDescent="0.25">
      <c r="S273">
        <f>ROWS($S$2:S273)</f>
        <v>272</v>
      </c>
      <c r="T273">
        <f t="shared" si="31"/>
        <v>80</v>
      </c>
      <c r="U273">
        <f t="shared" si="30"/>
        <v>140</v>
      </c>
      <c r="W273">
        <f>IF(MOD(ROWS($W$2:W273),($Q$4+2))&lt;&gt;0,MOD(ROWS($W$2:W273),($Q$4+2)),W272)</f>
        <v>2</v>
      </c>
      <c r="X273">
        <f t="shared" si="32"/>
        <v>200</v>
      </c>
    </row>
    <row r="274" spans="19:24" x14ac:dyDescent="0.25">
      <c r="S274">
        <f>ROWS($S$2:S274)</f>
        <v>273</v>
      </c>
      <c r="T274">
        <f t="shared" si="31"/>
        <v>40</v>
      </c>
      <c r="U274">
        <f t="shared" si="30"/>
        <v>140</v>
      </c>
      <c r="W274">
        <f>IF(MOD(ROWS($W$2:W274),($Q$4+2))&lt;&gt;0,MOD(ROWS($W$2:W274),($Q$4+2)),W273)</f>
        <v>3</v>
      </c>
      <c r="X274">
        <f t="shared" si="32"/>
        <v>160</v>
      </c>
    </row>
    <row r="275" spans="19:24" x14ac:dyDescent="0.25">
      <c r="S275">
        <f>ROWS($S$2:S275)</f>
        <v>274</v>
      </c>
      <c r="T275">
        <f t="shared" si="31"/>
        <v>280</v>
      </c>
      <c r="U275">
        <f t="shared" si="30"/>
        <v>140</v>
      </c>
      <c r="W275">
        <f>IF(MOD(ROWS($W$2:W275),($Q$4+2))&lt;&gt;0,MOD(ROWS($W$2:W275),($Q$4+2)),W274)</f>
        <v>4</v>
      </c>
      <c r="X275">
        <f t="shared" si="32"/>
        <v>120</v>
      </c>
    </row>
    <row r="276" spans="19:24" x14ac:dyDescent="0.25">
      <c r="S276">
        <f>ROWS($S$2:S276)</f>
        <v>275</v>
      </c>
      <c r="T276">
        <f t="shared" si="31"/>
        <v>240</v>
      </c>
      <c r="U276">
        <f t="shared" si="30"/>
        <v>140</v>
      </c>
      <c r="W276">
        <f>IF(MOD(ROWS($W$2:W276),($Q$4+2))&lt;&gt;0,MOD(ROWS($W$2:W276),($Q$4+2)),W275)</f>
        <v>5</v>
      </c>
      <c r="X276">
        <f t="shared" si="32"/>
        <v>80</v>
      </c>
    </row>
    <row r="277" spans="19:24" x14ac:dyDescent="0.25">
      <c r="S277">
        <f>ROWS($S$2:S277)</f>
        <v>276</v>
      </c>
      <c r="T277">
        <f t="shared" si="31"/>
        <v>200</v>
      </c>
      <c r="U277">
        <f>$R$2/2</f>
        <v>140</v>
      </c>
      <c r="W277">
        <f>IF(MOD(ROWS($W$2:W277),($Q$4+2))&lt;&gt;0,MOD(ROWS($W$2:W277),($Q$4+2)),W276)</f>
        <v>6</v>
      </c>
      <c r="X277">
        <f t="shared" si="32"/>
        <v>40</v>
      </c>
    </row>
    <row r="278" spans="19:24" x14ac:dyDescent="0.25">
      <c r="S278">
        <f>ROWS($S$2:S278)</f>
        <v>277</v>
      </c>
      <c r="T278">
        <f t="shared" si="31"/>
        <v>160</v>
      </c>
      <c r="U278">
        <f t="shared" ref="U278:U296" si="33">$R$2/2</f>
        <v>140</v>
      </c>
      <c r="W278">
        <f>IF(MOD(ROWS($W$2:W278),($Q$4+2))&lt;&gt;0,MOD(ROWS($W$2:W278),($Q$4+2)),W277)</f>
        <v>7</v>
      </c>
      <c r="X278">
        <f t="shared" si="32"/>
        <v>0</v>
      </c>
    </row>
    <row r="279" spans="19:24" x14ac:dyDescent="0.25">
      <c r="S279">
        <f>ROWS($S$2:S279)</f>
        <v>278</v>
      </c>
      <c r="T279">
        <f t="shared" si="31"/>
        <v>120</v>
      </c>
      <c r="U279">
        <f t="shared" si="33"/>
        <v>140</v>
      </c>
      <c r="W279">
        <f>IF(MOD(ROWS($W$2:W279),($Q$4+2))&lt;&gt;0,MOD(ROWS($W$2:W279),($Q$4+2)),W278)</f>
        <v>8</v>
      </c>
      <c r="X279">
        <f t="shared" si="32"/>
        <v>-40</v>
      </c>
    </row>
    <row r="280" spans="19:24" x14ac:dyDescent="0.25">
      <c r="S280">
        <f>ROWS($S$2:S280)</f>
        <v>279</v>
      </c>
      <c r="T280">
        <f t="shared" si="31"/>
        <v>80</v>
      </c>
      <c r="U280">
        <f t="shared" si="33"/>
        <v>140</v>
      </c>
      <c r="W280">
        <f>IF(MOD(ROWS($W$2:W280),($Q$4+2))&lt;&gt;0,MOD(ROWS($W$2:W280),($Q$4+2)),W279)</f>
        <v>8</v>
      </c>
      <c r="X280">
        <f t="shared" si="32"/>
        <v>280</v>
      </c>
    </row>
    <row r="281" spans="19:24" x14ac:dyDescent="0.25">
      <c r="S281">
        <f>ROWS($S$2:S281)</f>
        <v>280</v>
      </c>
      <c r="T281">
        <f t="shared" si="31"/>
        <v>40</v>
      </c>
      <c r="U281">
        <f t="shared" si="33"/>
        <v>140</v>
      </c>
      <c r="W281">
        <f>IF(MOD(ROWS($W$2:W281),($Q$4+2))&lt;&gt;0,MOD(ROWS($W$2:W281),($Q$4+2)),W280)</f>
        <v>1</v>
      </c>
      <c r="X281">
        <f t="shared" si="32"/>
        <v>240</v>
      </c>
    </row>
    <row r="282" spans="19:24" x14ac:dyDescent="0.25">
      <c r="S282">
        <f>ROWS($S$2:S282)</f>
        <v>281</v>
      </c>
      <c r="T282">
        <f t="shared" si="31"/>
        <v>280</v>
      </c>
      <c r="U282">
        <f t="shared" si="33"/>
        <v>140</v>
      </c>
      <c r="W282">
        <f>IF(MOD(ROWS($W$2:W282),($Q$4+2))&lt;&gt;0,MOD(ROWS($W$2:W282),($Q$4+2)),W281)</f>
        <v>2</v>
      </c>
      <c r="X282">
        <f t="shared" si="32"/>
        <v>200</v>
      </c>
    </row>
    <row r="283" spans="19:24" x14ac:dyDescent="0.25">
      <c r="S283">
        <f>ROWS($S$2:S283)</f>
        <v>282</v>
      </c>
      <c r="T283">
        <f t="shared" si="31"/>
        <v>240</v>
      </c>
      <c r="U283">
        <f t="shared" si="33"/>
        <v>140</v>
      </c>
      <c r="W283">
        <f>IF(MOD(ROWS($W$2:W283),($Q$4+2))&lt;&gt;0,MOD(ROWS($W$2:W283),($Q$4+2)),W282)</f>
        <v>3</v>
      </c>
      <c r="X283">
        <f t="shared" si="32"/>
        <v>160</v>
      </c>
    </row>
    <row r="284" spans="19:24" x14ac:dyDescent="0.25">
      <c r="S284">
        <f>ROWS($S$2:S284)</f>
        <v>283</v>
      </c>
      <c r="T284">
        <f t="shared" si="31"/>
        <v>200</v>
      </c>
      <c r="U284">
        <f t="shared" si="33"/>
        <v>140</v>
      </c>
      <c r="W284">
        <f>IF(MOD(ROWS($W$2:W284),($Q$4+2))&lt;&gt;0,MOD(ROWS($W$2:W284),($Q$4+2)),W283)</f>
        <v>4</v>
      </c>
      <c r="X284">
        <f t="shared" si="32"/>
        <v>120</v>
      </c>
    </row>
    <row r="285" spans="19:24" x14ac:dyDescent="0.25">
      <c r="S285">
        <f>ROWS($S$2:S285)</f>
        <v>284</v>
      </c>
      <c r="T285">
        <f t="shared" si="31"/>
        <v>160</v>
      </c>
      <c r="U285">
        <f t="shared" si="33"/>
        <v>140</v>
      </c>
      <c r="W285">
        <f>IF(MOD(ROWS($W$2:W285),($Q$4+2))&lt;&gt;0,MOD(ROWS($W$2:W285),($Q$4+2)),W284)</f>
        <v>5</v>
      </c>
      <c r="X285">
        <f t="shared" si="32"/>
        <v>80</v>
      </c>
    </row>
    <row r="286" spans="19:24" x14ac:dyDescent="0.25">
      <c r="S286">
        <f>ROWS($S$2:S286)</f>
        <v>285</v>
      </c>
      <c r="T286">
        <f t="shared" si="31"/>
        <v>120</v>
      </c>
      <c r="U286">
        <f t="shared" si="33"/>
        <v>140</v>
      </c>
      <c r="W286">
        <f>IF(MOD(ROWS($W$2:W286),($Q$4+2))&lt;&gt;0,MOD(ROWS($W$2:W286),($Q$4+2)),W285)</f>
        <v>6</v>
      </c>
      <c r="X286">
        <f t="shared" si="32"/>
        <v>40</v>
      </c>
    </row>
    <row r="287" spans="19:24" x14ac:dyDescent="0.25">
      <c r="S287">
        <f>ROWS($S$2:S287)</f>
        <v>286</v>
      </c>
      <c r="T287">
        <f t="shared" si="31"/>
        <v>80</v>
      </c>
      <c r="U287">
        <f t="shared" si="33"/>
        <v>140</v>
      </c>
      <c r="W287">
        <f>IF(MOD(ROWS($W$2:W287),($Q$4+2))&lt;&gt;0,MOD(ROWS($W$2:W287),($Q$4+2)),W286)</f>
        <v>7</v>
      </c>
      <c r="X287">
        <f t="shared" si="32"/>
        <v>0</v>
      </c>
    </row>
    <row r="288" spans="19:24" x14ac:dyDescent="0.25">
      <c r="S288">
        <f>ROWS($S$2:S288)</f>
        <v>287</v>
      </c>
      <c r="T288">
        <f t="shared" si="31"/>
        <v>40</v>
      </c>
      <c r="U288">
        <f t="shared" si="33"/>
        <v>140</v>
      </c>
      <c r="W288">
        <f>IF(MOD(ROWS($W$2:W288),($Q$4+2))&lt;&gt;0,MOD(ROWS($W$2:W288),($Q$4+2)),W287)</f>
        <v>8</v>
      </c>
      <c r="X288">
        <f t="shared" si="32"/>
        <v>-40</v>
      </c>
    </row>
    <row r="289" spans="19:24" x14ac:dyDescent="0.25">
      <c r="S289">
        <f>ROWS($S$2:S289)</f>
        <v>288</v>
      </c>
      <c r="T289">
        <f t="shared" si="31"/>
        <v>280</v>
      </c>
      <c r="U289">
        <f t="shared" si="33"/>
        <v>140</v>
      </c>
      <c r="W289">
        <f>IF(MOD(ROWS($W$2:W289),($Q$4+2))&lt;&gt;0,MOD(ROWS($W$2:W289),($Q$4+2)),W288)</f>
        <v>8</v>
      </c>
      <c r="X289">
        <f t="shared" si="32"/>
        <v>280</v>
      </c>
    </row>
    <row r="290" spans="19:24" x14ac:dyDescent="0.25">
      <c r="S290">
        <f>ROWS($S$2:S290)</f>
        <v>289</v>
      </c>
      <c r="T290">
        <f t="shared" si="31"/>
        <v>240</v>
      </c>
      <c r="U290">
        <f t="shared" si="33"/>
        <v>140</v>
      </c>
      <c r="W290">
        <f>IF(MOD(ROWS($W$2:W290),($Q$4+2))&lt;&gt;0,MOD(ROWS($W$2:W290),($Q$4+2)),W289)</f>
        <v>1</v>
      </c>
      <c r="X290">
        <f t="shared" si="32"/>
        <v>240</v>
      </c>
    </row>
    <row r="291" spans="19:24" x14ac:dyDescent="0.25">
      <c r="S291">
        <f>ROWS($S$2:S291)</f>
        <v>290</v>
      </c>
      <c r="T291">
        <f t="shared" si="31"/>
        <v>200</v>
      </c>
      <c r="U291">
        <f t="shared" si="33"/>
        <v>140</v>
      </c>
      <c r="W291">
        <f>IF(MOD(ROWS($W$2:W291),($Q$4+2))&lt;&gt;0,MOD(ROWS($W$2:W291),($Q$4+2)),W290)</f>
        <v>2</v>
      </c>
      <c r="X291">
        <f t="shared" si="32"/>
        <v>200</v>
      </c>
    </row>
    <row r="292" spans="19:24" x14ac:dyDescent="0.25">
      <c r="S292">
        <f>ROWS($S$2:S292)</f>
        <v>291</v>
      </c>
      <c r="T292">
        <f t="shared" si="31"/>
        <v>160</v>
      </c>
      <c r="U292">
        <f t="shared" si="33"/>
        <v>140</v>
      </c>
      <c r="W292">
        <f>IF(MOD(ROWS($W$2:W292),($Q$4+2))&lt;&gt;0,MOD(ROWS($W$2:W292),($Q$4+2)),W291)</f>
        <v>3</v>
      </c>
      <c r="X292">
        <f t="shared" si="32"/>
        <v>160</v>
      </c>
    </row>
    <row r="293" spans="19:24" x14ac:dyDescent="0.25">
      <c r="S293">
        <f>ROWS($S$2:S293)</f>
        <v>292</v>
      </c>
      <c r="T293">
        <f t="shared" si="31"/>
        <v>120</v>
      </c>
      <c r="U293">
        <f t="shared" si="33"/>
        <v>140</v>
      </c>
      <c r="W293">
        <f>IF(MOD(ROWS($W$2:W293),($Q$4+2))&lt;&gt;0,MOD(ROWS($W$2:W293),($Q$4+2)),W292)</f>
        <v>4</v>
      </c>
      <c r="X293">
        <f t="shared" si="32"/>
        <v>120</v>
      </c>
    </row>
    <row r="294" spans="19:24" x14ac:dyDescent="0.25">
      <c r="S294">
        <f>ROWS($S$2:S294)</f>
        <v>293</v>
      </c>
      <c r="T294">
        <f t="shared" si="31"/>
        <v>80</v>
      </c>
      <c r="U294">
        <f t="shared" si="33"/>
        <v>140</v>
      </c>
      <c r="W294">
        <f>IF(MOD(ROWS($W$2:W294),($Q$4+2))&lt;&gt;0,MOD(ROWS($W$2:W294),($Q$4+2)),W293)</f>
        <v>5</v>
      </c>
      <c r="X294">
        <f t="shared" si="32"/>
        <v>80</v>
      </c>
    </row>
    <row r="295" spans="19:24" x14ac:dyDescent="0.25">
      <c r="S295">
        <f>ROWS($S$2:S295)</f>
        <v>294</v>
      </c>
      <c r="T295">
        <f t="shared" si="31"/>
        <v>40</v>
      </c>
      <c r="U295">
        <f t="shared" si="33"/>
        <v>140</v>
      </c>
      <c r="W295">
        <f>IF(MOD(ROWS($W$2:W295),($Q$4+2))&lt;&gt;0,MOD(ROWS($W$2:W295),($Q$4+2)),W294)</f>
        <v>6</v>
      </c>
      <c r="X295">
        <f t="shared" si="32"/>
        <v>40</v>
      </c>
    </row>
    <row r="296" spans="19:24" x14ac:dyDescent="0.25">
      <c r="S296">
        <f>ROWS($S$2:S296)</f>
        <v>295</v>
      </c>
      <c r="T296">
        <f t="shared" si="31"/>
        <v>280</v>
      </c>
      <c r="U296">
        <f t="shared" si="33"/>
        <v>140</v>
      </c>
      <c r="W296">
        <f>IF(MOD(ROWS($W$2:W296),($Q$4+2))&lt;&gt;0,MOD(ROWS($W$2:W296),($Q$4+2)),W295)</f>
        <v>7</v>
      </c>
      <c r="X296">
        <f t="shared" si="32"/>
        <v>0</v>
      </c>
    </row>
    <row r="297" spans="19:24" x14ac:dyDescent="0.25">
      <c r="S297">
        <f>ROWS($S$2:S297)</f>
        <v>296</v>
      </c>
      <c r="T297">
        <f t="shared" si="31"/>
        <v>240</v>
      </c>
      <c r="U297">
        <f>$R$2/2</f>
        <v>140</v>
      </c>
      <c r="W297">
        <f>IF(MOD(ROWS($W$2:W297),($Q$4+2))&lt;&gt;0,MOD(ROWS($W$2:W297),($Q$4+2)),W296)</f>
        <v>8</v>
      </c>
      <c r="X297">
        <f t="shared" si="32"/>
        <v>-40</v>
      </c>
    </row>
    <row r="298" spans="19:24" x14ac:dyDescent="0.25">
      <c r="S298">
        <f>ROWS($S$2:S298)</f>
        <v>297</v>
      </c>
      <c r="T298">
        <f t="shared" si="31"/>
        <v>200</v>
      </c>
      <c r="U298">
        <f t="shared" ref="U298:U312" si="34">$R$2/2</f>
        <v>140</v>
      </c>
      <c r="W298">
        <f>IF(MOD(ROWS($W$2:W298),($Q$4+2))&lt;&gt;0,MOD(ROWS($W$2:W298),($Q$4+2)),W297)</f>
        <v>8</v>
      </c>
      <c r="X298">
        <f t="shared" si="32"/>
        <v>280</v>
      </c>
    </row>
    <row r="299" spans="19:24" x14ac:dyDescent="0.25">
      <c r="S299">
        <f>ROWS($S$2:S299)</f>
        <v>298</v>
      </c>
      <c r="T299">
        <f t="shared" si="31"/>
        <v>160</v>
      </c>
      <c r="U299">
        <f t="shared" si="34"/>
        <v>140</v>
      </c>
      <c r="W299">
        <f>IF(MOD(ROWS($W$2:W299),($Q$4+2))&lt;&gt;0,MOD(ROWS($W$2:W299),($Q$4+2)),W298)</f>
        <v>1</v>
      </c>
      <c r="X299">
        <f t="shared" si="32"/>
        <v>240</v>
      </c>
    </row>
    <row r="300" spans="19:24" x14ac:dyDescent="0.25">
      <c r="S300">
        <f>ROWS($S$2:S300)</f>
        <v>299</v>
      </c>
      <c r="T300">
        <f t="shared" si="31"/>
        <v>120</v>
      </c>
      <c r="U300">
        <f t="shared" si="34"/>
        <v>140</v>
      </c>
      <c r="W300">
        <f>IF(MOD(ROWS($W$2:W300),($Q$4+2))&lt;&gt;0,MOD(ROWS($W$2:W300),($Q$4+2)),W299)</f>
        <v>2</v>
      </c>
      <c r="X300">
        <f t="shared" si="32"/>
        <v>200</v>
      </c>
    </row>
    <row r="301" spans="19:24" x14ac:dyDescent="0.25">
      <c r="S301">
        <f>ROWS($S$2:S301)</f>
        <v>300</v>
      </c>
      <c r="T301">
        <f t="shared" si="31"/>
        <v>80</v>
      </c>
      <c r="U301">
        <f t="shared" si="34"/>
        <v>140</v>
      </c>
      <c r="W301">
        <f>IF(MOD(ROWS($W$2:W301),($Q$4+2))&lt;&gt;0,MOD(ROWS($W$2:W301),($Q$4+2)),W300)</f>
        <v>3</v>
      </c>
      <c r="X301">
        <f t="shared" si="32"/>
        <v>160</v>
      </c>
    </row>
    <row r="302" spans="19:24" x14ac:dyDescent="0.25">
      <c r="S302">
        <f>ROWS($S$2:S302)</f>
        <v>301</v>
      </c>
      <c r="T302">
        <f t="shared" si="31"/>
        <v>40</v>
      </c>
      <c r="U302">
        <f t="shared" si="34"/>
        <v>140</v>
      </c>
      <c r="W302">
        <f>IF(MOD(ROWS($W$2:W302),($Q$4+2))&lt;&gt;0,MOD(ROWS($W$2:W302),($Q$4+2)),W301)</f>
        <v>4</v>
      </c>
      <c r="X302">
        <f t="shared" si="32"/>
        <v>120</v>
      </c>
    </row>
    <row r="303" spans="19:24" x14ac:dyDescent="0.25">
      <c r="S303">
        <f>ROWS($S$2:S303)</f>
        <v>302</v>
      </c>
      <c r="T303">
        <f t="shared" si="31"/>
        <v>280</v>
      </c>
      <c r="U303">
        <f t="shared" si="34"/>
        <v>140</v>
      </c>
      <c r="W303">
        <f>IF(MOD(ROWS($W$2:W303),($Q$4+2))&lt;&gt;0,MOD(ROWS($W$2:W303),($Q$4+2)),W302)</f>
        <v>5</v>
      </c>
      <c r="X303">
        <f t="shared" si="32"/>
        <v>80</v>
      </c>
    </row>
    <row r="304" spans="19:24" x14ac:dyDescent="0.25">
      <c r="S304">
        <f>ROWS($S$2:S304)</f>
        <v>303</v>
      </c>
      <c r="T304">
        <f t="shared" si="31"/>
        <v>240</v>
      </c>
      <c r="U304">
        <f t="shared" si="34"/>
        <v>140</v>
      </c>
      <c r="W304">
        <f>IF(MOD(ROWS($W$2:W304),($Q$4+2))&lt;&gt;0,MOD(ROWS($W$2:W304),($Q$4+2)),W303)</f>
        <v>6</v>
      </c>
      <c r="X304">
        <f t="shared" si="32"/>
        <v>40</v>
      </c>
    </row>
    <row r="305" spans="19:24" x14ac:dyDescent="0.25">
      <c r="S305">
        <f>ROWS($S$2:S305)</f>
        <v>304</v>
      </c>
      <c r="T305">
        <f t="shared" si="31"/>
        <v>200</v>
      </c>
      <c r="U305">
        <f t="shared" si="34"/>
        <v>140</v>
      </c>
      <c r="W305">
        <f>IF(MOD(ROWS($W$2:W305),($Q$4+2))&lt;&gt;0,MOD(ROWS($W$2:W305),($Q$4+2)),W304)</f>
        <v>7</v>
      </c>
      <c r="X305">
        <f t="shared" si="32"/>
        <v>0</v>
      </c>
    </row>
    <row r="306" spans="19:24" x14ac:dyDescent="0.25">
      <c r="S306">
        <f>ROWS($S$2:S306)</f>
        <v>305</v>
      </c>
      <c r="T306">
        <f t="shared" si="31"/>
        <v>160</v>
      </c>
      <c r="U306">
        <f t="shared" si="34"/>
        <v>140</v>
      </c>
      <c r="W306">
        <f>IF(MOD(ROWS($W$2:W306),($Q$4+2))&lt;&gt;0,MOD(ROWS($W$2:W306),($Q$4+2)),W305)</f>
        <v>8</v>
      </c>
      <c r="X306">
        <f t="shared" si="32"/>
        <v>-40</v>
      </c>
    </row>
    <row r="307" spans="19:24" x14ac:dyDescent="0.25">
      <c r="S307">
        <f>ROWS($S$2:S307)</f>
        <v>306</v>
      </c>
      <c r="T307">
        <f t="shared" si="31"/>
        <v>120</v>
      </c>
      <c r="U307">
        <f t="shared" si="34"/>
        <v>140</v>
      </c>
      <c r="W307">
        <f>IF(MOD(ROWS($W$2:W307),($Q$4+2))&lt;&gt;0,MOD(ROWS($W$2:W307),($Q$4+2)),W306)</f>
        <v>8</v>
      </c>
      <c r="X307">
        <f t="shared" si="32"/>
        <v>280</v>
      </c>
    </row>
    <row r="308" spans="19:24" x14ac:dyDescent="0.25">
      <c r="S308">
        <f>ROWS($S$2:S308)</f>
        <v>307</v>
      </c>
      <c r="T308">
        <f t="shared" si="31"/>
        <v>80</v>
      </c>
      <c r="U308">
        <f t="shared" si="34"/>
        <v>140</v>
      </c>
      <c r="W308">
        <f>IF(MOD(ROWS($W$2:W308),($Q$4+2))&lt;&gt;0,MOD(ROWS($W$2:W308),($Q$4+2)),W307)</f>
        <v>1</v>
      </c>
      <c r="X308">
        <f t="shared" si="32"/>
        <v>240</v>
      </c>
    </row>
    <row r="309" spans="19:24" x14ac:dyDescent="0.25">
      <c r="S309">
        <f>ROWS($S$2:S309)</f>
        <v>308</v>
      </c>
      <c r="T309">
        <f t="shared" si="31"/>
        <v>40</v>
      </c>
      <c r="U309">
        <f t="shared" si="34"/>
        <v>140</v>
      </c>
      <c r="W309">
        <f>IF(MOD(ROWS($W$2:W309),($Q$4+2))&lt;&gt;0,MOD(ROWS($W$2:W309),($Q$4+2)),W308)</f>
        <v>2</v>
      </c>
      <c r="X309">
        <f t="shared" si="32"/>
        <v>200</v>
      </c>
    </row>
    <row r="310" spans="19:24" x14ac:dyDescent="0.25">
      <c r="S310">
        <f>ROWS($S$2:S310)</f>
        <v>309</v>
      </c>
      <c r="T310">
        <f t="shared" si="31"/>
        <v>280</v>
      </c>
      <c r="U310">
        <f t="shared" si="34"/>
        <v>140</v>
      </c>
      <c r="W310">
        <f>IF(MOD(ROWS($W$2:W310),($Q$4+2))&lt;&gt;0,MOD(ROWS($W$2:W310),($Q$4+2)),W309)</f>
        <v>3</v>
      </c>
      <c r="X310">
        <f t="shared" si="32"/>
        <v>160</v>
      </c>
    </row>
    <row r="311" spans="19:24" x14ac:dyDescent="0.25">
      <c r="S311">
        <f>ROWS($S$2:S311)</f>
        <v>310</v>
      </c>
      <c r="T311">
        <f t="shared" si="31"/>
        <v>240</v>
      </c>
      <c r="U311">
        <f t="shared" si="34"/>
        <v>140</v>
      </c>
      <c r="W311">
        <f>IF(MOD(ROWS($W$2:W311),($Q$4+2))&lt;&gt;0,MOD(ROWS($W$2:W311),($Q$4+2)),W310)</f>
        <v>4</v>
      </c>
      <c r="X311">
        <f t="shared" si="32"/>
        <v>120</v>
      </c>
    </row>
    <row r="312" spans="19:24" x14ac:dyDescent="0.25">
      <c r="S312">
        <f>ROWS($S$2:S312)</f>
        <v>311</v>
      </c>
      <c r="T312">
        <f t="shared" si="31"/>
        <v>200</v>
      </c>
      <c r="U312">
        <f t="shared" si="34"/>
        <v>140</v>
      </c>
      <c r="W312">
        <f>IF(MOD(ROWS($W$2:W312),($Q$4+2))&lt;&gt;0,MOD(ROWS($W$2:W312),($Q$4+2)),W311)</f>
        <v>5</v>
      </c>
      <c r="X312">
        <f t="shared" si="32"/>
        <v>80</v>
      </c>
    </row>
    <row r="313" spans="19:24" x14ac:dyDescent="0.25">
      <c r="S313">
        <f>ROWS($S$2:S313)</f>
        <v>312</v>
      </c>
      <c r="T313">
        <f t="shared" si="31"/>
        <v>160</v>
      </c>
      <c r="U313">
        <f>$R$2/2</f>
        <v>140</v>
      </c>
      <c r="W313">
        <f>IF(MOD(ROWS($W$2:W313),($Q$4+2))&lt;&gt;0,MOD(ROWS($W$2:W313),($Q$4+2)),W312)</f>
        <v>6</v>
      </c>
      <c r="X313">
        <f t="shared" si="32"/>
        <v>40</v>
      </c>
    </row>
    <row r="314" spans="19:24" x14ac:dyDescent="0.25">
      <c r="S314">
        <f>ROWS($S$2:S314)</f>
        <v>313</v>
      </c>
      <c r="T314">
        <f t="shared" si="31"/>
        <v>120</v>
      </c>
      <c r="U314">
        <f t="shared" ref="U314:U338" si="35">$R$2/2</f>
        <v>140</v>
      </c>
      <c r="W314">
        <f>IF(MOD(ROWS($W$2:W314),($Q$4+2))&lt;&gt;0,MOD(ROWS($W$2:W314),($Q$4+2)),W313)</f>
        <v>7</v>
      </c>
      <c r="X314">
        <f t="shared" si="32"/>
        <v>0</v>
      </c>
    </row>
    <row r="315" spans="19:24" x14ac:dyDescent="0.25">
      <c r="S315">
        <f>ROWS($S$2:S315)</f>
        <v>314</v>
      </c>
      <c r="T315">
        <f t="shared" si="31"/>
        <v>80</v>
      </c>
      <c r="U315">
        <f t="shared" si="35"/>
        <v>140</v>
      </c>
      <c r="W315">
        <f>IF(MOD(ROWS($W$2:W315),($Q$4+2))&lt;&gt;0,MOD(ROWS($W$2:W315),($Q$4+2)),W314)</f>
        <v>8</v>
      </c>
      <c r="X315">
        <f t="shared" si="32"/>
        <v>-40</v>
      </c>
    </row>
    <row r="316" spans="19:24" x14ac:dyDescent="0.25">
      <c r="S316">
        <f>ROWS($S$2:S316)</f>
        <v>315</v>
      </c>
      <c r="T316">
        <f t="shared" si="31"/>
        <v>40</v>
      </c>
      <c r="U316">
        <f t="shared" si="35"/>
        <v>140</v>
      </c>
      <c r="W316">
        <f>IF(MOD(ROWS($W$2:W316),($Q$4+2))&lt;&gt;0,MOD(ROWS($W$2:W316),($Q$4+2)),W315)</f>
        <v>8</v>
      </c>
      <c r="X316">
        <f t="shared" si="32"/>
        <v>280</v>
      </c>
    </row>
    <row r="317" spans="19:24" x14ac:dyDescent="0.25">
      <c r="S317">
        <f>ROWS($S$2:S317)</f>
        <v>316</v>
      </c>
      <c r="T317">
        <f t="shared" si="31"/>
        <v>280</v>
      </c>
      <c r="U317">
        <f t="shared" si="35"/>
        <v>140</v>
      </c>
      <c r="W317">
        <f>IF(MOD(ROWS($W$2:W317),($Q$4+2))&lt;&gt;0,MOD(ROWS($W$2:W317),($Q$4+2)),W316)</f>
        <v>1</v>
      </c>
      <c r="X317">
        <f t="shared" si="32"/>
        <v>240</v>
      </c>
    </row>
    <row r="318" spans="19:24" x14ac:dyDescent="0.25">
      <c r="S318">
        <f>ROWS($S$2:S318)</f>
        <v>317</v>
      </c>
      <c r="T318">
        <f t="shared" si="31"/>
        <v>240</v>
      </c>
      <c r="U318">
        <f t="shared" si="35"/>
        <v>140</v>
      </c>
      <c r="W318">
        <f>IF(MOD(ROWS($W$2:W318),($Q$4+2))&lt;&gt;0,MOD(ROWS($W$2:W318),($Q$4+2)),W317)</f>
        <v>2</v>
      </c>
      <c r="X318">
        <f t="shared" si="32"/>
        <v>200</v>
      </c>
    </row>
    <row r="319" spans="19:24" x14ac:dyDescent="0.25">
      <c r="S319">
        <f>ROWS($S$2:S319)</f>
        <v>318</v>
      </c>
      <c r="T319">
        <f t="shared" si="31"/>
        <v>200</v>
      </c>
      <c r="U319">
        <f t="shared" si="35"/>
        <v>140</v>
      </c>
      <c r="W319">
        <f>IF(MOD(ROWS($W$2:W319),($Q$4+2))&lt;&gt;0,MOD(ROWS($W$2:W319),($Q$4+2)),W318)</f>
        <v>3</v>
      </c>
      <c r="X319">
        <f t="shared" si="32"/>
        <v>160</v>
      </c>
    </row>
    <row r="320" spans="19:24" x14ac:dyDescent="0.25">
      <c r="S320">
        <f>ROWS($S$2:S320)</f>
        <v>319</v>
      </c>
      <c r="T320">
        <f t="shared" si="31"/>
        <v>160</v>
      </c>
      <c r="U320">
        <f t="shared" si="35"/>
        <v>140</v>
      </c>
      <c r="W320">
        <f>IF(MOD(ROWS($W$2:W320),($Q$4+2))&lt;&gt;0,MOD(ROWS($W$2:W320),($Q$4+2)),W319)</f>
        <v>4</v>
      </c>
      <c r="X320">
        <f t="shared" si="32"/>
        <v>120</v>
      </c>
    </row>
    <row r="321" spans="19:24" x14ac:dyDescent="0.25">
      <c r="S321">
        <f>ROWS($S$2:S321)</f>
        <v>320</v>
      </c>
      <c r="T321">
        <f t="shared" si="31"/>
        <v>120</v>
      </c>
      <c r="U321">
        <f t="shared" si="35"/>
        <v>140</v>
      </c>
      <c r="W321">
        <f>IF(MOD(ROWS($W$2:W321),($Q$4+2))&lt;&gt;0,MOD(ROWS($W$2:W321),($Q$4+2)),W320)</f>
        <v>5</v>
      </c>
      <c r="X321">
        <f t="shared" si="32"/>
        <v>80</v>
      </c>
    </row>
    <row r="322" spans="19:24" x14ac:dyDescent="0.25">
      <c r="S322">
        <f>ROWS($S$2:S322)</f>
        <v>321</v>
      </c>
      <c r="T322">
        <f t="shared" si="31"/>
        <v>80</v>
      </c>
      <c r="U322">
        <f t="shared" si="35"/>
        <v>140</v>
      </c>
      <c r="W322">
        <f>IF(MOD(ROWS($W$2:W322),($Q$4+2))&lt;&gt;0,MOD(ROWS($W$2:W322),($Q$4+2)),W321)</f>
        <v>6</v>
      </c>
      <c r="X322">
        <f t="shared" si="32"/>
        <v>40</v>
      </c>
    </row>
    <row r="323" spans="19:24" x14ac:dyDescent="0.25">
      <c r="S323">
        <f>ROWS($S$2:S323)</f>
        <v>322</v>
      </c>
      <c r="T323">
        <f t="shared" si="31"/>
        <v>40</v>
      </c>
      <c r="U323">
        <f t="shared" si="35"/>
        <v>140</v>
      </c>
      <c r="W323">
        <f>IF(MOD(ROWS($W$2:W323),($Q$4+2))&lt;&gt;0,MOD(ROWS($W$2:W323),($Q$4+2)),W322)</f>
        <v>7</v>
      </c>
      <c r="X323">
        <f t="shared" si="32"/>
        <v>0</v>
      </c>
    </row>
    <row r="324" spans="19:24" x14ac:dyDescent="0.25">
      <c r="S324">
        <f>ROWS($S$2:S324)</f>
        <v>323</v>
      </c>
      <c r="T324">
        <f t="shared" ref="T324:T360" si="36">IF(T323-$F$1&gt;=$F$1,T323-$F$1,$R$2)</f>
        <v>280</v>
      </c>
      <c r="U324">
        <f t="shared" si="35"/>
        <v>140</v>
      </c>
      <c r="W324">
        <f>IF(MOD(ROWS($W$2:W324),($Q$4+2))&lt;&gt;0,MOD(ROWS($W$2:W324),($Q$4+2)),W323)</f>
        <v>8</v>
      </c>
      <c r="X324">
        <f t="shared" si="32"/>
        <v>-40</v>
      </c>
    </row>
    <row r="325" spans="19:24" x14ac:dyDescent="0.25">
      <c r="S325">
        <f>ROWS($S$2:S325)</f>
        <v>324</v>
      </c>
      <c r="T325">
        <f t="shared" si="36"/>
        <v>240</v>
      </c>
      <c r="U325">
        <f t="shared" si="35"/>
        <v>140</v>
      </c>
      <c r="W325">
        <f>IF(MOD(ROWS($W$2:W325),($Q$4+2))&lt;&gt;0,MOD(ROWS($W$2:W325),($Q$4+2)),W324)</f>
        <v>8</v>
      </c>
      <c r="X325">
        <f t="shared" si="32"/>
        <v>280</v>
      </c>
    </row>
    <row r="326" spans="19:24" x14ac:dyDescent="0.25">
      <c r="S326">
        <f>ROWS($S$2:S326)</f>
        <v>325</v>
      </c>
      <c r="T326">
        <f t="shared" si="36"/>
        <v>200</v>
      </c>
      <c r="U326">
        <f t="shared" si="35"/>
        <v>140</v>
      </c>
      <c r="W326">
        <f>IF(MOD(ROWS($W$2:W326),($Q$4+2))&lt;&gt;0,MOD(ROWS($W$2:W326),($Q$4+2)),W325)</f>
        <v>1</v>
      </c>
      <c r="X326">
        <f t="shared" si="32"/>
        <v>240</v>
      </c>
    </row>
    <row r="327" spans="19:24" x14ac:dyDescent="0.25">
      <c r="S327">
        <f>ROWS($S$2:S327)</f>
        <v>326</v>
      </c>
      <c r="T327">
        <f t="shared" si="36"/>
        <v>160</v>
      </c>
      <c r="U327">
        <f t="shared" si="35"/>
        <v>140</v>
      </c>
      <c r="W327">
        <f>IF(MOD(ROWS($W$2:W327),($Q$4+2))&lt;&gt;0,MOD(ROWS($W$2:W327),($Q$4+2)),W326)</f>
        <v>2</v>
      </c>
      <c r="X327">
        <f t="shared" si="32"/>
        <v>200</v>
      </c>
    </row>
    <row r="328" spans="19:24" x14ac:dyDescent="0.25">
      <c r="S328">
        <f>ROWS($S$2:S328)</f>
        <v>327</v>
      </c>
      <c r="T328">
        <f t="shared" si="36"/>
        <v>120</v>
      </c>
      <c r="U328">
        <f t="shared" si="35"/>
        <v>140</v>
      </c>
      <c r="W328">
        <f>IF(MOD(ROWS($W$2:W328),($Q$4+2))&lt;&gt;0,MOD(ROWS($W$2:W328),($Q$4+2)),W327)</f>
        <v>3</v>
      </c>
      <c r="X328">
        <f t="shared" si="32"/>
        <v>160</v>
      </c>
    </row>
    <row r="329" spans="19:24" x14ac:dyDescent="0.25">
      <c r="S329">
        <f>ROWS($S$2:S329)</f>
        <v>328</v>
      </c>
      <c r="T329">
        <f t="shared" si="36"/>
        <v>80</v>
      </c>
      <c r="U329">
        <f t="shared" si="35"/>
        <v>140</v>
      </c>
      <c r="W329">
        <f>IF(MOD(ROWS($W$2:W329),($Q$4+2))&lt;&gt;0,MOD(ROWS($W$2:W329),($Q$4+2)),W328)</f>
        <v>4</v>
      </c>
      <c r="X329">
        <f t="shared" si="32"/>
        <v>120</v>
      </c>
    </row>
    <row r="330" spans="19:24" x14ac:dyDescent="0.25">
      <c r="S330">
        <f>ROWS($S$2:S330)</f>
        <v>329</v>
      </c>
      <c r="T330">
        <f t="shared" si="36"/>
        <v>40</v>
      </c>
      <c r="U330">
        <f t="shared" si="35"/>
        <v>140</v>
      </c>
      <c r="W330">
        <f>IF(MOD(ROWS($W$2:W330),($Q$4+2))&lt;&gt;0,MOD(ROWS($W$2:W330),($Q$4+2)),W329)</f>
        <v>5</v>
      </c>
      <c r="X330">
        <f t="shared" si="32"/>
        <v>80</v>
      </c>
    </row>
    <row r="331" spans="19:24" x14ac:dyDescent="0.25">
      <c r="S331">
        <f>ROWS($S$2:S331)</f>
        <v>330</v>
      </c>
      <c r="T331">
        <f t="shared" si="36"/>
        <v>280</v>
      </c>
      <c r="U331">
        <f t="shared" si="35"/>
        <v>140</v>
      </c>
      <c r="W331">
        <f>IF(MOD(ROWS($W$2:W331),($Q$4+2))&lt;&gt;0,MOD(ROWS($W$2:W331),($Q$4+2)),W330)</f>
        <v>6</v>
      </c>
      <c r="X331">
        <f t="shared" ref="X331:X361" si="37">IF(W331&lt;&gt;W330,X330-$F$1,$X$1)</f>
        <v>40</v>
      </c>
    </row>
    <row r="332" spans="19:24" x14ac:dyDescent="0.25">
      <c r="S332">
        <f>ROWS($S$2:S332)</f>
        <v>331</v>
      </c>
      <c r="T332">
        <f t="shared" si="36"/>
        <v>240</v>
      </c>
      <c r="U332">
        <f t="shared" si="35"/>
        <v>140</v>
      </c>
      <c r="W332">
        <f>IF(MOD(ROWS($W$2:W332),($Q$4+2))&lt;&gt;0,MOD(ROWS($W$2:W332),($Q$4+2)),W331)</f>
        <v>7</v>
      </c>
      <c r="X332">
        <f t="shared" si="37"/>
        <v>0</v>
      </c>
    </row>
    <row r="333" spans="19:24" x14ac:dyDescent="0.25">
      <c r="S333">
        <f>ROWS($S$2:S333)</f>
        <v>332</v>
      </c>
      <c r="T333">
        <f t="shared" si="36"/>
        <v>200</v>
      </c>
      <c r="U333">
        <f t="shared" si="35"/>
        <v>140</v>
      </c>
      <c r="W333">
        <f>IF(MOD(ROWS($W$2:W333),($Q$4+2))&lt;&gt;0,MOD(ROWS($W$2:W333),($Q$4+2)),W332)</f>
        <v>8</v>
      </c>
      <c r="X333">
        <f t="shared" si="37"/>
        <v>-40</v>
      </c>
    </row>
    <row r="334" spans="19:24" x14ac:dyDescent="0.25">
      <c r="S334">
        <f>ROWS($S$2:S334)</f>
        <v>333</v>
      </c>
      <c r="T334">
        <f t="shared" si="36"/>
        <v>160</v>
      </c>
      <c r="U334">
        <f t="shared" si="35"/>
        <v>140</v>
      </c>
      <c r="W334">
        <f>IF(MOD(ROWS($W$2:W334),($Q$4+2))&lt;&gt;0,MOD(ROWS($W$2:W334),($Q$4+2)),W333)</f>
        <v>8</v>
      </c>
      <c r="X334">
        <f t="shared" si="37"/>
        <v>280</v>
      </c>
    </row>
    <row r="335" spans="19:24" x14ac:dyDescent="0.25">
      <c r="S335">
        <f>ROWS($S$2:S335)</f>
        <v>334</v>
      </c>
      <c r="T335">
        <f t="shared" si="36"/>
        <v>120</v>
      </c>
      <c r="U335">
        <f t="shared" si="35"/>
        <v>140</v>
      </c>
      <c r="W335">
        <f>IF(MOD(ROWS($W$2:W335),($Q$4+2))&lt;&gt;0,MOD(ROWS($W$2:W335),($Q$4+2)),W334)</f>
        <v>1</v>
      </c>
      <c r="X335">
        <f t="shared" si="37"/>
        <v>240</v>
      </c>
    </row>
    <row r="336" spans="19:24" x14ac:dyDescent="0.25">
      <c r="S336">
        <f>ROWS($S$2:S336)</f>
        <v>335</v>
      </c>
      <c r="T336">
        <f t="shared" si="36"/>
        <v>80</v>
      </c>
      <c r="U336">
        <f t="shared" si="35"/>
        <v>140</v>
      </c>
      <c r="W336">
        <f>IF(MOD(ROWS($W$2:W336),($Q$4+2))&lt;&gt;0,MOD(ROWS($W$2:W336),($Q$4+2)),W335)</f>
        <v>2</v>
      </c>
      <c r="X336">
        <f t="shared" si="37"/>
        <v>200</v>
      </c>
    </row>
    <row r="337" spans="19:24" x14ac:dyDescent="0.25">
      <c r="S337">
        <f>ROWS($S$2:S337)</f>
        <v>336</v>
      </c>
      <c r="T337">
        <f t="shared" si="36"/>
        <v>40</v>
      </c>
      <c r="U337">
        <f t="shared" si="35"/>
        <v>140</v>
      </c>
      <c r="W337">
        <f>IF(MOD(ROWS($W$2:W337),($Q$4+2))&lt;&gt;0,MOD(ROWS($W$2:W337),($Q$4+2)),W336)</f>
        <v>3</v>
      </c>
      <c r="X337">
        <f t="shared" si="37"/>
        <v>160</v>
      </c>
    </row>
    <row r="338" spans="19:24" x14ac:dyDescent="0.25">
      <c r="S338">
        <f>ROWS($S$2:S338)</f>
        <v>337</v>
      </c>
      <c r="T338">
        <f t="shared" si="36"/>
        <v>280</v>
      </c>
      <c r="U338">
        <f t="shared" si="35"/>
        <v>140</v>
      </c>
      <c r="W338">
        <f>IF(MOD(ROWS($W$2:W338),($Q$4+2))&lt;&gt;0,MOD(ROWS($W$2:W338),($Q$4+2)),W337)</f>
        <v>4</v>
      </c>
      <c r="X338">
        <f t="shared" si="37"/>
        <v>120</v>
      </c>
    </row>
    <row r="339" spans="19:24" x14ac:dyDescent="0.25">
      <c r="S339">
        <f>ROWS($S$2:S339)</f>
        <v>338</v>
      </c>
      <c r="T339">
        <f t="shared" si="36"/>
        <v>240</v>
      </c>
      <c r="U339">
        <f>$R$2/2</f>
        <v>140</v>
      </c>
      <c r="W339">
        <f>IF(MOD(ROWS($W$2:W339),($Q$4+2))&lt;&gt;0,MOD(ROWS($W$2:W339),($Q$4+2)),W338)</f>
        <v>5</v>
      </c>
      <c r="X339">
        <f t="shared" si="37"/>
        <v>80</v>
      </c>
    </row>
    <row r="340" spans="19:24" x14ac:dyDescent="0.25">
      <c r="S340">
        <f>ROWS($S$2:S340)</f>
        <v>339</v>
      </c>
      <c r="T340">
        <f t="shared" si="36"/>
        <v>200</v>
      </c>
      <c r="U340">
        <f t="shared" ref="U340:U391" si="38">$R$2/2</f>
        <v>140</v>
      </c>
      <c r="W340">
        <f>IF(MOD(ROWS($W$2:W340),($Q$4+2))&lt;&gt;0,MOD(ROWS($W$2:W340),($Q$4+2)),W339)</f>
        <v>6</v>
      </c>
      <c r="X340">
        <f t="shared" si="37"/>
        <v>40</v>
      </c>
    </row>
    <row r="341" spans="19:24" x14ac:dyDescent="0.25">
      <c r="S341">
        <f>ROWS($S$2:S341)</f>
        <v>340</v>
      </c>
      <c r="T341">
        <f t="shared" si="36"/>
        <v>160</v>
      </c>
      <c r="U341">
        <f t="shared" si="38"/>
        <v>140</v>
      </c>
      <c r="W341">
        <f>IF(MOD(ROWS($W$2:W341),($Q$4+2))&lt;&gt;0,MOD(ROWS($W$2:W341),($Q$4+2)),W340)</f>
        <v>7</v>
      </c>
      <c r="X341">
        <f t="shared" si="37"/>
        <v>0</v>
      </c>
    </row>
    <row r="342" spans="19:24" x14ac:dyDescent="0.25">
      <c r="S342">
        <f>ROWS($S$2:S342)</f>
        <v>341</v>
      </c>
      <c r="T342">
        <f t="shared" si="36"/>
        <v>120</v>
      </c>
      <c r="U342">
        <f t="shared" si="38"/>
        <v>140</v>
      </c>
      <c r="W342">
        <f>IF(MOD(ROWS($W$2:W342),($Q$4+2))&lt;&gt;0,MOD(ROWS($W$2:W342),($Q$4+2)),W341)</f>
        <v>8</v>
      </c>
      <c r="X342">
        <f t="shared" si="37"/>
        <v>-40</v>
      </c>
    </row>
    <row r="343" spans="19:24" x14ac:dyDescent="0.25">
      <c r="S343">
        <f>ROWS($S$2:S343)</f>
        <v>342</v>
      </c>
      <c r="T343">
        <f t="shared" si="36"/>
        <v>80</v>
      </c>
      <c r="U343">
        <f t="shared" si="38"/>
        <v>140</v>
      </c>
      <c r="W343">
        <f>IF(MOD(ROWS($W$2:W343),($Q$4+2))&lt;&gt;0,MOD(ROWS($W$2:W343),($Q$4+2)),W342)</f>
        <v>8</v>
      </c>
      <c r="X343">
        <f t="shared" si="37"/>
        <v>280</v>
      </c>
    </row>
    <row r="344" spans="19:24" x14ac:dyDescent="0.25">
      <c r="S344">
        <f>ROWS($S$2:S344)</f>
        <v>343</v>
      </c>
      <c r="T344">
        <f t="shared" si="36"/>
        <v>40</v>
      </c>
      <c r="U344">
        <f t="shared" si="38"/>
        <v>140</v>
      </c>
      <c r="W344">
        <f>IF(MOD(ROWS($W$2:W344),($Q$4+2))&lt;&gt;0,MOD(ROWS($W$2:W344),($Q$4+2)),W343)</f>
        <v>1</v>
      </c>
      <c r="X344">
        <f t="shared" si="37"/>
        <v>240</v>
      </c>
    </row>
    <row r="345" spans="19:24" x14ac:dyDescent="0.25">
      <c r="S345">
        <f>ROWS($S$2:S345)</f>
        <v>344</v>
      </c>
      <c r="T345">
        <f t="shared" si="36"/>
        <v>280</v>
      </c>
      <c r="U345">
        <f t="shared" si="38"/>
        <v>140</v>
      </c>
      <c r="W345">
        <f>IF(MOD(ROWS($W$2:W345),($Q$4+2))&lt;&gt;0,MOD(ROWS($W$2:W345),($Q$4+2)),W344)</f>
        <v>2</v>
      </c>
      <c r="X345">
        <f t="shared" si="37"/>
        <v>200</v>
      </c>
    </row>
    <row r="346" spans="19:24" x14ac:dyDescent="0.25">
      <c r="S346">
        <f>ROWS($S$2:S346)</f>
        <v>345</v>
      </c>
      <c r="T346">
        <f t="shared" si="36"/>
        <v>240</v>
      </c>
      <c r="U346">
        <f t="shared" si="38"/>
        <v>140</v>
      </c>
      <c r="W346">
        <f>IF(MOD(ROWS($W$2:W346),($Q$4+2))&lt;&gt;0,MOD(ROWS($W$2:W346),($Q$4+2)),W345)</f>
        <v>3</v>
      </c>
      <c r="X346">
        <f t="shared" si="37"/>
        <v>160</v>
      </c>
    </row>
    <row r="347" spans="19:24" x14ac:dyDescent="0.25">
      <c r="S347">
        <f>ROWS($S$2:S347)</f>
        <v>346</v>
      </c>
      <c r="T347">
        <f t="shared" si="36"/>
        <v>200</v>
      </c>
      <c r="U347">
        <f t="shared" si="38"/>
        <v>140</v>
      </c>
      <c r="W347">
        <f>IF(MOD(ROWS($W$2:W347),($Q$4+2))&lt;&gt;0,MOD(ROWS($W$2:W347),($Q$4+2)),W346)</f>
        <v>4</v>
      </c>
      <c r="X347">
        <f t="shared" si="37"/>
        <v>120</v>
      </c>
    </row>
    <row r="348" spans="19:24" x14ac:dyDescent="0.25">
      <c r="S348">
        <f>ROWS($S$2:S348)</f>
        <v>347</v>
      </c>
      <c r="T348">
        <f t="shared" si="36"/>
        <v>160</v>
      </c>
      <c r="U348">
        <f t="shared" si="38"/>
        <v>140</v>
      </c>
      <c r="W348">
        <f>IF(MOD(ROWS($W$2:W348),($Q$4+2))&lt;&gt;0,MOD(ROWS($W$2:W348),($Q$4+2)),W347)</f>
        <v>5</v>
      </c>
      <c r="X348">
        <f t="shared" si="37"/>
        <v>80</v>
      </c>
    </row>
    <row r="349" spans="19:24" x14ac:dyDescent="0.25">
      <c r="S349">
        <f>ROWS($S$2:S349)</f>
        <v>348</v>
      </c>
      <c r="T349">
        <f t="shared" si="36"/>
        <v>120</v>
      </c>
      <c r="U349">
        <f t="shared" si="38"/>
        <v>140</v>
      </c>
      <c r="W349">
        <f>IF(MOD(ROWS($W$2:W349),($Q$4+2))&lt;&gt;0,MOD(ROWS($W$2:W349),($Q$4+2)),W348)</f>
        <v>6</v>
      </c>
      <c r="X349">
        <f t="shared" si="37"/>
        <v>40</v>
      </c>
    </row>
    <row r="350" spans="19:24" x14ac:dyDescent="0.25">
      <c r="S350">
        <f>ROWS($S$2:S350)</f>
        <v>349</v>
      </c>
      <c r="T350">
        <f t="shared" si="36"/>
        <v>80</v>
      </c>
      <c r="U350">
        <f t="shared" si="38"/>
        <v>140</v>
      </c>
      <c r="W350">
        <f>IF(MOD(ROWS($W$2:W350),($Q$4+2))&lt;&gt;0,MOD(ROWS($W$2:W350),($Q$4+2)),W349)</f>
        <v>7</v>
      </c>
      <c r="X350">
        <f t="shared" si="37"/>
        <v>0</v>
      </c>
    </row>
    <row r="351" spans="19:24" x14ac:dyDescent="0.25">
      <c r="S351">
        <f>ROWS($S$2:S351)</f>
        <v>350</v>
      </c>
      <c r="T351">
        <f t="shared" si="36"/>
        <v>40</v>
      </c>
      <c r="U351">
        <f t="shared" si="38"/>
        <v>140</v>
      </c>
      <c r="W351">
        <f>IF(MOD(ROWS($W$2:W351),($Q$4+2))&lt;&gt;0,MOD(ROWS($W$2:W351),($Q$4+2)),W350)</f>
        <v>8</v>
      </c>
      <c r="X351">
        <f t="shared" si="37"/>
        <v>-40</v>
      </c>
    </row>
    <row r="352" spans="19:24" x14ac:dyDescent="0.25">
      <c r="S352">
        <f>ROWS($S$2:S352)</f>
        <v>351</v>
      </c>
      <c r="T352">
        <f t="shared" si="36"/>
        <v>280</v>
      </c>
      <c r="U352">
        <f t="shared" si="38"/>
        <v>140</v>
      </c>
      <c r="W352">
        <f>IF(MOD(ROWS($W$2:W352),($Q$4+2))&lt;&gt;0,MOD(ROWS($W$2:W352),($Q$4+2)),W351)</f>
        <v>8</v>
      </c>
      <c r="X352">
        <f t="shared" si="37"/>
        <v>280</v>
      </c>
    </row>
    <row r="353" spans="19:24" x14ac:dyDescent="0.25">
      <c r="S353">
        <f>ROWS($S$2:S353)</f>
        <v>352</v>
      </c>
      <c r="T353">
        <f t="shared" si="36"/>
        <v>240</v>
      </c>
      <c r="U353">
        <f t="shared" si="38"/>
        <v>140</v>
      </c>
      <c r="W353">
        <f>IF(MOD(ROWS($W$2:W353),($Q$4+2))&lt;&gt;0,MOD(ROWS($W$2:W353),($Q$4+2)),W352)</f>
        <v>1</v>
      </c>
      <c r="X353">
        <f t="shared" si="37"/>
        <v>240</v>
      </c>
    </row>
    <row r="354" spans="19:24" x14ac:dyDescent="0.25">
      <c r="S354">
        <f>ROWS($S$2:S354)</f>
        <v>353</v>
      </c>
      <c r="T354">
        <f t="shared" si="36"/>
        <v>200</v>
      </c>
      <c r="U354">
        <f t="shared" si="38"/>
        <v>140</v>
      </c>
      <c r="W354">
        <f>IF(MOD(ROWS($W$2:W354),($Q$4+2))&lt;&gt;0,MOD(ROWS($W$2:W354),($Q$4+2)),W353)</f>
        <v>2</v>
      </c>
      <c r="X354">
        <f t="shared" si="37"/>
        <v>200</v>
      </c>
    </row>
    <row r="355" spans="19:24" x14ac:dyDescent="0.25">
      <c r="S355">
        <f>ROWS($S$2:S355)</f>
        <v>354</v>
      </c>
      <c r="T355">
        <f t="shared" si="36"/>
        <v>160</v>
      </c>
      <c r="U355">
        <f t="shared" si="38"/>
        <v>140</v>
      </c>
      <c r="W355">
        <f>IF(MOD(ROWS($W$2:W355),($Q$4+2))&lt;&gt;0,MOD(ROWS($W$2:W355),($Q$4+2)),W354)</f>
        <v>3</v>
      </c>
      <c r="X355">
        <f t="shared" si="37"/>
        <v>160</v>
      </c>
    </row>
    <row r="356" spans="19:24" x14ac:dyDescent="0.25">
      <c r="S356">
        <f>ROWS($S$2:S356)</f>
        <v>355</v>
      </c>
      <c r="T356">
        <f t="shared" si="36"/>
        <v>120</v>
      </c>
      <c r="U356">
        <f t="shared" si="38"/>
        <v>140</v>
      </c>
      <c r="W356">
        <f>IF(MOD(ROWS($W$2:W356),($Q$4+2))&lt;&gt;0,MOD(ROWS($W$2:W356),($Q$4+2)),W355)</f>
        <v>4</v>
      </c>
      <c r="X356">
        <f t="shared" si="37"/>
        <v>120</v>
      </c>
    </row>
    <row r="357" spans="19:24" x14ac:dyDescent="0.25">
      <c r="S357">
        <f>ROWS($S$2:S357)</f>
        <v>356</v>
      </c>
      <c r="T357">
        <f t="shared" si="36"/>
        <v>80</v>
      </c>
      <c r="U357">
        <f t="shared" si="38"/>
        <v>140</v>
      </c>
      <c r="W357">
        <f>IF(MOD(ROWS($W$2:W357),($Q$4+2))&lt;&gt;0,MOD(ROWS($W$2:W357),($Q$4+2)),W356)</f>
        <v>5</v>
      </c>
      <c r="X357">
        <f t="shared" si="37"/>
        <v>80</v>
      </c>
    </row>
    <row r="358" spans="19:24" x14ac:dyDescent="0.25">
      <c r="S358">
        <f>ROWS($S$2:S358)</f>
        <v>357</v>
      </c>
      <c r="T358">
        <f t="shared" si="36"/>
        <v>40</v>
      </c>
      <c r="U358">
        <f t="shared" si="38"/>
        <v>140</v>
      </c>
      <c r="W358">
        <f>IF(MOD(ROWS($W$2:W358),($Q$4+2))&lt;&gt;0,MOD(ROWS($W$2:W358),($Q$4+2)),W357)</f>
        <v>6</v>
      </c>
      <c r="X358">
        <f t="shared" si="37"/>
        <v>40</v>
      </c>
    </row>
    <row r="359" spans="19:24" x14ac:dyDescent="0.25">
      <c r="S359">
        <f>ROWS($S$2:S359)</f>
        <v>358</v>
      </c>
      <c r="T359">
        <f t="shared" si="36"/>
        <v>280</v>
      </c>
      <c r="U359">
        <f t="shared" si="38"/>
        <v>140</v>
      </c>
      <c r="W359">
        <f>IF(MOD(ROWS($W$2:W359),($Q$4+2))&lt;&gt;0,MOD(ROWS($W$2:W359),($Q$4+2)),W358)</f>
        <v>7</v>
      </c>
      <c r="X359">
        <f t="shared" si="37"/>
        <v>0</v>
      </c>
    </row>
    <row r="360" spans="19:24" x14ac:dyDescent="0.25">
      <c r="S360">
        <f>ROWS($S$2:S360)</f>
        <v>359</v>
      </c>
      <c r="T360">
        <f t="shared" si="36"/>
        <v>240</v>
      </c>
      <c r="U360">
        <f t="shared" si="38"/>
        <v>140</v>
      </c>
      <c r="W360">
        <f>IF(MOD(ROWS($W$2:W360),($Q$4+2))&lt;&gt;0,MOD(ROWS($W$2:W360),($Q$4+2)),W359)</f>
        <v>8</v>
      </c>
      <c r="X360">
        <f t="shared" si="37"/>
        <v>-40</v>
      </c>
    </row>
    <row r="361" spans="19:24" x14ac:dyDescent="0.25">
      <c r="S361">
        <f>ROWS($S$2:S361)</f>
        <v>360</v>
      </c>
      <c r="T361">
        <f>IF(T360-$F$1&gt;=$F$1,T360-$F$1,$R$2)</f>
        <v>200</v>
      </c>
      <c r="U361">
        <f t="shared" si="38"/>
        <v>140</v>
      </c>
      <c r="W361">
        <f>IF(MOD(ROWS($W$2:W361),($Q$4+2))&lt;&gt;0,MOD(ROWS($W$2:W361),($Q$4+2)),W360)</f>
        <v>8</v>
      </c>
      <c r="X361">
        <f t="shared" si="37"/>
        <v>280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1"/>
  <sheetViews>
    <sheetView topLeftCell="A7" zoomScale="150" workbookViewId="0">
      <selection activeCell="J21" sqref="J21"/>
    </sheetView>
  </sheetViews>
  <sheetFormatPr defaultRowHeight="15" x14ac:dyDescent="0.25"/>
  <cols>
    <col min="1" max="1" width="5.5703125" customWidth="1"/>
    <col min="8" max="8" width="7.7109375" customWidth="1"/>
    <col min="9" max="9" width="2.5703125" customWidth="1"/>
    <col min="16" max="16" width="6.5703125" customWidth="1"/>
  </cols>
  <sheetData>
    <row r="2" spans="1:5" x14ac:dyDescent="0.25">
      <c r="A2">
        <f ca="1">MAX(ROUND(7+4*_xlfn.NORM.S.INV(RAND()),0),1)</f>
        <v>5</v>
      </c>
      <c r="C2">
        <v>1</v>
      </c>
      <c r="D2">
        <f ca="1">MIN(MAX(1,ROUND(_xlfn.NORM.INV(RAND(),3,1.5),0)),5)</f>
        <v>4</v>
      </c>
      <c r="E2">
        <f ca="1">IF(C2&lt;=$D$2,15,0)</f>
        <v>15</v>
      </c>
    </row>
    <row r="3" spans="1:5" x14ac:dyDescent="0.25">
      <c r="A3">
        <f ca="1">MAX(ROUND(7+4*_xlfn.NORM.S.INV(RAND()),0),1)</f>
        <v>9</v>
      </c>
      <c r="C3">
        <v>2</v>
      </c>
      <c r="E3">
        <f ca="1">IF(C3&lt;=$D$2,15,0)</f>
        <v>15</v>
      </c>
    </row>
    <row r="4" spans="1:5" x14ac:dyDescent="0.25">
      <c r="A4">
        <f ca="1">MAX(ROUND(7+4*_xlfn.NORM.S.INV(RAND()),0),1)</f>
        <v>2</v>
      </c>
      <c r="C4">
        <v>3</v>
      </c>
      <c r="E4">
        <f ca="1">IF(C4&lt;=$D$2,15,0)</f>
        <v>15</v>
      </c>
    </row>
    <row r="5" spans="1:5" x14ac:dyDescent="0.25">
      <c r="A5">
        <f ca="1">MAX(ROUND(7+4*_xlfn.NORM.S.INV(RAND()),0),1)</f>
        <v>1</v>
      </c>
      <c r="C5">
        <v>4</v>
      </c>
      <c r="E5">
        <f ca="1">IF(C5&lt;=$D$2,15,0)</f>
        <v>15</v>
      </c>
    </row>
    <row r="6" spans="1:5" x14ac:dyDescent="0.25">
      <c r="A6">
        <f ca="1">MAX(ROUND(7+4*_xlfn.NORM.S.INV(RAND()),0),1)</f>
        <v>3</v>
      </c>
      <c r="C6">
        <v>5</v>
      </c>
      <c r="E6">
        <f ca="1">IF(C6&lt;=$D$2,15,0)</f>
        <v>0</v>
      </c>
    </row>
    <row r="16" spans="1:5" ht="9.75" customHeight="1" x14ac:dyDescent="0.25"/>
    <row r="21" spans="11:11" x14ac:dyDescent="0.25">
      <c r="K21" s="78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2"/>
  <sheetViews>
    <sheetView topLeftCell="C995" zoomScale="86" zoomScaleNormal="86" workbookViewId="0">
      <selection activeCell="I1008" sqref="I1008"/>
    </sheetView>
  </sheetViews>
  <sheetFormatPr defaultRowHeight="15" x14ac:dyDescent="0.25"/>
  <cols>
    <col min="1" max="1" width="5.85546875" style="2" bestFit="1" customWidth="1"/>
    <col min="3" max="3" width="9.7109375" customWidth="1"/>
    <col min="4" max="4" width="8.140625" customWidth="1"/>
    <col min="5" max="14" width="7.42578125" customWidth="1"/>
    <col min="15" max="15" width="10.42578125" customWidth="1"/>
    <col min="16" max="16" width="13.42578125" customWidth="1"/>
    <col min="17" max="17" width="13.85546875" customWidth="1"/>
    <col min="18" max="18" width="11.28515625" customWidth="1"/>
    <col min="19" max="19" width="10.42578125" bestFit="1" customWidth="1"/>
    <col min="20" max="20" width="1.42578125" customWidth="1"/>
    <col min="21" max="21" width="11.5703125" customWidth="1"/>
    <col min="22" max="22" width="1.7109375" customWidth="1"/>
    <col min="24" max="24" width="1.28515625" customWidth="1"/>
  </cols>
  <sheetData>
    <row r="1" spans="1:37" ht="15.75" thickBot="1" x14ac:dyDescent="0.3">
      <c r="A1" s="54"/>
      <c r="B1" s="55">
        <v>1</v>
      </c>
      <c r="C1" s="100">
        <v>10000</v>
      </c>
      <c r="D1" s="101">
        <v>100000</v>
      </c>
      <c r="E1" s="100">
        <v>10000</v>
      </c>
      <c r="F1" s="100">
        <v>10000</v>
      </c>
      <c r="G1" s="100">
        <v>10000</v>
      </c>
      <c r="H1" s="100">
        <v>10000</v>
      </c>
      <c r="I1" s="100">
        <v>10000</v>
      </c>
      <c r="J1" s="100">
        <v>10000</v>
      </c>
      <c r="K1" s="100">
        <v>10000</v>
      </c>
      <c r="L1" s="100">
        <v>10000</v>
      </c>
      <c r="M1" s="100">
        <v>10000</v>
      </c>
      <c r="N1" s="100">
        <v>10000</v>
      </c>
      <c r="O1" s="116" t="s">
        <v>85</v>
      </c>
      <c r="Q1" s="57" t="s">
        <v>77</v>
      </c>
      <c r="R1" s="58">
        <v>0.05</v>
      </c>
      <c r="S1" s="59" t="s">
        <v>119</v>
      </c>
      <c r="T1" s="62"/>
      <c r="U1" s="127">
        <v>-0.1</v>
      </c>
      <c r="V1" s="62"/>
      <c r="W1" s="127">
        <v>0.2</v>
      </c>
      <c r="X1" s="62"/>
      <c r="AD1">
        <f ca="1">AB9*AB8</f>
        <v>-10000</v>
      </c>
      <c r="AE1">
        <f ca="1">AD1+$AB$8</f>
        <v>-8000</v>
      </c>
      <c r="AF1">
        <f t="shared" ref="AF1:AF15" ca="1" si="0">COUNTIF($D$2:$D$1001,"&lt;"&amp;AE1)</f>
        <v>57</v>
      </c>
      <c r="AG1">
        <f ca="1">COUNTIF($O$2:$O$1001,"&lt;"&amp;AE1)</f>
        <v>0</v>
      </c>
      <c r="AH1">
        <f ca="1">AF1/AF$15</f>
        <v>5.7000000000000002E-2</v>
      </c>
      <c r="AI1">
        <f ca="1">AG1/AG$15</f>
        <v>0</v>
      </c>
      <c r="AJ1">
        <f ca="1">AH1</f>
        <v>5.7000000000000002E-2</v>
      </c>
      <c r="AK1">
        <f ca="1">AI1</f>
        <v>0</v>
      </c>
    </row>
    <row r="2" spans="1:37" ht="15.75" thickBot="1" x14ac:dyDescent="0.3">
      <c r="A2" s="54">
        <v>1</v>
      </c>
      <c r="B2" s="63">
        <f ca="1">B$1*($U$1+($W$1-$U$1)*RAND())</f>
        <v>-5.1726567625956864E-2</v>
      </c>
      <c r="C2" s="128">
        <f ca="1">C$1*($U$1+($W$1-$U$1)*RAND())</f>
        <v>1743.26872833831</v>
      </c>
      <c r="D2" s="98">
        <f ca="1">D$1*($U$1+($W$1-$U$1)*RAND())</f>
        <v>-4034.4667631285051</v>
      </c>
      <c r="E2" s="56">
        <f ca="1">E$1*($U$1+($W$1-$U$1)*RAND())</f>
        <v>1190.8539509388306</v>
      </c>
      <c r="F2" s="56">
        <f t="shared" ref="F2:N17" ca="1" si="1">F$1*($U$1+($W$1-$U$1)*RAND())</f>
        <v>1601.3223447257787</v>
      </c>
      <c r="G2" s="56">
        <f t="shared" ca="1" si="1"/>
        <v>-538.74848529700876</v>
      </c>
      <c r="H2" s="56">
        <f t="shared" ca="1" si="1"/>
        <v>277.65534374338597</v>
      </c>
      <c r="I2" s="56">
        <f t="shared" ca="1" si="1"/>
        <v>-58.108343631484146</v>
      </c>
      <c r="J2" s="56">
        <f t="shared" ca="1" si="1"/>
        <v>1849.6397239789378</v>
      </c>
      <c r="K2" s="56">
        <f t="shared" ca="1" si="1"/>
        <v>1899.9157650010181</v>
      </c>
      <c r="L2" s="56">
        <f t="shared" ca="1" si="1"/>
        <v>309.55646688895723</v>
      </c>
      <c r="M2" s="56">
        <f t="shared" ca="1" si="1"/>
        <v>-160.0163495044421</v>
      </c>
      <c r="N2" s="56">
        <f t="shared" ca="1" si="1"/>
        <v>1931.4908360461234</v>
      </c>
      <c r="O2" s="116">
        <f t="shared" ref="O2:O65" ca="1" si="2">SUM(E2:N2)</f>
        <v>8303.5612528900983</v>
      </c>
      <c r="T2" s="62"/>
      <c r="U2" s="126"/>
      <c r="V2" s="62"/>
      <c r="X2" s="62"/>
      <c r="AD2">
        <f ca="1">AE1</f>
        <v>-8000</v>
      </c>
      <c r="AE2">
        <f ca="1">AD2+$AB$8</f>
        <v>-6000</v>
      </c>
      <c r="AF2">
        <f t="shared" ca="1" si="0"/>
        <v>112</v>
      </c>
      <c r="AG2">
        <f t="shared" ref="AG2:AG11" ca="1" si="3">COUNTIF($O$2:$O$1001,"&lt;"&amp;AE2)</f>
        <v>0</v>
      </c>
      <c r="AH2">
        <f t="shared" ref="AH2:AH15" ca="1" si="4">AF2/AF$15</f>
        <v>0.112</v>
      </c>
      <c r="AI2">
        <f t="shared" ref="AI2:AI15" ca="1" si="5">AG2/AG$15</f>
        <v>0</v>
      </c>
      <c r="AJ2">
        <f ca="1">AH2-AH1</f>
        <v>5.5E-2</v>
      </c>
      <c r="AK2">
        <f ca="1">AI2-AI1</f>
        <v>0</v>
      </c>
    </row>
    <row r="3" spans="1:37" ht="15.75" thickBot="1" x14ac:dyDescent="0.3">
      <c r="A3" s="64">
        <f t="shared" ref="A3:A66" si="6">1+A2</f>
        <v>2</v>
      </c>
      <c r="B3" s="65">
        <f t="shared" ref="B3:E66" ca="1" si="7">B$1*($U$1+($W$1-$U$1)*RAND())</f>
        <v>9.4737241960439811E-2</v>
      </c>
      <c r="C3" s="125">
        <f t="shared" ca="1" si="7"/>
        <v>1015.3243140692514</v>
      </c>
      <c r="D3" s="101">
        <f t="shared" ref="D3:D67" ca="1" si="8">D$1*($U$1+($W$1-$U$1)*RAND())</f>
        <v>-6217.1137782800179</v>
      </c>
      <c r="E3" s="66">
        <f t="shared" ca="1" si="7"/>
        <v>124.35000023466148</v>
      </c>
      <c r="F3" s="66">
        <f t="shared" ca="1" si="1"/>
        <v>203.70024381587831</v>
      </c>
      <c r="G3" s="66">
        <f t="shared" ca="1" si="1"/>
        <v>374.25697689231845</v>
      </c>
      <c r="H3" s="66">
        <f t="shared" ca="1" si="1"/>
        <v>544.4414970046887</v>
      </c>
      <c r="I3" s="66">
        <f t="shared" ca="1" si="1"/>
        <v>896.74585044387743</v>
      </c>
      <c r="J3" s="66">
        <f t="shared" ca="1" si="1"/>
        <v>1498.1575752638266</v>
      </c>
      <c r="K3" s="66">
        <f t="shared" ca="1" si="1"/>
        <v>547.0602652146664</v>
      </c>
      <c r="L3" s="66">
        <f t="shared" ca="1" si="1"/>
        <v>685.19419672881691</v>
      </c>
      <c r="M3" s="66">
        <f t="shared" ca="1" si="1"/>
        <v>-353.19522972493758</v>
      </c>
      <c r="N3" s="66">
        <f t="shared" ca="1" si="1"/>
        <v>-173.90944354309212</v>
      </c>
      <c r="O3" s="117">
        <f t="shared" ca="1" si="2"/>
        <v>4346.8019323307044</v>
      </c>
      <c r="Q3" s="67" t="s">
        <v>86</v>
      </c>
      <c r="R3" s="113">
        <f>C1</f>
        <v>10000</v>
      </c>
      <c r="S3" s="118">
        <f>D1</f>
        <v>100000</v>
      </c>
      <c r="T3" s="62"/>
      <c r="U3" s="88"/>
      <c r="V3" s="62"/>
      <c r="W3" s="116" t="s">
        <v>79</v>
      </c>
      <c r="X3" s="61"/>
      <c r="Y3" s="62"/>
      <c r="AA3" t="s">
        <v>120</v>
      </c>
      <c r="AB3" s="86">
        <f ca="1">MIN(S4,W4)</f>
        <v>-9991.3571930709259</v>
      </c>
      <c r="AD3">
        <f t="shared" ref="AD3:AD4" ca="1" si="9">AE2</f>
        <v>-6000</v>
      </c>
      <c r="AE3">
        <f t="shared" ref="AE3" ca="1" si="10">AD3+$AB$8</f>
        <v>-4000</v>
      </c>
      <c r="AF3">
        <f t="shared" ca="1" si="0"/>
        <v>172</v>
      </c>
      <c r="AG3">
        <f t="shared" ca="1" si="3"/>
        <v>1</v>
      </c>
      <c r="AH3">
        <f t="shared" ca="1" si="4"/>
        <v>0.17199999999999999</v>
      </c>
      <c r="AI3">
        <f t="shared" ca="1" si="5"/>
        <v>1E-3</v>
      </c>
      <c r="AJ3">
        <f t="shared" ref="AJ3:AJ10" ca="1" si="11">AH3-AH2</f>
        <v>5.9999999999999984E-2</v>
      </c>
      <c r="AK3">
        <f t="shared" ref="AK3:AK11" ca="1" si="12">AI3-AI2</f>
        <v>1E-3</v>
      </c>
    </row>
    <row r="4" spans="1:37" x14ac:dyDescent="0.25">
      <c r="A4" s="64">
        <f t="shared" si="6"/>
        <v>3</v>
      </c>
      <c r="B4" s="65">
        <f t="shared" ca="1" si="7"/>
        <v>0.1597611854289184</v>
      </c>
      <c r="C4" s="125">
        <f t="shared" ca="1" si="7"/>
        <v>124.63352578454295</v>
      </c>
      <c r="D4" s="101">
        <f t="shared" ca="1" si="8"/>
        <v>3043.0367761452803</v>
      </c>
      <c r="E4" s="66">
        <f t="shared" ca="1" si="7"/>
        <v>375.33929610903874</v>
      </c>
      <c r="F4" s="66">
        <f t="shared" ca="1" si="1"/>
        <v>34.285491079978634</v>
      </c>
      <c r="G4" s="66">
        <f t="shared" ca="1" si="1"/>
        <v>1190.9264031495456</v>
      </c>
      <c r="H4" s="66">
        <f t="shared" ca="1" si="1"/>
        <v>546.96496000315153</v>
      </c>
      <c r="I4" s="66">
        <f t="shared" ca="1" si="1"/>
        <v>-800.77603968110316</v>
      </c>
      <c r="J4" s="66">
        <f t="shared" ca="1" si="1"/>
        <v>390.30053687956786</v>
      </c>
      <c r="K4" s="66">
        <f t="shared" ca="1" si="1"/>
        <v>1065.5793027062296</v>
      </c>
      <c r="L4" s="66">
        <f t="shared" ca="1" si="1"/>
        <v>-122.67628323950674</v>
      </c>
      <c r="M4" s="66">
        <f t="shared" ca="1" si="1"/>
        <v>1318.1894137680194</v>
      </c>
      <c r="N4" s="66">
        <f t="shared" ca="1" si="1"/>
        <v>1495.7560930213474</v>
      </c>
      <c r="O4" s="117">
        <f t="shared" ca="1" si="2"/>
        <v>5493.8891737962695</v>
      </c>
      <c r="Q4" s="73" t="s">
        <v>80</v>
      </c>
      <c r="R4" s="56">
        <f ca="1">MIN(K$2:K$1001)</f>
        <v>-997.67275375898157</v>
      </c>
      <c r="S4" s="98">
        <f ca="1">MIN(D$2:D$1001)</f>
        <v>-9991.3571930709259</v>
      </c>
      <c r="T4" s="62"/>
      <c r="U4" s="88"/>
      <c r="V4" s="91"/>
      <c r="W4" s="116">
        <f ca="1">MIN(O$2:O$1001)</f>
        <v>-4010.6485097643272</v>
      </c>
      <c r="X4" s="88"/>
      <c r="Y4" s="62"/>
      <c r="AA4" t="s">
        <v>121</v>
      </c>
      <c r="AB4" s="86">
        <f ca="1">MAX(S5,W5)</f>
        <v>19951.368272073174</v>
      </c>
      <c r="AD4">
        <f t="shared" ca="1" si="9"/>
        <v>-4000</v>
      </c>
      <c r="AE4">
        <f t="shared" ref="AE4:AE15" ca="1" si="13">AD4+$AB$8</f>
        <v>-2000</v>
      </c>
      <c r="AF4">
        <f t="shared" ca="1" si="0"/>
        <v>243</v>
      </c>
      <c r="AG4">
        <f t="shared" ca="1" si="3"/>
        <v>5</v>
      </c>
      <c r="AH4">
        <f t="shared" ca="1" si="4"/>
        <v>0.24299999999999999</v>
      </c>
      <c r="AI4">
        <f t="shared" ca="1" si="5"/>
        <v>5.0000000000000001E-3</v>
      </c>
      <c r="AJ4">
        <f t="shared" ca="1" si="11"/>
        <v>7.1000000000000008E-2</v>
      </c>
      <c r="AK4">
        <f t="shared" ca="1" si="12"/>
        <v>4.0000000000000001E-3</v>
      </c>
    </row>
    <row r="5" spans="1:37" ht="15.75" thickBot="1" x14ac:dyDescent="0.3">
      <c r="A5" s="64">
        <f t="shared" si="6"/>
        <v>4</v>
      </c>
      <c r="B5" s="65">
        <f t="shared" ca="1" si="7"/>
        <v>0.1908246078688656</v>
      </c>
      <c r="C5" s="125">
        <f t="shared" ca="1" si="7"/>
        <v>1930.5662671058601</v>
      </c>
      <c r="D5" s="101">
        <f t="shared" ca="1" si="8"/>
        <v>-7308.3490678213484</v>
      </c>
      <c r="E5" s="66">
        <f t="shared" ca="1" si="7"/>
        <v>1647.1945156637794</v>
      </c>
      <c r="F5" s="66">
        <f t="shared" ca="1" si="1"/>
        <v>-914.19021476232899</v>
      </c>
      <c r="G5" s="66">
        <f t="shared" ca="1" si="1"/>
        <v>1704.790654757752</v>
      </c>
      <c r="H5" s="66">
        <f t="shared" ca="1" si="1"/>
        <v>1304.7811755704647</v>
      </c>
      <c r="I5" s="66">
        <f t="shared" ca="1" si="1"/>
        <v>-380.76091313584254</v>
      </c>
      <c r="J5" s="66">
        <f t="shared" ca="1" si="1"/>
        <v>1673.8603454172367</v>
      </c>
      <c r="K5" s="66">
        <f t="shared" ca="1" si="1"/>
        <v>592.96939938683795</v>
      </c>
      <c r="L5" s="66">
        <f t="shared" ca="1" si="1"/>
        <v>-358.0239483576367</v>
      </c>
      <c r="M5" s="66">
        <f t="shared" ca="1" si="1"/>
        <v>1633.9082954907756</v>
      </c>
      <c r="N5" s="66">
        <f t="shared" ca="1" si="1"/>
        <v>1402.4206945416292</v>
      </c>
      <c r="O5" s="117">
        <f t="shared" ca="1" si="2"/>
        <v>8306.9500045726672</v>
      </c>
      <c r="Q5" s="69" t="s">
        <v>81</v>
      </c>
      <c r="R5" s="76">
        <f ca="1">MAX(K$2:K$1001)</f>
        <v>1999.9810280520871</v>
      </c>
      <c r="S5" s="110">
        <f ca="1">MAX(D$2:D$1001)</f>
        <v>19951.368272073174</v>
      </c>
      <c r="T5" s="62"/>
      <c r="U5" s="88"/>
      <c r="V5" s="91"/>
      <c r="W5" s="119">
        <f ca="1">MAX(O$2:O$1001)</f>
        <v>13497.174841713508</v>
      </c>
      <c r="X5" s="88"/>
      <c r="Y5" s="62"/>
      <c r="AA5" t="s">
        <v>122</v>
      </c>
      <c r="AB5" s="86">
        <f ca="1">AB4-AB3</f>
        <v>29942.7254651441</v>
      </c>
      <c r="AD5">
        <f t="shared" ref="AD5:AD15" ca="1" si="14">AE4</f>
        <v>-2000</v>
      </c>
      <c r="AE5">
        <f t="shared" ca="1" si="13"/>
        <v>0</v>
      </c>
      <c r="AF5">
        <f t="shared" ca="1" si="0"/>
        <v>313</v>
      </c>
      <c r="AG5">
        <f t="shared" ca="1" si="3"/>
        <v>33</v>
      </c>
      <c r="AH5">
        <f t="shared" ca="1" si="4"/>
        <v>0.313</v>
      </c>
      <c r="AI5">
        <f t="shared" ca="1" si="5"/>
        <v>3.3000000000000002E-2</v>
      </c>
      <c r="AJ5">
        <f t="shared" ca="1" si="11"/>
        <v>7.0000000000000007E-2</v>
      </c>
      <c r="AK5">
        <f t="shared" ca="1" si="12"/>
        <v>2.8000000000000001E-2</v>
      </c>
    </row>
    <row r="6" spans="1:37" ht="15.75" thickBot="1" x14ac:dyDescent="0.3">
      <c r="A6" s="64">
        <f t="shared" si="6"/>
        <v>5</v>
      </c>
      <c r="B6" s="65">
        <f t="shared" ca="1" si="7"/>
        <v>-7.2939411712185986E-2</v>
      </c>
      <c r="C6" s="125">
        <f t="shared" ca="1" si="7"/>
        <v>186.38494788678753</v>
      </c>
      <c r="D6" s="101">
        <f t="shared" ca="1" si="8"/>
        <v>2547.3886050386195</v>
      </c>
      <c r="E6" s="66">
        <f t="shared" ca="1" si="7"/>
        <v>644.25258774532676</v>
      </c>
      <c r="F6" s="66">
        <f t="shared" ca="1" si="1"/>
        <v>1311.4618996134238</v>
      </c>
      <c r="G6" s="66">
        <f t="shared" ca="1" si="1"/>
        <v>1028.8148865516011</v>
      </c>
      <c r="H6" s="66">
        <f t="shared" ca="1" si="1"/>
        <v>1920.9835385632348</v>
      </c>
      <c r="I6" s="66">
        <f t="shared" ca="1" si="1"/>
        <v>752.63042302105816</v>
      </c>
      <c r="J6" s="66">
        <f t="shared" ca="1" si="1"/>
        <v>872.77646708371981</v>
      </c>
      <c r="K6" s="66">
        <f t="shared" ca="1" si="1"/>
        <v>801.88138995265138</v>
      </c>
      <c r="L6" s="66">
        <f t="shared" ca="1" si="1"/>
        <v>1869.1756685920366</v>
      </c>
      <c r="M6" s="66">
        <f t="shared" ca="1" si="1"/>
        <v>687.43339329028674</v>
      </c>
      <c r="N6" s="66">
        <f t="shared" ca="1" si="1"/>
        <v>293.46228918090549</v>
      </c>
      <c r="O6" s="117">
        <f t="shared" ca="1" si="2"/>
        <v>10182.872543594243</v>
      </c>
      <c r="Q6" s="57" t="s">
        <v>82</v>
      </c>
      <c r="R6" s="56">
        <f ca="1">AVERAGE(C$2:C$1001)</f>
        <v>495.24795543015756</v>
      </c>
      <c r="S6" s="98">
        <f ca="1">AVERAGE(D$2:D$1001)</f>
        <v>5264.2888085954237</v>
      </c>
      <c r="T6" s="62"/>
      <c r="U6" s="71">
        <f ca="1">S6/R6</f>
        <v>10.62960230501713</v>
      </c>
      <c r="V6" s="89"/>
      <c r="W6" s="117">
        <f ca="1">AVERAGE(O$2:O$1001)</f>
        <v>4998.5481475468205</v>
      </c>
      <c r="X6" s="88"/>
      <c r="Y6" s="71">
        <f ca="1">W6/R6</f>
        <v>10.093021268922213</v>
      </c>
      <c r="AA6" t="s">
        <v>123</v>
      </c>
      <c r="AB6">
        <f ca="1">INT(AB5/19)</f>
        <v>1575</v>
      </c>
      <c r="AD6">
        <f t="shared" ca="1" si="14"/>
        <v>0</v>
      </c>
      <c r="AE6">
        <f t="shared" ca="1" si="13"/>
        <v>2000</v>
      </c>
      <c r="AF6">
        <f t="shared" ca="1" si="0"/>
        <v>385</v>
      </c>
      <c r="AG6">
        <f t="shared" ca="1" si="3"/>
        <v>129</v>
      </c>
      <c r="AH6">
        <f t="shared" ca="1" si="4"/>
        <v>0.38500000000000001</v>
      </c>
      <c r="AI6">
        <f t="shared" ca="1" si="5"/>
        <v>0.129</v>
      </c>
      <c r="AJ6">
        <f t="shared" ca="1" si="11"/>
        <v>7.2000000000000008E-2</v>
      </c>
      <c r="AK6">
        <f t="shared" ca="1" si="12"/>
        <v>9.6000000000000002E-2</v>
      </c>
    </row>
    <row r="7" spans="1:37" ht="15.75" thickBot="1" x14ac:dyDescent="0.3">
      <c r="A7" s="64">
        <f t="shared" si="6"/>
        <v>6</v>
      </c>
      <c r="B7" s="65">
        <f t="shared" ca="1" si="7"/>
        <v>9.7003213317016057E-2</v>
      </c>
      <c r="C7" s="125">
        <f t="shared" ca="1" si="7"/>
        <v>-207.86379087197466</v>
      </c>
      <c r="D7" s="101">
        <f t="shared" ca="1" si="8"/>
        <v>12407.545430682234</v>
      </c>
      <c r="E7" s="66">
        <f t="shared" ca="1" si="7"/>
        <v>113.17200096513518</v>
      </c>
      <c r="F7" s="66">
        <f t="shared" ca="1" si="1"/>
        <v>-523.11738868480427</v>
      </c>
      <c r="G7" s="66">
        <f t="shared" ca="1" si="1"/>
        <v>24.015427586722009</v>
      </c>
      <c r="H7" s="66">
        <f t="shared" ca="1" si="1"/>
        <v>1414.1109317786695</v>
      </c>
      <c r="I7" s="66">
        <f t="shared" ca="1" si="1"/>
        <v>1342.8346039048658</v>
      </c>
      <c r="J7" s="66">
        <f t="shared" ca="1" si="1"/>
        <v>1629.9592306326269</v>
      </c>
      <c r="K7" s="66">
        <f t="shared" ca="1" si="1"/>
        <v>1095.7501387974476</v>
      </c>
      <c r="L7" s="66">
        <f t="shared" ca="1" si="1"/>
        <v>51.916789616781031</v>
      </c>
      <c r="M7" s="66">
        <f t="shared" ca="1" si="1"/>
        <v>1856.685752800817</v>
      </c>
      <c r="N7" s="66">
        <f t="shared" ca="1" si="1"/>
        <v>325.87250634031756</v>
      </c>
      <c r="O7" s="117">
        <f t="shared" ca="1" si="2"/>
        <v>7331.1999937385772</v>
      </c>
      <c r="Q7" s="70" t="s">
        <v>83</v>
      </c>
      <c r="R7" s="66">
        <f ca="1">_xlfn.VAR.S(C$2:C$1001)</f>
        <v>701640.54681164562</v>
      </c>
      <c r="S7" s="101">
        <f ca="1">_xlfn.VAR.S(D$2:D$1001)</f>
        <v>71267831.415178895</v>
      </c>
      <c r="T7" s="62"/>
      <c r="U7" s="71">
        <f ca="1">S7/R7</f>
        <v>101.57313704150944</v>
      </c>
      <c r="V7" s="89"/>
      <c r="W7" s="117">
        <f ca="1">_xlfn.VAR.S(O$2:O$1001)</f>
        <v>7647182.7632706445</v>
      </c>
      <c r="X7" s="88"/>
      <c r="Y7" s="71">
        <f ca="1">W7/R7</f>
        <v>10.899003482652947</v>
      </c>
      <c r="AA7" t="s">
        <v>123</v>
      </c>
      <c r="AB7">
        <f ca="1">LEN(AB6)-1</f>
        <v>3</v>
      </c>
      <c r="AD7">
        <f t="shared" ca="1" si="14"/>
        <v>2000</v>
      </c>
      <c r="AE7">
        <f t="shared" ca="1" si="13"/>
        <v>4000</v>
      </c>
      <c r="AF7">
        <f t="shared" ca="1" si="0"/>
        <v>451</v>
      </c>
      <c r="AG7">
        <f t="shared" ca="1" si="3"/>
        <v>370</v>
      </c>
      <c r="AH7">
        <f t="shared" ca="1" si="4"/>
        <v>0.45100000000000001</v>
      </c>
      <c r="AI7">
        <f t="shared" ca="1" si="5"/>
        <v>0.37</v>
      </c>
      <c r="AJ7">
        <f t="shared" ca="1" si="11"/>
        <v>6.6000000000000003E-2</v>
      </c>
      <c r="AK7">
        <f t="shared" ca="1" si="12"/>
        <v>0.24099999999999999</v>
      </c>
    </row>
    <row r="8" spans="1:37" ht="15.75" thickBot="1" x14ac:dyDescent="0.3">
      <c r="A8" s="64">
        <f t="shared" si="6"/>
        <v>7</v>
      </c>
      <c r="B8" s="65">
        <f t="shared" ca="1" si="7"/>
        <v>6.5796334083266628E-2</v>
      </c>
      <c r="C8" s="125">
        <f t="shared" ca="1" si="7"/>
        <v>-856.33923940924308</v>
      </c>
      <c r="D8" s="101">
        <f t="shared" ca="1" si="8"/>
        <v>10337.274820987341</v>
      </c>
      <c r="E8" s="66">
        <f t="shared" ca="1" si="7"/>
        <v>326.06743954028042</v>
      </c>
      <c r="F8" s="66">
        <f t="shared" ca="1" si="1"/>
        <v>-536.54226190330201</v>
      </c>
      <c r="G8" s="66">
        <f t="shared" ca="1" si="1"/>
        <v>-560.72721380903135</v>
      </c>
      <c r="H8" s="66">
        <f t="shared" ca="1" si="1"/>
        <v>1945.5550685389042</v>
      </c>
      <c r="I8" s="66">
        <f t="shared" ca="1" si="1"/>
        <v>-2.3484095245968062</v>
      </c>
      <c r="J8" s="66">
        <f t="shared" ca="1" si="1"/>
        <v>1181.1626670526796</v>
      </c>
      <c r="K8" s="66">
        <f t="shared" ca="1" si="1"/>
        <v>-453.05207020771417</v>
      </c>
      <c r="L8" s="66">
        <f t="shared" ca="1" si="1"/>
        <v>1904.0075940898073</v>
      </c>
      <c r="M8" s="66">
        <f t="shared" ca="1" si="1"/>
        <v>-859.03819613045744</v>
      </c>
      <c r="N8" s="66">
        <f t="shared" ca="1" si="1"/>
        <v>596.36718640600657</v>
      </c>
      <c r="O8" s="117">
        <f t="shared" ca="1" si="2"/>
        <v>3541.4518040525763</v>
      </c>
      <c r="Q8" s="106" t="s">
        <v>78</v>
      </c>
      <c r="R8" s="76">
        <f ca="1">SQRT(R7)</f>
        <v>837.6398670142471</v>
      </c>
      <c r="S8" s="110">
        <f ca="1">SQRT(S7)</f>
        <v>8442.0276838671234</v>
      </c>
      <c r="T8" s="62"/>
      <c r="U8" s="72">
        <f ca="1">S8/R8</f>
        <v>10.078349916603882</v>
      </c>
      <c r="V8" s="89"/>
      <c r="W8" s="117">
        <f ca="1">SQRT(W7)</f>
        <v>2765.3540032463557</v>
      </c>
      <c r="X8" s="88"/>
      <c r="Y8" s="72">
        <f ca="1">W8/R8</f>
        <v>3.3013638821936837</v>
      </c>
      <c r="AA8" s="77" t="s">
        <v>123</v>
      </c>
      <c r="AB8" s="77">
        <f ca="1">ROUND(AB6,-AB7)</f>
        <v>2000</v>
      </c>
      <c r="AD8">
        <f t="shared" ca="1" si="14"/>
        <v>4000</v>
      </c>
      <c r="AE8">
        <f t="shared" ca="1" si="13"/>
        <v>6000</v>
      </c>
      <c r="AF8">
        <f t="shared" ca="1" si="0"/>
        <v>531</v>
      </c>
      <c r="AG8">
        <f t="shared" ca="1" si="3"/>
        <v>645</v>
      </c>
      <c r="AH8">
        <f t="shared" ca="1" si="4"/>
        <v>0.53100000000000003</v>
      </c>
      <c r="AI8">
        <f t="shared" ca="1" si="5"/>
        <v>0.64500000000000002</v>
      </c>
      <c r="AJ8">
        <f t="shared" ca="1" si="11"/>
        <v>8.0000000000000016E-2</v>
      </c>
      <c r="AK8">
        <f t="shared" ca="1" si="12"/>
        <v>0.27500000000000002</v>
      </c>
    </row>
    <row r="9" spans="1:37" x14ac:dyDescent="0.25">
      <c r="A9" s="64">
        <f t="shared" si="6"/>
        <v>8</v>
      </c>
      <c r="B9" s="65">
        <f t="shared" ca="1" si="7"/>
        <v>0.19073787622409547</v>
      </c>
      <c r="C9" s="125">
        <f t="shared" ca="1" si="7"/>
        <v>570.78746173697652</v>
      </c>
      <c r="D9" s="101">
        <f t="shared" ca="1" si="8"/>
        <v>-4318.8322365882796</v>
      </c>
      <c r="E9" s="66">
        <f t="shared" ca="1" si="7"/>
        <v>1944.2466826179468</v>
      </c>
      <c r="F9" s="66">
        <f t="shared" ca="1" si="1"/>
        <v>1064.1186790621421</v>
      </c>
      <c r="G9" s="66">
        <f t="shared" ca="1" si="1"/>
        <v>-751.0911894256476</v>
      </c>
      <c r="H9" s="66">
        <f t="shared" ca="1" si="1"/>
        <v>1648.2771605930966</v>
      </c>
      <c r="I9" s="66">
        <f t="shared" ca="1" si="1"/>
        <v>965.35168104194463</v>
      </c>
      <c r="J9" s="66">
        <f t="shared" ca="1" si="1"/>
        <v>-951.79130077604259</v>
      </c>
      <c r="K9" s="66">
        <f t="shared" ca="1" si="1"/>
        <v>1614.667692813241</v>
      </c>
      <c r="L9" s="66">
        <f t="shared" ca="1" si="1"/>
        <v>-421.67876355548515</v>
      </c>
      <c r="M9" s="66">
        <f t="shared" ca="1" si="1"/>
        <v>88.365906903619816</v>
      </c>
      <c r="N9" s="66">
        <f t="shared" ca="1" si="1"/>
        <v>-949.16927064632034</v>
      </c>
      <c r="O9" s="117">
        <f t="shared" ca="1" si="2"/>
        <v>4251.2972786284972</v>
      </c>
      <c r="Q9" s="68" t="s">
        <v>84</v>
      </c>
      <c r="R9" s="120">
        <f ca="1">R8/R6</f>
        <v>1.6913545181356644</v>
      </c>
      <c r="S9" s="121">
        <f ca="1">S8/S6</f>
        <v>1.6036406798356413</v>
      </c>
      <c r="T9" s="122"/>
      <c r="U9" s="89"/>
      <c r="V9" s="123"/>
      <c r="W9" s="124">
        <f ca="1">W8/W6</f>
        <v>0.55323144273473324</v>
      </c>
      <c r="X9" s="89"/>
      <c r="Y9" s="62"/>
      <c r="AA9" t="s">
        <v>124</v>
      </c>
      <c r="AB9">
        <f ca="1">INT(AB3/AB8)</f>
        <v>-5</v>
      </c>
      <c r="AD9">
        <f t="shared" ca="1" si="14"/>
        <v>6000</v>
      </c>
      <c r="AE9">
        <f t="shared" ca="1" si="13"/>
        <v>8000</v>
      </c>
      <c r="AF9">
        <f t="shared" ca="1" si="0"/>
        <v>598</v>
      </c>
      <c r="AG9">
        <f t="shared" ca="1" si="3"/>
        <v>852</v>
      </c>
      <c r="AH9">
        <f t="shared" ca="1" si="4"/>
        <v>0.59799999999999998</v>
      </c>
      <c r="AI9">
        <f t="shared" ca="1" si="5"/>
        <v>0.85199999999999998</v>
      </c>
      <c r="AJ9">
        <f t="shared" ca="1" si="11"/>
        <v>6.6999999999999948E-2</v>
      </c>
      <c r="AK9">
        <f t="shared" ca="1" si="12"/>
        <v>0.20699999999999996</v>
      </c>
    </row>
    <row r="10" spans="1:37" ht="15.75" thickBot="1" x14ac:dyDescent="0.3">
      <c r="A10" s="64">
        <f t="shared" si="6"/>
        <v>9</v>
      </c>
      <c r="B10" s="65">
        <f t="shared" ca="1" si="7"/>
        <v>1.7279763465016917E-2</v>
      </c>
      <c r="C10" s="125">
        <f t="shared" ca="1" si="7"/>
        <v>-703.84839127303178</v>
      </c>
      <c r="D10" s="101">
        <f t="shared" ca="1" si="8"/>
        <v>4802.197658645835</v>
      </c>
      <c r="E10" s="66">
        <f t="shared" ca="1" si="7"/>
        <v>-97.263523516242657</v>
      </c>
      <c r="F10" s="66">
        <f t="shared" ca="1" si="1"/>
        <v>444.56439306616608</v>
      </c>
      <c r="G10" s="66">
        <f t="shared" ca="1" si="1"/>
        <v>-658.13292663124332</v>
      </c>
      <c r="H10" s="66">
        <f t="shared" ca="1" si="1"/>
        <v>1600.530887631927</v>
      </c>
      <c r="I10" s="66">
        <f t="shared" ca="1" si="1"/>
        <v>1145.2768462276576</v>
      </c>
      <c r="J10" s="66">
        <f t="shared" ca="1" si="1"/>
        <v>-8.142486117019148</v>
      </c>
      <c r="K10" s="66">
        <f t="shared" ca="1" si="1"/>
        <v>246.83795664644722</v>
      </c>
      <c r="L10" s="66">
        <f t="shared" ca="1" si="1"/>
        <v>-802.26648859359705</v>
      </c>
      <c r="M10" s="66">
        <f t="shared" ca="1" si="1"/>
        <v>-590.39270486330247</v>
      </c>
      <c r="N10" s="66">
        <f t="shared" ca="1" si="1"/>
        <v>373.14858637034848</v>
      </c>
      <c r="O10" s="117">
        <f t="shared" ca="1" si="2"/>
        <v>1654.1605402211421</v>
      </c>
      <c r="Q10" s="69" t="s">
        <v>116</v>
      </c>
      <c r="R10" s="76">
        <f ca="1">R7/R6</f>
        <v>1416.745973645104</v>
      </c>
      <c r="S10" s="110">
        <f ca="1">S7/S6</f>
        <v>13537.979014147975</v>
      </c>
      <c r="T10" s="62"/>
      <c r="U10" s="90"/>
      <c r="V10" s="91"/>
      <c r="W10" s="119">
        <f ca="1">W7/W6</f>
        <v>1529.8807848882514</v>
      </c>
      <c r="X10" s="90"/>
      <c r="Y10" s="62"/>
      <c r="AA10" t="s">
        <v>124</v>
      </c>
      <c r="AD10">
        <f t="shared" ca="1" si="14"/>
        <v>8000</v>
      </c>
      <c r="AE10">
        <f t="shared" ca="1" si="13"/>
        <v>10000</v>
      </c>
      <c r="AF10">
        <f t="shared" ca="1" si="0"/>
        <v>661</v>
      </c>
      <c r="AG10">
        <f t="shared" ca="1" si="3"/>
        <v>960</v>
      </c>
      <c r="AH10">
        <f t="shared" ca="1" si="4"/>
        <v>0.66100000000000003</v>
      </c>
      <c r="AI10">
        <f t="shared" ca="1" si="5"/>
        <v>0.96</v>
      </c>
      <c r="AJ10">
        <f t="shared" ca="1" si="11"/>
        <v>6.3000000000000056E-2</v>
      </c>
      <c r="AK10">
        <f t="shared" ca="1" si="12"/>
        <v>0.10799999999999998</v>
      </c>
    </row>
    <row r="11" spans="1:37" x14ac:dyDescent="0.25">
      <c r="A11" s="64">
        <f t="shared" si="6"/>
        <v>10</v>
      </c>
      <c r="B11" s="65">
        <f t="shared" ca="1" si="7"/>
        <v>9.486698562345186E-2</v>
      </c>
      <c r="C11" s="125">
        <f t="shared" ca="1" si="7"/>
        <v>-472.03639625832466</v>
      </c>
      <c r="D11" s="101">
        <f t="shared" ca="1" si="8"/>
        <v>7171.847752240421</v>
      </c>
      <c r="E11" s="66">
        <f t="shared" ca="1" si="7"/>
        <v>-874.60817859269901</v>
      </c>
      <c r="F11" s="66">
        <f t="shared" ca="1" si="1"/>
        <v>1401.4090445512406</v>
      </c>
      <c r="G11" s="66">
        <f t="shared" ca="1" si="1"/>
        <v>707.51445969357724</v>
      </c>
      <c r="H11" s="66">
        <f t="shared" ca="1" si="1"/>
        <v>-200.41458169281489</v>
      </c>
      <c r="I11" s="66">
        <f t="shared" ca="1" si="1"/>
        <v>963.62664668697005</v>
      </c>
      <c r="J11" s="66">
        <f t="shared" ca="1" si="1"/>
        <v>1056.8139378322617</v>
      </c>
      <c r="K11" s="66">
        <f t="shared" ca="1" si="1"/>
        <v>-741.7809251895743</v>
      </c>
      <c r="L11" s="66">
        <f t="shared" ca="1" si="1"/>
        <v>1169.1600684141499</v>
      </c>
      <c r="M11" s="66">
        <f t="shared" ca="1" si="1"/>
        <v>862.03772256095272</v>
      </c>
      <c r="N11" s="66">
        <f t="shared" ca="1" si="1"/>
        <v>158.29273505403336</v>
      </c>
      <c r="O11" s="117">
        <f t="shared" ca="1" si="2"/>
        <v>4502.0509293180976</v>
      </c>
      <c r="V11" s="62"/>
      <c r="X11" s="62"/>
      <c r="AD11">
        <f t="shared" ca="1" si="14"/>
        <v>10000</v>
      </c>
      <c r="AE11">
        <f t="shared" ca="1" si="13"/>
        <v>12000</v>
      </c>
      <c r="AF11">
        <f t="shared" ca="1" si="0"/>
        <v>736</v>
      </c>
      <c r="AG11">
        <f t="shared" ca="1" si="3"/>
        <v>994</v>
      </c>
      <c r="AH11">
        <f t="shared" ca="1" si="4"/>
        <v>0.73599999999999999</v>
      </c>
      <c r="AI11">
        <f t="shared" ca="1" si="5"/>
        <v>0.99399999999999999</v>
      </c>
      <c r="AJ11">
        <f ca="1">AH11-AH10</f>
        <v>7.4999999999999956E-2</v>
      </c>
      <c r="AK11">
        <f t="shared" ca="1" si="12"/>
        <v>3.400000000000003E-2</v>
      </c>
    </row>
    <row r="12" spans="1:37" x14ac:dyDescent="0.25">
      <c r="A12" s="64">
        <f t="shared" si="6"/>
        <v>11</v>
      </c>
      <c r="B12" s="65">
        <f t="shared" ca="1" si="7"/>
        <v>6.5400284154850358E-2</v>
      </c>
      <c r="C12" s="125">
        <f t="shared" ca="1" si="7"/>
        <v>861.73519429231351</v>
      </c>
      <c r="D12" s="101">
        <f t="shared" ca="1" si="8"/>
        <v>-4746.5863274237181</v>
      </c>
      <c r="E12" s="66">
        <f t="shared" ca="1" si="7"/>
        <v>-146.67259115133598</v>
      </c>
      <c r="F12" s="66">
        <f t="shared" ca="1" si="1"/>
        <v>-446.86305871109971</v>
      </c>
      <c r="G12" s="66">
        <f t="shared" ca="1" si="1"/>
        <v>-324.17034401910684</v>
      </c>
      <c r="H12" s="66">
        <f t="shared" ca="1" si="1"/>
        <v>-347.19740319975614</v>
      </c>
      <c r="I12" s="66">
        <f t="shared" ca="1" si="1"/>
        <v>1879.4983979999877</v>
      </c>
      <c r="J12" s="66">
        <f t="shared" ca="1" si="1"/>
        <v>640.5526937848191</v>
      </c>
      <c r="K12" s="66">
        <f t="shared" ca="1" si="1"/>
        <v>-269.07888743569572</v>
      </c>
      <c r="L12" s="66">
        <f t="shared" ca="1" si="1"/>
        <v>732.68669895610651</v>
      </c>
      <c r="M12" s="66">
        <f t="shared" ca="1" si="1"/>
        <v>-810.07488436995857</v>
      </c>
      <c r="N12" s="66">
        <f t="shared" ca="1" si="1"/>
        <v>1435.947435679579</v>
      </c>
      <c r="O12" s="117">
        <f t="shared" ca="1" si="2"/>
        <v>2344.6280575335395</v>
      </c>
      <c r="AD12">
        <f t="shared" ca="1" si="14"/>
        <v>12000</v>
      </c>
      <c r="AE12">
        <f t="shared" ca="1" si="13"/>
        <v>14000</v>
      </c>
      <c r="AF12">
        <f t="shared" ca="1" si="0"/>
        <v>800</v>
      </c>
      <c r="AG12">
        <f ca="1">COUNTIF($O$2:$O$1001,"&lt;"&amp;AE12)</f>
        <v>1000</v>
      </c>
      <c r="AH12">
        <f t="shared" ca="1" si="4"/>
        <v>0.8</v>
      </c>
      <c r="AI12">
        <f t="shared" ca="1" si="5"/>
        <v>1</v>
      </c>
      <c r="AJ12">
        <f t="shared" ref="AJ12:AJ14" ca="1" si="15">AH12-AH11</f>
        <v>6.4000000000000057E-2</v>
      </c>
      <c r="AK12">
        <f t="shared" ref="AK12:AK14" ca="1" si="16">AI12-AI11</f>
        <v>6.0000000000000053E-3</v>
      </c>
    </row>
    <row r="13" spans="1:37" x14ac:dyDescent="0.25">
      <c r="A13" s="64">
        <f t="shared" si="6"/>
        <v>12</v>
      </c>
      <c r="B13" s="65">
        <f t="shared" ca="1" si="7"/>
        <v>-3.1742576054333532E-2</v>
      </c>
      <c r="C13" s="125">
        <f t="shared" ca="1" si="7"/>
        <v>-192.65604120925872</v>
      </c>
      <c r="D13" s="101">
        <f t="shared" ca="1" si="8"/>
        <v>7012.8902110831532</v>
      </c>
      <c r="E13" s="66">
        <f t="shared" ca="1" si="7"/>
        <v>1846.862515517663</v>
      </c>
      <c r="F13" s="66">
        <f t="shared" ca="1" si="1"/>
        <v>861.64464980308526</v>
      </c>
      <c r="G13" s="66">
        <f t="shared" ca="1" si="1"/>
        <v>1491.9611221960604</v>
      </c>
      <c r="H13" s="66">
        <f t="shared" ca="1" si="1"/>
        <v>233.40993904695796</v>
      </c>
      <c r="I13" s="66">
        <f t="shared" ca="1" si="1"/>
        <v>1819.8672313242412</v>
      </c>
      <c r="J13" s="66">
        <f t="shared" ca="1" si="1"/>
        <v>-405.46170451942754</v>
      </c>
      <c r="K13" s="66">
        <f t="shared" ca="1" si="1"/>
        <v>1303.3250323431796</v>
      </c>
      <c r="L13" s="66">
        <f t="shared" ca="1" si="1"/>
        <v>587.2554010474845</v>
      </c>
      <c r="M13" s="66">
        <f t="shared" ca="1" si="1"/>
        <v>1155.9885668101078</v>
      </c>
      <c r="N13" s="66">
        <f t="shared" ca="1" si="1"/>
        <v>920.64842174095634</v>
      </c>
      <c r="O13" s="117">
        <f t="shared" ca="1" si="2"/>
        <v>9815.5011753103099</v>
      </c>
      <c r="AD13">
        <f t="shared" ca="1" si="14"/>
        <v>14000</v>
      </c>
      <c r="AE13">
        <f t="shared" ca="1" si="13"/>
        <v>16000</v>
      </c>
      <c r="AF13">
        <f t="shared" ca="1" si="0"/>
        <v>869</v>
      </c>
      <c r="AG13">
        <f ca="1">COUNTIF($O$2:$O$1001,"&lt;"&amp;AE13)</f>
        <v>1000</v>
      </c>
      <c r="AH13">
        <f t="shared" ca="1" si="4"/>
        <v>0.86899999999999999</v>
      </c>
      <c r="AI13">
        <f t="shared" ca="1" si="5"/>
        <v>1</v>
      </c>
      <c r="AJ13">
        <f t="shared" ca="1" si="15"/>
        <v>6.899999999999995E-2</v>
      </c>
      <c r="AK13">
        <f t="shared" ca="1" si="16"/>
        <v>0</v>
      </c>
    </row>
    <row r="14" spans="1:37" x14ac:dyDescent="0.25">
      <c r="A14" s="64">
        <f t="shared" si="6"/>
        <v>13</v>
      </c>
      <c r="B14" s="65">
        <f t="shared" ca="1" si="7"/>
        <v>-8.7429546027537705E-2</v>
      </c>
      <c r="C14" s="125">
        <f t="shared" ca="1" si="7"/>
        <v>491.35141340750948</v>
      </c>
      <c r="D14" s="101">
        <f t="shared" ca="1" si="8"/>
        <v>12835.338006758817</v>
      </c>
      <c r="E14" s="66">
        <f t="shared" ca="1" si="7"/>
        <v>-520.97365662266895</v>
      </c>
      <c r="F14" s="66">
        <f t="shared" ca="1" si="1"/>
        <v>91.799778730020378</v>
      </c>
      <c r="G14" s="66">
        <f t="shared" ca="1" si="1"/>
        <v>1656.250187812692</v>
      </c>
      <c r="H14" s="66">
        <f t="shared" ca="1" si="1"/>
        <v>1072.1840493393336</v>
      </c>
      <c r="I14" s="66">
        <f t="shared" ca="1" si="1"/>
        <v>1997.7856902224908</v>
      </c>
      <c r="J14" s="66">
        <f t="shared" ca="1" si="1"/>
        <v>339.05947786096982</v>
      </c>
      <c r="K14" s="66">
        <f t="shared" ca="1" si="1"/>
        <v>164.2007947295676</v>
      </c>
      <c r="L14" s="66">
        <f t="shared" ca="1" si="1"/>
        <v>1809.2948657152249</v>
      </c>
      <c r="M14" s="66">
        <f t="shared" ca="1" si="1"/>
        <v>1440.49168915982</v>
      </c>
      <c r="N14" s="66">
        <f t="shared" ca="1" si="1"/>
        <v>898.43088861988861</v>
      </c>
      <c r="O14" s="117">
        <f t="shared" ca="1" si="2"/>
        <v>8948.5237655673391</v>
      </c>
      <c r="AD14">
        <f t="shared" ca="1" si="14"/>
        <v>16000</v>
      </c>
      <c r="AE14">
        <f t="shared" ca="1" si="13"/>
        <v>18000</v>
      </c>
      <c r="AF14">
        <f t="shared" ca="1" si="0"/>
        <v>936</v>
      </c>
      <c r="AG14">
        <f ca="1">COUNTIF($O$2:$O$1001,"&lt;"&amp;AE14)</f>
        <v>1000</v>
      </c>
      <c r="AH14">
        <f t="shared" ca="1" si="4"/>
        <v>0.93600000000000005</v>
      </c>
      <c r="AI14">
        <f t="shared" ca="1" si="5"/>
        <v>1</v>
      </c>
      <c r="AJ14">
        <f t="shared" ca="1" si="15"/>
        <v>6.700000000000006E-2</v>
      </c>
      <c r="AK14">
        <f t="shared" ca="1" si="16"/>
        <v>0</v>
      </c>
    </row>
    <row r="15" spans="1:37" x14ac:dyDescent="0.25">
      <c r="A15" s="64">
        <f t="shared" si="6"/>
        <v>14</v>
      </c>
      <c r="B15" s="65">
        <f t="shared" ca="1" si="7"/>
        <v>-4.230689379983827E-2</v>
      </c>
      <c r="C15" s="125">
        <f t="shared" ca="1" si="7"/>
        <v>1072.8807226487952</v>
      </c>
      <c r="D15" s="101">
        <f t="shared" ca="1" si="8"/>
        <v>14510.272695534833</v>
      </c>
      <c r="E15" s="66">
        <f t="shared" ca="1" si="7"/>
        <v>1296.6512680297055</v>
      </c>
      <c r="F15" s="66">
        <f t="shared" ca="1" si="1"/>
        <v>1688.3873122407003</v>
      </c>
      <c r="G15" s="66">
        <f t="shared" ca="1" si="1"/>
        <v>-432.5648818717238</v>
      </c>
      <c r="H15" s="66">
        <f t="shared" ca="1" si="1"/>
        <v>-844.81889169636474</v>
      </c>
      <c r="I15" s="66">
        <f t="shared" ca="1" si="1"/>
        <v>-240.24985752337315</v>
      </c>
      <c r="J15" s="66">
        <f t="shared" ca="1" si="1"/>
        <v>842.86697417205767</v>
      </c>
      <c r="K15" s="66">
        <f t="shared" ca="1" si="1"/>
        <v>-188.27101988422191</v>
      </c>
      <c r="L15" s="66">
        <f t="shared" ca="1" si="1"/>
        <v>-307.54670707014748</v>
      </c>
      <c r="M15" s="66">
        <f t="shared" ca="1" si="1"/>
        <v>1662.571570250044</v>
      </c>
      <c r="N15" s="66">
        <f t="shared" ca="1" si="1"/>
        <v>-806.03583099925675</v>
      </c>
      <c r="O15" s="117">
        <f t="shared" ca="1" si="2"/>
        <v>2670.9899356474202</v>
      </c>
      <c r="AD15">
        <f t="shared" ca="1" si="14"/>
        <v>18000</v>
      </c>
      <c r="AE15">
        <f t="shared" ca="1" si="13"/>
        <v>20000</v>
      </c>
      <c r="AF15">
        <f t="shared" ca="1" si="0"/>
        <v>1000</v>
      </c>
      <c r="AG15">
        <f ca="1">COUNTIF($O$2:$O$1001,"&lt;"&amp;AE15)</f>
        <v>1000</v>
      </c>
      <c r="AH15">
        <f t="shared" ca="1" si="4"/>
        <v>1</v>
      </c>
      <c r="AI15">
        <f t="shared" ca="1" si="5"/>
        <v>1</v>
      </c>
      <c r="AJ15">
        <f t="shared" ref="AJ15" ca="1" si="17">AH15-AH14</f>
        <v>6.3999999999999946E-2</v>
      </c>
      <c r="AK15">
        <f t="shared" ref="AK15" ca="1" si="18">AI15-AI14</f>
        <v>0</v>
      </c>
    </row>
    <row r="16" spans="1:37" x14ac:dyDescent="0.25">
      <c r="A16" s="64">
        <f t="shared" si="6"/>
        <v>15</v>
      </c>
      <c r="B16" s="65">
        <f t="shared" ca="1" si="7"/>
        <v>0.13665480585914677</v>
      </c>
      <c r="C16" s="125">
        <f t="shared" ca="1" si="7"/>
        <v>931.91614535610086</v>
      </c>
      <c r="D16" s="101">
        <f t="shared" ca="1" si="8"/>
        <v>14017.61227924036</v>
      </c>
      <c r="E16" s="66">
        <f t="shared" ca="1" si="7"/>
        <v>1760.9718132491028</v>
      </c>
      <c r="F16" s="66">
        <f t="shared" ca="1" si="1"/>
        <v>1507.336106518303</v>
      </c>
      <c r="G16" s="66">
        <f ca="1">G$1*($U$1+($W$1-$U$1)*RAND())</f>
        <v>120.028901608632</v>
      </c>
      <c r="H16" s="66">
        <f t="shared" ca="1" si="1"/>
        <v>1744.0250191380449</v>
      </c>
      <c r="I16" s="66">
        <f t="shared" ca="1" si="1"/>
        <v>1921.7987705459996</v>
      </c>
      <c r="J16" s="66">
        <f t="shared" ca="1" si="1"/>
        <v>-504.62276023080631</v>
      </c>
      <c r="K16" s="66">
        <f t="shared" ca="1" si="1"/>
        <v>-740.84330734142884</v>
      </c>
      <c r="L16" s="66">
        <f t="shared" ca="1" si="1"/>
        <v>338.34442306932249</v>
      </c>
      <c r="M16" s="66">
        <f t="shared" ca="1" si="1"/>
        <v>-550.93427644694691</v>
      </c>
      <c r="N16" s="66">
        <f t="shared" ca="1" si="1"/>
        <v>1159.503936665684</v>
      </c>
      <c r="O16" s="117">
        <f t="shared" ca="1" si="2"/>
        <v>6755.6086267759065</v>
      </c>
    </row>
    <row r="17" spans="1:33" hidden="1" x14ac:dyDescent="0.25">
      <c r="A17" s="64">
        <f t="shared" si="6"/>
        <v>16</v>
      </c>
      <c r="B17" s="65">
        <f t="shared" ca="1" si="7"/>
        <v>8.9418830699639296E-2</v>
      </c>
      <c r="C17" s="125">
        <f t="shared" ca="1" si="7"/>
        <v>42.615889126052799</v>
      </c>
      <c r="D17" s="101">
        <f t="shared" ca="1" si="8"/>
        <v>-7876.7679486939232</v>
      </c>
      <c r="E17" s="66">
        <f t="shared" ca="1" si="7"/>
        <v>493.7590622938942</v>
      </c>
      <c r="F17" s="66">
        <f t="shared" ca="1" si="1"/>
        <v>720.35243893572294</v>
      </c>
      <c r="G17" s="66">
        <f t="shared" ca="1" si="1"/>
        <v>1213.9056219398708</v>
      </c>
      <c r="H17" s="66">
        <f t="shared" ca="1" si="1"/>
        <v>630.43217179972271</v>
      </c>
      <c r="I17" s="66">
        <f t="shared" ca="1" si="1"/>
        <v>1891.4001921084703</v>
      </c>
      <c r="J17" s="66">
        <f t="shared" ca="1" si="1"/>
        <v>-173.51465891060806</v>
      </c>
      <c r="K17" s="66">
        <f t="shared" ca="1" si="1"/>
        <v>-815.95185540958403</v>
      </c>
      <c r="L17" s="66">
        <f t="shared" ca="1" si="1"/>
        <v>1681.2728955385035</v>
      </c>
      <c r="M17" s="66">
        <f t="shared" ca="1" si="1"/>
        <v>751.53832900743737</v>
      </c>
      <c r="N17" s="66">
        <f t="shared" ca="1" si="1"/>
        <v>647.04900204521437</v>
      </c>
      <c r="O17" s="117">
        <f t="shared" ca="1" si="2"/>
        <v>7040.2431993486443</v>
      </c>
      <c r="AD17">
        <f t="shared" ref="AD17:AD78" si="19">AE16</f>
        <v>0</v>
      </c>
      <c r="AE17">
        <f t="shared" ref="AE17:AE78" ca="1" si="20">AD17+$AB$8</f>
        <v>2000</v>
      </c>
      <c r="AF17">
        <f t="shared" ref="AF17:AF78" ca="1" si="21">COUNTIF($D$2:$D$1001,"&lt;"&amp;AE17)</f>
        <v>385</v>
      </c>
      <c r="AG17">
        <f t="shared" ref="AG17:AG78" ca="1" si="22">COUNTIF($O$2:$O$1001,"&lt;"&amp;AE17)</f>
        <v>129</v>
      </c>
    </row>
    <row r="18" spans="1:33" hidden="1" x14ac:dyDescent="0.25">
      <c r="A18" s="64">
        <f t="shared" si="6"/>
        <v>17</v>
      </c>
      <c r="B18" s="65">
        <f t="shared" ca="1" si="7"/>
        <v>0.16495445892461422</v>
      </c>
      <c r="C18" s="125">
        <f t="shared" ca="1" si="7"/>
        <v>-942.62678259062534</v>
      </c>
      <c r="D18" s="101">
        <f t="shared" ca="1" si="8"/>
        <v>16722.450672797149</v>
      </c>
      <c r="E18" s="66">
        <f t="shared" ca="1" si="7"/>
        <v>-676.12254628232256</v>
      </c>
      <c r="F18" s="66">
        <f t="shared" ref="F18:N33" ca="1" si="23">F$1*($U$1+($W$1-$U$1)*RAND())</f>
        <v>-616.29525073177626</v>
      </c>
      <c r="G18" s="66">
        <f t="shared" ca="1" si="23"/>
        <v>1945.9296620350583</v>
      </c>
      <c r="H18" s="66">
        <f t="shared" ca="1" si="23"/>
        <v>-356.79565880878766</v>
      </c>
      <c r="I18" s="66">
        <f t="shared" ca="1" si="23"/>
        <v>-593.26974934696796</v>
      </c>
      <c r="J18" s="66">
        <f t="shared" ca="1" si="23"/>
        <v>-204.41958095516355</v>
      </c>
      <c r="K18" s="66">
        <f t="shared" ca="1" si="23"/>
        <v>-885.71504614093385</v>
      </c>
      <c r="L18" s="66">
        <f t="shared" ca="1" si="23"/>
        <v>1441.2348189272632</v>
      </c>
      <c r="M18" s="66">
        <f t="shared" ca="1" si="23"/>
        <v>691.84782597665912</v>
      </c>
      <c r="N18" s="66">
        <f t="shared" ca="1" si="23"/>
        <v>1194.2103982109547</v>
      </c>
      <c r="O18" s="117">
        <f t="shared" ca="1" si="2"/>
        <v>1940.6048728839835</v>
      </c>
      <c r="AD18">
        <f t="shared" ca="1" si="19"/>
        <v>2000</v>
      </c>
      <c r="AE18">
        <f t="shared" ca="1" si="20"/>
        <v>4000</v>
      </c>
      <c r="AF18">
        <f t="shared" ca="1" si="21"/>
        <v>451</v>
      </c>
      <c r="AG18">
        <f t="shared" ca="1" si="22"/>
        <v>370</v>
      </c>
    </row>
    <row r="19" spans="1:33" hidden="1" x14ac:dyDescent="0.25">
      <c r="A19" s="64">
        <f t="shared" si="6"/>
        <v>18</v>
      </c>
      <c r="B19" s="65">
        <f t="shared" ca="1" si="7"/>
        <v>2.8384785725621697E-3</v>
      </c>
      <c r="C19" s="125">
        <f t="shared" ca="1" si="7"/>
        <v>336.76632666674897</v>
      </c>
      <c r="D19" s="101">
        <f t="shared" ca="1" si="8"/>
        <v>12610.139742570651</v>
      </c>
      <c r="E19" s="66">
        <f t="shared" ca="1" si="7"/>
        <v>68.769993971120044</v>
      </c>
      <c r="F19" s="66">
        <f t="shared" ca="1" si="23"/>
        <v>1510.0433307428282</v>
      </c>
      <c r="G19" s="66">
        <f t="shared" ca="1" si="23"/>
        <v>692.36339923599394</v>
      </c>
      <c r="H19" s="66">
        <f t="shared" ca="1" si="23"/>
        <v>1874.3625602136563</v>
      </c>
      <c r="I19" s="66">
        <f t="shared" ca="1" si="23"/>
        <v>941.69639308363639</v>
      </c>
      <c r="J19" s="66">
        <f t="shared" ca="1" si="23"/>
        <v>1507.9200252886285</v>
      </c>
      <c r="K19" s="66">
        <f t="shared" ca="1" si="23"/>
        <v>1064.0037859528491</v>
      </c>
      <c r="L19" s="66">
        <f t="shared" ca="1" si="23"/>
        <v>1364.5203001109335</v>
      </c>
      <c r="M19" s="66">
        <f t="shared" ca="1" si="23"/>
        <v>-630.91241821287929</v>
      </c>
      <c r="N19" s="66">
        <f t="shared" ca="1" si="23"/>
        <v>730.07786076946445</v>
      </c>
      <c r="O19" s="117">
        <f t="shared" ca="1" si="2"/>
        <v>9122.8452311562305</v>
      </c>
      <c r="AD19">
        <f t="shared" ca="1" si="19"/>
        <v>4000</v>
      </c>
      <c r="AE19">
        <f t="shared" ca="1" si="20"/>
        <v>6000</v>
      </c>
      <c r="AF19">
        <f t="shared" ca="1" si="21"/>
        <v>531</v>
      </c>
      <c r="AG19">
        <f t="shared" ca="1" si="22"/>
        <v>645</v>
      </c>
    </row>
    <row r="20" spans="1:33" hidden="1" x14ac:dyDescent="0.25">
      <c r="A20" s="64">
        <f t="shared" si="6"/>
        <v>19</v>
      </c>
      <c r="B20" s="65">
        <f t="shared" ca="1" si="7"/>
        <v>0.16052392348127695</v>
      </c>
      <c r="C20" s="125">
        <f t="shared" ca="1" si="7"/>
        <v>-805.44422164664923</v>
      </c>
      <c r="D20" s="101">
        <f t="shared" ca="1" si="8"/>
        <v>-4420.4432147794023</v>
      </c>
      <c r="E20" s="66">
        <f t="shared" ca="1" si="7"/>
        <v>-165.1559563442348</v>
      </c>
      <c r="F20" s="66">
        <f t="shared" ca="1" si="23"/>
        <v>973.65580794142625</v>
      </c>
      <c r="G20" s="66">
        <f t="shared" ca="1" si="23"/>
        <v>-146.04842503766687</v>
      </c>
      <c r="H20" s="66">
        <f t="shared" ca="1" si="23"/>
        <v>1593.9612452015247</v>
      </c>
      <c r="I20" s="66">
        <f t="shared" ca="1" si="23"/>
        <v>1768.2207618264781</v>
      </c>
      <c r="J20" s="66">
        <f t="shared" ca="1" si="23"/>
        <v>-68.453604042975343</v>
      </c>
      <c r="K20" s="66">
        <f t="shared" ca="1" si="23"/>
        <v>1083.4024152290033</v>
      </c>
      <c r="L20" s="66">
        <f t="shared" ca="1" si="23"/>
        <v>-952.05745117880792</v>
      </c>
      <c r="M20" s="66">
        <f t="shared" ca="1" si="23"/>
        <v>-106.87184885501425</v>
      </c>
      <c r="N20" s="66">
        <f t="shared" ca="1" si="23"/>
        <v>-807.26713713624167</v>
      </c>
      <c r="O20" s="117">
        <f t="shared" ca="1" si="2"/>
        <v>3173.3858076034912</v>
      </c>
      <c r="AD20">
        <f t="shared" ca="1" si="19"/>
        <v>6000</v>
      </c>
      <c r="AE20">
        <f t="shared" ca="1" si="20"/>
        <v>8000</v>
      </c>
      <c r="AF20">
        <f t="shared" ca="1" si="21"/>
        <v>598</v>
      </c>
      <c r="AG20">
        <f t="shared" ca="1" si="22"/>
        <v>852</v>
      </c>
    </row>
    <row r="21" spans="1:33" hidden="1" x14ac:dyDescent="0.25">
      <c r="A21" s="64">
        <f t="shared" si="6"/>
        <v>20</v>
      </c>
      <c r="B21" s="65">
        <f t="shared" ca="1" si="7"/>
        <v>-2.752979686113978E-2</v>
      </c>
      <c r="C21" s="125">
        <f t="shared" ca="1" si="7"/>
        <v>-381.2217639557141</v>
      </c>
      <c r="D21" s="101">
        <f t="shared" ca="1" si="8"/>
        <v>13830.934007358617</v>
      </c>
      <c r="E21" s="66">
        <f t="shared" ca="1" si="7"/>
        <v>-244.02442533937307</v>
      </c>
      <c r="F21" s="66">
        <f t="shared" ca="1" si="23"/>
        <v>-215.52872860275852</v>
      </c>
      <c r="G21" s="66">
        <f t="shared" ca="1" si="23"/>
        <v>321.89033829928354</v>
      </c>
      <c r="H21" s="66">
        <f t="shared" ca="1" si="23"/>
        <v>-507.99940138230448</v>
      </c>
      <c r="I21" s="66">
        <f t="shared" ca="1" si="23"/>
        <v>1683.4258318477666</v>
      </c>
      <c r="J21" s="66">
        <f t="shared" ca="1" si="23"/>
        <v>1718.3953922534542</v>
      </c>
      <c r="K21" s="66">
        <f t="shared" ca="1" si="23"/>
        <v>0.37691802196454516</v>
      </c>
      <c r="L21" s="66">
        <f t="shared" ca="1" si="23"/>
        <v>1905.4797685723149</v>
      </c>
      <c r="M21" s="66">
        <f t="shared" ca="1" si="23"/>
        <v>1101.1568383311476</v>
      </c>
      <c r="N21" s="66">
        <f t="shared" ca="1" si="23"/>
        <v>887.15689907952947</v>
      </c>
      <c r="O21" s="117">
        <f t="shared" ca="1" si="2"/>
        <v>6650.3294310810252</v>
      </c>
      <c r="AD21">
        <f t="shared" ca="1" si="19"/>
        <v>8000</v>
      </c>
      <c r="AE21">
        <f t="shared" ca="1" si="20"/>
        <v>10000</v>
      </c>
      <c r="AF21">
        <f t="shared" ca="1" si="21"/>
        <v>661</v>
      </c>
      <c r="AG21">
        <f t="shared" ca="1" si="22"/>
        <v>960</v>
      </c>
    </row>
    <row r="22" spans="1:33" hidden="1" x14ac:dyDescent="0.25">
      <c r="A22" s="64">
        <f t="shared" si="6"/>
        <v>21</v>
      </c>
      <c r="B22" s="65">
        <f t="shared" ca="1" si="7"/>
        <v>0.15998512122713918</v>
      </c>
      <c r="C22" s="125">
        <f t="shared" ca="1" si="7"/>
        <v>10.943348407742997</v>
      </c>
      <c r="D22" s="101">
        <f t="shared" ca="1" si="8"/>
        <v>-5254.1984800065393</v>
      </c>
      <c r="E22" s="66">
        <f t="shared" ca="1" si="7"/>
        <v>1823.9580652548052</v>
      </c>
      <c r="F22" s="66">
        <f t="shared" ca="1" si="23"/>
        <v>1826.631970725721</v>
      </c>
      <c r="G22" s="66">
        <f t="shared" ca="1" si="23"/>
        <v>297.02449729455208</v>
      </c>
      <c r="H22" s="66">
        <f t="shared" ca="1" si="23"/>
        <v>1527.2776443741022</v>
      </c>
      <c r="I22" s="66">
        <f t="shared" ca="1" si="23"/>
        <v>304.54051551008553</v>
      </c>
      <c r="J22" s="66">
        <f t="shared" ca="1" si="23"/>
        <v>866.81447603601828</v>
      </c>
      <c r="K22" s="66">
        <f t="shared" ca="1" si="23"/>
        <v>430.4902726114401</v>
      </c>
      <c r="L22" s="66">
        <f t="shared" ca="1" si="23"/>
        <v>818.2431599823509</v>
      </c>
      <c r="M22" s="66">
        <f t="shared" ca="1" si="23"/>
        <v>1333.392532170782</v>
      </c>
      <c r="N22" s="66">
        <f t="shared" ca="1" si="23"/>
        <v>1038.5305454691884</v>
      </c>
      <c r="O22" s="117">
        <f t="shared" ca="1" si="2"/>
        <v>10266.903679429046</v>
      </c>
      <c r="AD22">
        <f t="shared" ca="1" si="19"/>
        <v>10000</v>
      </c>
      <c r="AE22">
        <f t="shared" ca="1" si="20"/>
        <v>12000</v>
      </c>
      <c r="AF22">
        <f t="shared" ca="1" si="21"/>
        <v>736</v>
      </c>
      <c r="AG22">
        <f t="shared" ca="1" si="22"/>
        <v>994</v>
      </c>
    </row>
    <row r="23" spans="1:33" hidden="1" x14ac:dyDescent="0.25">
      <c r="A23" s="64">
        <f t="shared" si="6"/>
        <v>22</v>
      </c>
      <c r="B23" s="65">
        <f t="shared" ca="1" si="7"/>
        <v>0.16966126810108337</v>
      </c>
      <c r="C23" s="125">
        <f t="shared" ca="1" si="7"/>
        <v>235.46469142133847</v>
      </c>
      <c r="D23" s="101">
        <f t="shared" ca="1" si="8"/>
        <v>6379.4489036541445</v>
      </c>
      <c r="E23" s="66">
        <f t="shared" ca="1" si="7"/>
        <v>443.84141100389934</v>
      </c>
      <c r="F23" s="66">
        <f t="shared" ca="1" si="23"/>
        <v>760.6625733393754</v>
      </c>
      <c r="G23" s="66">
        <f t="shared" ca="1" si="23"/>
        <v>1131.4042640002817</v>
      </c>
      <c r="H23" s="66">
        <f t="shared" ca="1" si="23"/>
        <v>1730.7433632148629</v>
      </c>
      <c r="I23" s="66">
        <f t="shared" ca="1" si="23"/>
        <v>1024.4811572965982</v>
      </c>
      <c r="J23" s="66">
        <f t="shared" ca="1" si="23"/>
        <v>-86.465408584226182</v>
      </c>
      <c r="K23" s="66">
        <f t="shared" ca="1" si="23"/>
        <v>263.08765522773615</v>
      </c>
      <c r="L23" s="66">
        <f t="shared" ca="1" si="23"/>
        <v>-687.333126066982</v>
      </c>
      <c r="M23" s="66">
        <f t="shared" ca="1" si="23"/>
        <v>-829.42314917179408</v>
      </c>
      <c r="N23" s="66">
        <f t="shared" ca="1" si="23"/>
        <v>1805.1760928239355</v>
      </c>
      <c r="O23" s="117">
        <f t="shared" ca="1" si="2"/>
        <v>5556.1748330836872</v>
      </c>
      <c r="AD23">
        <f t="shared" ca="1" si="19"/>
        <v>12000</v>
      </c>
      <c r="AE23">
        <f t="shared" ca="1" si="20"/>
        <v>14000</v>
      </c>
      <c r="AF23">
        <f t="shared" ca="1" si="21"/>
        <v>800</v>
      </c>
      <c r="AG23">
        <f t="shared" ca="1" si="22"/>
        <v>1000</v>
      </c>
    </row>
    <row r="24" spans="1:33" hidden="1" x14ac:dyDescent="0.25">
      <c r="A24" s="64">
        <f t="shared" si="6"/>
        <v>23</v>
      </c>
      <c r="B24" s="65">
        <f t="shared" ca="1" si="7"/>
        <v>-5.2281470349793975E-2</v>
      </c>
      <c r="C24" s="125">
        <f t="shared" ca="1" si="7"/>
        <v>674.7197071892391</v>
      </c>
      <c r="D24" s="101">
        <f t="shared" ca="1" si="8"/>
        <v>8140.9238132926139</v>
      </c>
      <c r="E24" s="66">
        <f t="shared" ca="1" si="7"/>
        <v>-71.811601321967601</v>
      </c>
      <c r="F24" s="66">
        <f t="shared" ca="1" si="23"/>
        <v>665.32408093534639</v>
      </c>
      <c r="G24" s="66">
        <f t="shared" ca="1" si="23"/>
        <v>1631.1467988282538</v>
      </c>
      <c r="H24" s="66">
        <f t="shared" ca="1" si="23"/>
        <v>704.68109477553082</v>
      </c>
      <c r="I24" s="66">
        <f t="shared" ca="1" si="23"/>
        <v>229.12167816140098</v>
      </c>
      <c r="J24" s="66">
        <f t="shared" ca="1" si="23"/>
        <v>1972.5708743357764</v>
      </c>
      <c r="K24" s="66">
        <f t="shared" ca="1" si="23"/>
        <v>720.21459436628027</v>
      </c>
      <c r="L24" s="66">
        <f t="shared" ca="1" si="23"/>
        <v>-686.43777196682129</v>
      </c>
      <c r="M24" s="66">
        <f t="shared" ca="1" si="23"/>
        <v>-562.23595922131551</v>
      </c>
      <c r="N24" s="66">
        <f t="shared" ca="1" si="23"/>
        <v>682.85515925068705</v>
      </c>
      <c r="O24" s="117">
        <f t="shared" ca="1" si="2"/>
        <v>5285.4289481431715</v>
      </c>
      <c r="AD24">
        <f t="shared" ca="1" si="19"/>
        <v>14000</v>
      </c>
      <c r="AE24">
        <f t="shared" ca="1" si="20"/>
        <v>16000</v>
      </c>
      <c r="AF24">
        <f t="shared" ca="1" si="21"/>
        <v>869</v>
      </c>
      <c r="AG24">
        <f t="shared" ca="1" si="22"/>
        <v>1000</v>
      </c>
    </row>
    <row r="25" spans="1:33" hidden="1" x14ac:dyDescent="0.25">
      <c r="A25" s="64">
        <f t="shared" si="6"/>
        <v>24</v>
      </c>
      <c r="B25" s="65">
        <f t="shared" ca="1" si="7"/>
        <v>0.15763179768894806</v>
      </c>
      <c r="C25" s="125">
        <f t="shared" ca="1" si="7"/>
        <v>394.30003644130073</v>
      </c>
      <c r="D25" s="101">
        <f t="shared" ca="1" si="8"/>
        <v>-751.17193114003078</v>
      </c>
      <c r="E25" s="66">
        <f t="shared" ca="1" si="7"/>
        <v>20.394153141316679</v>
      </c>
      <c r="F25" s="66">
        <f t="shared" ca="1" si="23"/>
        <v>-922.52059648168881</v>
      </c>
      <c r="G25" s="66">
        <f t="shared" ca="1" si="23"/>
        <v>-522.77879706179408</v>
      </c>
      <c r="H25" s="66">
        <f t="shared" ca="1" si="23"/>
        <v>-516.98475731480016</v>
      </c>
      <c r="I25" s="66">
        <f t="shared" ca="1" si="23"/>
        <v>521.25934155170171</v>
      </c>
      <c r="J25" s="66">
        <f t="shared" ca="1" si="23"/>
        <v>604.23137082510596</v>
      </c>
      <c r="K25" s="66">
        <f t="shared" ca="1" si="23"/>
        <v>-170.44114634831257</v>
      </c>
      <c r="L25" s="66">
        <f t="shared" ca="1" si="23"/>
        <v>921.34991166295197</v>
      </c>
      <c r="M25" s="66">
        <f t="shared" ca="1" si="23"/>
        <v>1843.7880655874515</v>
      </c>
      <c r="N25" s="66">
        <f t="shared" ca="1" si="23"/>
        <v>940.74451625601716</v>
      </c>
      <c r="O25" s="117">
        <f t="shared" ca="1" si="2"/>
        <v>2719.0420618179492</v>
      </c>
      <c r="AD25">
        <f t="shared" ca="1" si="19"/>
        <v>16000</v>
      </c>
      <c r="AE25">
        <f t="shared" ca="1" si="20"/>
        <v>18000</v>
      </c>
      <c r="AF25">
        <f t="shared" ca="1" si="21"/>
        <v>936</v>
      </c>
      <c r="AG25">
        <f t="shared" ca="1" si="22"/>
        <v>1000</v>
      </c>
    </row>
    <row r="26" spans="1:33" hidden="1" x14ac:dyDescent="0.25">
      <c r="A26" s="64">
        <f t="shared" si="6"/>
        <v>25</v>
      </c>
      <c r="B26" s="65">
        <f t="shared" ca="1" si="7"/>
        <v>3.676652268812422E-2</v>
      </c>
      <c r="C26" s="125">
        <f t="shared" ca="1" si="7"/>
        <v>-291.94213199344966</v>
      </c>
      <c r="D26" s="101">
        <f t="shared" ca="1" si="8"/>
        <v>5671.9667842914432</v>
      </c>
      <c r="E26" s="66">
        <f t="shared" ca="1" si="7"/>
        <v>878.49281532195289</v>
      </c>
      <c r="F26" s="66">
        <f t="shared" ca="1" si="23"/>
        <v>703.38563832186981</v>
      </c>
      <c r="G26" s="66">
        <f t="shared" ca="1" si="23"/>
        <v>1875.4160699553199</v>
      </c>
      <c r="H26" s="66">
        <f t="shared" ca="1" si="23"/>
        <v>1963.4148835162671</v>
      </c>
      <c r="I26" s="66">
        <f t="shared" ca="1" si="23"/>
        <v>117.40525648782891</v>
      </c>
      <c r="J26" s="66">
        <f t="shared" ca="1" si="23"/>
        <v>-501.94403371340144</v>
      </c>
      <c r="K26" s="66">
        <f t="shared" ca="1" si="23"/>
        <v>751.81346766941272</v>
      </c>
      <c r="L26" s="66">
        <f t="shared" ca="1" si="23"/>
        <v>-141.41950070335432</v>
      </c>
      <c r="M26" s="66">
        <f t="shared" ca="1" si="23"/>
        <v>1063.8617684470223</v>
      </c>
      <c r="N26" s="66">
        <f t="shared" ca="1" si="23"/>
        <v>1532.3031703073866</v>
      </c>
      <c r="O26" s="117">
        <f t="shared" ca="1" si="2"/>
        <v>8242.7295356103059</v>
      </c>
      <c r="AD26">
        <f t="shared" ca="1" si="19"/>
        <v>18000</v>
      </c>
      <c r="AE26">
        <f t="shared" ca="1" si="20"/>
        <v>20000</v>
      </c>
      <c r="AF26">
        <f t="shared" ca="1" si="21"/>
        <v>1000</v>
      </c>
      <c r="AG26">
        <f t="shared" ca="1" si="22"/>
        <v>1000</v>
      </c>
    </row>
    <row r="27" spans="1:33" hidden="1" x14ac:dyDescent="0.25">
      <c r="A27" s="64">
        <f t="shared" si="6"/>
        <v>26</v>
      </c>
      <c r="B27" s="65">
        <f t="shared" ca="1" si="7"/>
        <v>-6.7688413417261034E-3</v>
      </c>
      <c r="C27" s="125">
        <f t="shared" ca="1" si="7"/>
        <v>-675.76919482992469</v>
      </c>
      <c r="D27" s="101">
        <f t="shared" ca="1" si="8"/>
        <v>18403.296763792485</v>
      </c>
      <c r="E27" s="66">
        <f t="shared" ca="1" si="7"/>
        <v>1689.5791744687065</v>
      </c>
      <c r="F27" s="66">
        <f t="shared" ca="1" si="23"/>
        <v>-521.06210495129517</v>
      </c>
      <c r="G27" s="66">
        <f t="shared" ca="1" si="23"/>
        <v>128.27208356051932</v>
      </c>
      <c r="H27" s="66">
        <f t="shared" ca="1" si="23"/>
        <v>-585.91071142468286</v>
      </c>
      <c r="I27" s="66">
        <f t="shared" ca="1" si="23"/>
        <v>232.96469999803767</v>
      </c>
      <c r="J27" s="66">
        <f t="shared" ca="1" si="23"/>
        <v>1831.0255307202531</v>
      </c>
      <c r="K27" s="66">
        <f t="shared" ca="1" si="23"/>
        <v>461.09053114405884</v>
      </c>
      <c r="L27" s="66">
        <f t="shared" ca="1" si="23"/>
        <v>968.27528336058981</v>
      </c>
      <c r="M27" s="66">
        <f t="shared" ca="1" si="23"/>
        <v>111.82649524620891</v>
      </c>
      <c r="N27" s="66">
        <f t="shared" ca="1" si="23"/>
        <v>-258.44497242982516</v>
      </c>
      <c r="O27" s="117">
        <f t="shared" ca="1" si="2"/>
        <v>4057.616009692571</v>
      </c>
      <c r="AD27">
        <f t="shared" ca="1" si="19"/>
        <v>20000</v>
      </c>
      <c r="AE27">
        <f t="shared" ca="1" si="20"/>
        <v>22000</v>
      </c>
      <c r="AF27">
        <f t="shared" ca="1" si="21"/>
        <v>1000</v>
      </c>
      <c r="AG27">
        <f t="shared" ca="1" si="22"/>
        <v>1000</v>
      </c>
    </row>
    <row r="28" spans="1:33" hidden="1" x14ac:dyDescent="0.25">
      <c r="A28" s="64">
        <f t="shared" si="6"/>
        <v>27</v>
      </c>
      <c r="B28" s="65">
        <f t="shared" ca="1" si="7"/>
        <v>-8.1588115611765682E-2</v>
      </c>
      <c r="C28" s="125">
        <f t="shared" ca="1" si="7"/>
        <v>403.99391833283363</v>
      </c>
      <c r="D28" s="101">
        <f t="shared" ca="1" si="8"/>
        <v>13174.570791400756</v>
      </c>
      <c r="E28" s="66">
        <f t="shared" ca="1" si="7"/>
        <v>1455.6874485427174</v>
      </c>
      <c r="F28" s="66">
        <f t="shared" ca="1" si="23"/>
        <v>715.64736596232808</v>
      </c>
      <c r="G28" s="66">
        <f t="shared" ca="1" si="23"/>
        <v>246.29021181754655</v>
      </c>
      <c r="H28" s="66">
        <f t="shared" ca="1" si="23"/>
        <v>1540.9697331511916</v>
      </c>
      <c r="I28" s="66">
        <f t="shared" ca="1" si="23"/>
        <v>-381.71183860671908</v>
      </c>
      <c r="J28" s="66">
        <f t="shared" ca="1" si="23"/>
        <v>1527.8489301619254</v>
      </c>
      <c r="K28" s="66">
        <f t="shared" ca="1" si="23"/>
        <v>640.17363204407729</v>
      </c>
      <c r="L28" s="66">
        <f t="shared" ca="1" si="23"/>
        <v>-675.7626075510866</v>
      </c>
      <c r="M28" s="66">
        <f t="shared" ca="1" si="23"/>
        <v>1854.9925220107475</v>
      </c>
      <c r="N28" s="66">
        <f t="shared" ca="1" si="23"/>
        <v>1070.8804210048588</v>
      </c>
      <c r="O28" s="117">
        <f t="shared" ca="1" si="2"/>
        <v>7995.0158185375858</v>
      </c>
      <c r="AD28">
        <f t="shared" ca="1" si="19"/>
        <v>22000</v>
      </c>
      <c r="AE28">
        <f t="shared" ca="1" si="20"/>
        <v>24000</v>
      </c>
      <c r="AF28">
        <f t="shared" ca="1" si="21"/>
        <v>1000</v>
      </c>
      <c r="AG28">
        <f t="shared" ca="1" si="22"/>
        <v>1000</v>
      </c>
    </row>
    <row r="29" spans="1:33" hidden="1" x14ac:dyDescent="0.25">
      <c r="A29" s="64">
        <f t="shared" si="6"/>
        <v>28</v>
      </c>
      <c r="B29" s="65">
        <f t="shared" ca="1" si="7"/>
        <v>9.0059569032357262E-2</v>
      </c>
      <c r="C29" s="125">
        <f t="shared" ca="1" si="7"/>
        <v>-641.50830344377812</v>
      </c>
      <c r="D29" s="101">
        <f t="shared" ca="1" si="8"/>
        <v>14405.788047775297</v>
      </c>
      <c r="E29" s="66">
        <f t="shared" ca="1" si="7"/>
        <v>293.01472995076352</v>
      </c>
      <c r="F29" s="66">
        <f t="shared" ca="1" si="23"/>
        <v>1099.9564952439191</v>
      </c>
      <c r="G29" s="66">
        <f t="shared" ca="1" si="23"/>
        <v>-254.46282591896198</v>
      </c>
      <c r="H29" s="66">
        <f t="shared" ca="1" si="23"/>
        <v>-573.2622238739425</v>
      </c>
      <c r="I29" s="66">
        <f t="shared" ca="1" si="23"/>
        <v>259.45368318566835</v>
      </c>
      <c r="J29" s="66">
        <f t="shared" ca="1" si="23"/>
        <v>241.38510984593159</v>
      </c>
      <c r="K29" s="66">
        <f t="shared" ca="1" si="23"/>
        <v>1948.2752802752043</v>
      </c>
      <c r="L29" s="66">
        <f t="shared" ca="1" si="23"/>
        <v>1248.8714820702285</v>
      </c>
      <c r="M29" s="66">
        <f t="shared" ca="1" si="23"/>
        <v>1911.7590070856047</v>
      </c>
      <c r="N29" s="66">
        <f t="shared" ca="1" si="23"/>
        <v>1893.5756240658766</v>
      </c>
      <c r="O29" s="117">
        <f t="shared" ca="1" si="2"/>
        <v>8068.5663619302923</v>
      </c>
      <c r="AD29">
        <f t="shared" ca="1" si="19"/>
        <v>24000</v>
      </c>
      <c r="AE29">
        <f t="shared" ca="1" si="20"/>
        <v>26000</v>
      </c>
      <c r="AF29">
        <f t="shared" ca="1" si="21"/>
        <v>1000</v>
      </c>
      <c r="AG29">
        <f t="shared" ca="1" si="22"/>
        <v>1000</v>
      </c>
    </row>
    <row r="30" spans="1:33" hidden="1" x14ac:dyDescent="0.25">
      <c r="A30" s="64">
        <f t="shared" si="6"/>
        <v>29</v>
      </c>
      <c r="B30" s="65">
        <f t="shared" ca="1" si="7"/>
        <v>-6.2153554745179015E-2</v>
      </c>
      <c r="C30" s="125">
        <f t="shared" ca="1" si="7"/>
        <v>-117.47640172727391</v>
      </c>
      <c r="D30" s="101">
        <f t="shared" ca="1" si="8"/>
        <v>5565.8238885239216</v>
      </c>
      <c r="E30" s="66">
        <f t="shared" ca="1" si="7"/>
        <v>-547.69807996620784</v>
      </c>
      <c r="F30" s="66">
        <f t="shared" ca="1" si="23"/>
        <v>-416.44479840478641</v>
      </c>
      <c r="G30" s="66">
        <f t="shared" ca="1" si="23"/>
        <v>-257.03483393354679</v>
      </c>
      <c r="H30" s="66">
        <f t="shared" ca="1" si="23"/>
        <v>1007.7475393824775</v>
      </c>
      <c r="I30" s="66">
        <f t="shared" ca="1" si="23"/>
        <v>719.41934291360917</v>
      </c>
      <c r="J30" s="66">
        <f t="shared" ca="1" si="23"/>
        <v>468.7052219198759</v>
      </c>
      <c r="K30" s="66">
        <f t="shared" ca="1" si="23"/>
        <v>-379.32596059152786</v>
      </c>
      <c r="L30" s="66">
        <f t="shared" ca="1" si="23"/>
        <v>285.59798078945295</v>
      </c>
      <c r="M30" s="66">
        <f t="shared" ca="1" si="23"/>
        <v>-344.17700390578705</v>
      </c>
      <c r="N30" s="66">
        <f t="shared" ca="1" si="23"/>
        <v>1330.2015976445955</v>
      </c>
      <c r="O30" s="117">
        <f t="shared" ca="1" si="2"/>
        <v>1866.9910058481551</v>
      </c>
      <c r="AD30">
        <f t="shared" ca="1" si="19"/>
        <v>26000</v>
      </c>
      <c r="AE30">
        <f t="shared" ca="1" si="20"/>
        <v>28000</v>
      </c>
      <c r="AF30">
        <f t="shared" ca="1" si="21"/>
        <v>1000</v>
      </c>
      <c r="AG30">
        <f t="shared" ca="1" si="22"/>
        <v>1000</v>
      </c>
    </row>
    <row r="31" spans="1:33" hidden="1" x14ac:dyDescent="0.25">
      <c r="A31" s="64">
        <f t="shared" si="6"/>
        <v>30</v>
      </c>
      <c r="B31" s="65">
        <f t="shared" ca="1" si="7"/>
        <v>7.3533643068441901E-3</v>
      </c>
      <c r="C31" s="125">
        <f t="shared" ca="1" si="7"/>
        <v>1093.0457880981053</v>
      </c>
      <c r="D31" s="101">
        <f t="shared" ca="1" si="8"/>
        <v>-8642.2022115493819</v>
      </c>
      <c r="E31" s="66">
        <f t="shared" ca="1" si="7"/>
        <v>892.58763557271584</v>
      </c>
      <c r="F31" s="66">
        <f t="shared" ca="1" si="23"/>
        <v>-647.31745711132908</v>
      </c>
      <c r="G31" s="66">
        <f t="shared" ca="1" si="23"/>
        <v>-438.20688421135287</v>
      </c>
      <c r="H31" s="66">
        <f t="shared" ca="1" si="23"/>
        <v>1248.3040825349428</v>
      </c>
      <c r="I31" s="66">
        <f t="shared" ca="1" si="23"/>
        <v>-962.35209262375656</v>
      </c>
      <c r="J31" s="66">
        <f t="shared" ca="1" si="23"/>
        <v>-974.61481760861</v>
      </c>
      <c r="K31" s="66">
        <f t="shared" ca="1" si="23"/>
        <v>-261.1769760060406</v>
      </c>
      <c r="L31" s="66">
        <f t="shared" ca="1" si="23"/>
        <v>-698.70225181927754</v>
      </c>
      <c r="M31" s="66">
        <f t="shared" ca="1" si="23"/>
        <v>58.588767138579719</v>
      </c>
      <c r="N31" s="66">
        <f t="shared" ca="1" si="23"/>
        <v>-796.54790967969154</v>
      </c>
      <c r="O31" s="117">
        <f t="shared" ca="1" si="2"/>
        <v>-2579.4379038138195</v>
      </c>
      <c r="AD31">
        <f t="shared" ca="1" si="19"/>
        <v>28000</v>
      </c>
      <c r="AE31">
        <f t="shared" ca="1" si="20"/>
        <v>30000</v>
      </c>
      <c r="AF31">
        <f t="shared" ca="1" si="21"/>
        <v>1000</v>
      </c>
      <c r="AG31">
        <f t="shared" ca="1" si="22"/>
        <v>1000</v>
      </c>
    </row>
    <row r="32" spans="1:33" hidden="1" x14ac:dyDescent="0.25">
      <c r="A32" s="64">
        <f t="shared" si="6"/>
        <v>31</v>
      </c>
      <c r="B32" s="65">
        <f t="shared" ca="1" si="7"/>
        <v>-1.6442076717760629E-2</v>
      </c>
      <c r="C32" s="125">
        <f t="shared" ca="1" si="7"/>
        <v>1044.516335110226</v>
      </c>
      <c r="D32" s="101">
        <f t="shared" ca="1" si="8"/>
        <v>6051.1522373093121</v>
      </c>
      <c r="E32" s="66">
        <f t="shared" ca="1" si="7"/>
        <v>-176.33898029654372</v>
      </c>
      <c r="F32" s="66">
        <f t="shared" ca="1" si="23"/>
        <v>843.44567616606605</v>
      </c>
      <c r="G32" s="66">
        <f t="shared" ca="1" si="23"/>
        <v>-172.88780057865273</v>
      </c>
      <c r="H32" s="66">
        <f t="shared" ca="1" si="23"/>
        <v>697.52605901418269</v>
      </c>
      <c r="I32" s="66">
        <f t="shared" ca="1" si="23"/>
        <v>481.41200160819767</v>
      </c>
      <c r="J32" s="66">
        <f t="shared" ca="1" si="23"/>
        <v>1060.8890400563328</v>
      </c>
      <c r="K32" s="66">
        <f t="shared" ca="1" si="23"/>
        <v>848.76461164138277</v>
      </c>
      <c r="L32" s="66">
        <f t="shared" ca="1" si="23"/>
        <v>1500.1668473414522</v>
      </c>
      <c r="M32" s="66">
        <f t="shared" ca="1" si="23"/>
        <v>-534.59580288745019</v>
      </c>
      <c r="N32" s="66">
        <f t="shared" ca="1" si="23"/>
        <v>1921.7611623914286</v>
      </c>
      <c r="O32" s="117">
        <f t="shared" ca="1" si="2"/>
        <v>6470.1428144563961</v>
      </c>
      <c r="AD32">
        <f t="shared" ca="1" si="19"/>
        <v>30000</v>
      </c>
      <c r="AE32">
        <f t="shared" ca="1" si="20"/>
        <v>32000</v>
      </c>
      <c r="AF32">
        <f t="shared" ca="1" si="21"/>
        <v>1000</v>
      </c>
      <c r="AG32">
        <f t="shared" ca="1" si="22"/>
        <v>1000</v>
      </c>
    </row>
    <row r="33" spans="1:33" hidden="1" x14ac:dyDescent="0.25">
      <c r="A33" s="64">
        <f t="shared" si="6"/>
        <v>32</v>
      </c>
      <c r="B33" s="65">
        <f t="shared" ca="1" si="7"/>
        <v>6.7129196678243436E-2</v>
      </c>
      <c r="C33" s="125">
        <f t="shared" ca="1" si="7"/>
        <v>1145.9229980813041</v>
      </c>
      <c r="D33" s="101">
        <f t="shared" ca="1" si="8"/>
        <v>156.46687065598019</v>
      </c>
      <c r="E33" s="66">
        <f t="shared" ca="1" si="7"/>
        <v>223.7112914132376</v>
      </c>
      <c r="F33" s="66">
        <f t="shared" ca="1" si="23"/>
        <v>1587.0761120067864</v>
      </c>
      <c r="G33" s="66">
        <f t="shared" ca="1" si="23"/>
        <v>1276.2561708572839</v>
      </c>
      <c r="H33" s="66">
        <f t="shared" ca="1" si="23"/>
        <v>66.221420920265786</v>
      </c>
      <c r="I33" s="66">
        <f t="shared" ca="1" si="23"/>
        <v>1696.9953000706503</v>
      </c>
      <c r="J33" s="66">
        <f t="shared" ca="1" si="23"/>
        <v>550.63465707097828</v>
      </c>
      <c r="K33" s="66">
        <f t="shared" ca="1" si="23"/>
        <v>-566.44611834943748</v>
      </c>
      <c r="L33" s="66">
        <f t="shared" ca="1" si="23"/>
        <v>1454.8244377040385</v>
      </c>
      <c r="M33" s="66">
        <f t="shared" ca="1" si="23"/>
        <v>-705.22421504843055</v>
      </c>
      <c r="N33" s="66">
        <f t="shared" ca="1" si="23"/>
        <v>1692.3975375537461</v>
      </c>
      <c r="O33" s="117">
        <f t="shared" ca="1" si="2"/>
        <v>7276.4465941991184</v>
      </c>
      <c r="AD33">
        <f t="shared" ca="1" si="19"/>
        <v>32000</v>
      </c>
      <c r="AE33">
        <f t="shared" ca="1" si="20"/>
        <v>34000</v>
      </c>
      <c r="AF33">
        <f t="shared" ca="1" si="21"/>
        <v>1000</v>
      </c>
      <c r="AG33">
        <f t="shared" ca="1" si="22"/>
        <v>1000</v>
      </c>
    </row>
    <row r="34" spans="1:33" hidden="1" x14ac:dyDescent="0.25">
      <c r="A34" s="64">
        <f t="shared" si="6"/>
        <v>33</v>
      </c>
      <c r="B34" s="65">
        <f t="shared" ca="1" si="7"/>
        <v>9.2095113716529536E-2</v>
      </c>
      <c r="C34" s="125">
        <f t="shared" ca="1" si="7"/>
        <v>-991.61262869534971</v>
      </c>
      <c r="D34" s="101">
        <f t="shared" ca="1" si="8"/>
        <v>6027.0226984294877</v>
      </c>
      <c r="E34" s="66">
        <f t="shared" ca="1" si="7"/>
        <v>44.911425622225636</v>
      </c>
      <c r="F34" s="66">
        <f t="shared" ref="F34:N49" ca="1" si="24">F$1*($U$1+($W$1-$U$1)*RAND())</f>
        <v>1706.1060192918455</v>
      </c>
      <c r="G34" s="66">
        <f t="shared" ca="1" si="24"/>
        <v>1695.7527959840743</v>
      </c>
      <c r="H34" s="66">
        <f t="shared" ca="1" si="24"/>
        <v>1163.0305111466339</v>
      </c>
      <c r="I34" s="66">
        <f t="shared" ca="1" si="24"/>
        <v>273.0789201961814</v>
      </c>
      <c r="J34" s="66">
        <f t="shared" ca="1" si="24"/>
        <v>1165.8458932102501</v>
      </c>
      <c r="K34" s="66">
        <f t="shared" ca="1" si="24"/>
        <v>1043.0366727166584</v>
      </c>
      <c r="L34" s="66">
        <f t="shared" ca="1" si="24"/>
        <v>630.90243224652227</v>
      </c>
      <c r="M34" s="66">
        <f t="shared" ca="1" si="24"/>
        <v>359.05527574784628</v>
      </c>
      <c r="N34" s="66">
        <f t="shared" ca="1" si="24"/>
        <v>1005.4743767875555</v>
      </c>
      <c r="O34" s="117">
        <f t="shared" ca="1" si="2"/>
        <v>9087.1943229497938</v>
      </c>
      <c r="AD34">
        <f t="shared" ca="1" si="19"/>
        <v>34000</v>
      </c>
      <c r="AE34">
        <f t="shared" ca="1" si="20"/>
        <v>36000</v>
      </c>
      <c r="AF34">
        <f t="shared" ca="1" si="21"/>
        <v>1000</v>
      </c>
      <c r="AG34">
        <f t="shared" ca="1" si="22"/>
        <v>1000</v>
      </c>
    </row>
    <row r="35" spans="1:33" hidden="1" x14ac:dyDescent="0.25">
      <c r="A35" s="64">
        <f t="shared" si="6"/>
        <v>34</v>
      </c>
      <c r="B35" s="65">
        <f t="shared" ca="1" si="7"/>
        <v>-2.5033419642667323E-2</v>
      </c>
      <c r="C35" s="125">
        <f t="shared" ca="1" si="7"/>
        <v>1722.8276165173531</v>
      </c>
      <c r="D35" s="101">
        <f t="shared" ca="1" si="8"/>
        <v>15030.999983518508</v>
      </c>
      <c r="E35" s="66">
        <f t="shared" ca="1" si="7"/>
        <v>-438.3906656352504</v>
      </c>
      <c r="F35" s="66">
        <f t="shared" ca="1" si="24"/>
        <v>1643.150542750881</v>
      </c>
      <c r="G35" s="66">
        <f t="shared" ca="1" si="24"/>
        <v>438.77083869709315</v>
      </c>
      <c r="H35" s="66">
        <f t="shared" ca="1" si="24"/>
        <v>499.71222229818454</v>
      </c>
      <c r="I35" s="66">
        <f t="shared" ca="1" si="24"/>
        <v>971.82897731242338</v>
      </c>
      <c r="J35" s="66">
        <f t="shared" ca="1" si="24"/>
        <v>1605.1859675960409</v>
      </c>
      <c r="K35" s="66">
        <f t="shared" ca="1" si="24"/>
        <v>767.16105313712592</v>
      </c>
      <c r="L35" s="66">
        <f t="shared" ca="1" si="24"/>
        <v>-819.47634905630696</v>
      </c>
      <c r="M35" s="66">
        <f t="shared" ca="1" si="24"/>
        <v>-996.08680961321033</v>
      </c>
      <c r="N35" s="66">
        <f t="shared" ca="1" si="24"/>
        <v>-712.28475063512678</v>
      </c>
      <c r="O35" s="117">
        <f t="shared" ca="1" si="2"/>
        <v>2959.5710268518542</v>
      </c>
      <c r="AD35">
        <f t="shared" ca="1" si="19"/>
        <v>36000</v>
      </c>
      <c r="AE35">
        <f t="shared" ca="1" si="20"/>
        <v>38000</v>
      </c>
      <c r="AF35">
        <f t="shared" ca="1" si="21"/>
        <v>1000</v>
      </c>
      <c r="AG35">
        <f t="shared" ca="1" si="22"/>
        <v>1000</v>
      </c>
    </row>
    <row r="36" spans="1:33" hidden="1" x14ac:dyDescent="0.25">
      <c r="A36" s="64">
        <f t="shared" si="6"/>
        <v>35</v>
      </c>
      <c r="B36" s="65">
        <f t="shared" ca="1" si="7"/>
        <v>4.3806140896607976E-3</v>
      </c>
      <c r="C36" s="125">
        <f t="shared" ca="1" si="7"/>
        <v>89.35449288310457</v>
      </c>
      <c r="D36" s="101">
        <f t="shared" ca="1" si="8"/>
        <v>-4111.4584183294583</v>
      </c>
      <c r="E36" s="66">
        <f t="shared" ca="1" si="7"/>
        <v>760.8288044715672</v>
      </c>
      <c r="F36" s="66">
        <f t="shared" ca="1" si="24"/>
        <v>-792.24353165860271</v>
      </c>
      <c r="G36" s="66">
        <f t="shared" ca="1" si="24"/>
        <v>1158.954591588491</v>
      </c>
      <c r="H36" s="66">
        <f t="shared" ca="1" si="24"/>
        <v>1433.2313491481871</v>
      </c>
      <c r="I36" s="66">
        <f t="shared" ca="1" si="24"/>
        <v>1488.0240428182428</v>
      </c>
      <c r="J36" s="66">
        <f t="shared" ca="1" si="24"/>
        <v>-296.50250671600958</v>
      </c>
      <c r="K36" s="66">
        <f t="shared" ca="1" si="24"/>
        <v>916.78419674185352</v>
      </c>
      <c r="L36" s="66">
        <f t="shared" ca="1" si="24"/>
        <v>-186.48895535036971</v>
      </c>
      <c r="M36" s="66">
        <f t="shared" ca="1" si="24"/>
        <v>-74.404971354377068</v>
      </c>
      <c r="N36" s="66">
        <f t="shared" ca="1" si="24"/>
        <v>317.1547990211987</v>
      </c>
      <c r="O36" s="117">
        <f t="shared" ca="1" si="2"/>
        <v>4725.3378187101798</v>
      </c>
      <c r="AD36">
        <f t="shared" ca="1" si="19"/>
        <v>38000</v>
      </c>
      <c r="AE36">
        <f t="shared" ca="1" si="20"/>
        <v>40000</v>
      </c>
      <c r="AF36">
        <f t="shared" ca="1" si="21"/>
        <v>1000</v>
      </c>
      <c r="AG36">
        <f t="shared" ca="1" si="22"/>
        <v>1000</v>
      </c>
    </row>
    <row r="37" spans="1:33" hidden="1" x14ac:dyDescent="0.25">
      <c r="A37" s="64">
        <f t="shared" si="6"/>
        <v>36</v>
      </c>
      <c r="B37" s="65">
        <f t="shared" ca="1" si="7"/>
        <v>-5.0735796407863722E-2</v>
      </c>
      <c r="C37" s="125">
        <f t="shared" ca="1" si="7"/>
        <v>-426.09770656216824</v>
      </c>
      <c r="D37" s="101">
        <f t="shared" ca="1" si="8"/>
        <v>9627.0955336893458</v>
      </c>
      <c r="E37" s="66">
        <f t="shared" ca="1" si="7"/>
        <v>67.70062361016322</v>
      </c>
      <c r="F37" s="66">
        <f t="shared" ca="1" si="24"/>
        <v>88.684097382964183</v>
      </c>
      <c r="G37" s="66">
        <f t="shared" ca="1" si="24"/>
        <v>974.98023775371678</v>
      </c>
      <c r="H37" s="66">
        <f t="shared" ca="1" si="24"/>
        <v>528.2167393533224</v>
      </c>
      <c r="I37" s="66">
        <f t="shared" ca="1" si="24"/>
        <v>1770.7808180100956</v>
      </c>
      <c r="J37" s="66">
        <f t="shared" ca="1" si="24"/>
        <v>1848.4258651458333</v>
      </c>
      <c r="K37" s="66">
        <f t="shared" ca="1" si="24"/>
        <v>608.98285065355049</v>
      </c>
      <c r="L37" s="66">
        <f t="shared" ca="1" si="24"/>
        <v>-281.6611351185727</v>
      </c>
      <c r="M37" s="66">
        <f t="shared" ca="1" si="24"/>
        <v>578.91043694139171</v>
      </c>
      <c r="N37" s="66">
        <f t="shared" ca="1" si="24"/>
        <v>1470.1468434075616</v>
      </c>
      <c r="O37" s="117">
        <f t="shared" ca="1" si="2"/>
        <v>7655.1673771400265</v>
      </c>
      <c r="AD37">
        <f t="shared" ca="1" si="19"/>
        <v>40000</v>
      </c>
      <c r="AE37">
        <f t="shared" ca="1" si="20"/>
        <v>42000</v>
      </c>
      <c r="AF37">
        <f t="shared" ca="1" si="21"/>
        <v>1000</v>
      </c>
      <c r="AG37">
        <f t="shared" ca="1" si="22"/>
        <v>1000</v>
      </c>
    </row>
    <row r="38" spans="1:33" hidden="1" x14ac:dyDescent="0.25">
      <c r="A38" s="64">
        <f t="shared" si="6"/>
        <v>37</v>
      </c>
      <c r="B38" s="65">
        <f t="shared" ca="1" si="7"/>
        <v>0.10288546097564133</v>
      </c>
      <c r="C38" s="125">
        <f t="shared" ca="1" si="7"/>
        <v>1310.2881716791057</v>
      </c>
      <c r="D38" s="101">
        <f t="shared" ca="1" si="8"/>
        <v>-3276.742602089601</v>
      </c>
      <c r="E38" s="66">
        <f t="shared" ca="1" si="7"/>
        <v>29.296679627366512</v>
      </c>
      <c r="F38" s="66">
        <f t="shared" ca="1" si="24"/>
        <v>723.16885730501599</v>
      </c>
      <c r="G38" s="66">
        <f t="shared" ca="1" si="24"/>
        <v>12.884048896818074</v>
      </c>
      <c r="H38" s="66">
        <f t="shared" ca="1" si="24"/>
        <v>-548.30877570075984</v>
      </c>
      <c r="I38" s="66">
        <f t="shared" ca="1" si="24"/>
        <v>-577.50366682537287</v>
      </c>
      <c r="J38" s="66">
        <f t="shared" ca="1" si="24"/>
        <v>-344.59688657925466</v>
      </c>
      <c r="K38" s="66">
        <f t="shared" ca="1" si="24"/>
        <v>1598.0980898416328</v>
      </c>
      <c r="L38" s="66">
        <f t="shared" ca="1" si="24"/>
        <v>-301.31597767267147</v>
      </c>
      <c r="M38" s="66">
        <f t="shared" ca="1" si="24"/>
        <v>1643.9575753258016</v>
      </c>
      <c r="N38" s="66">
        <f t="shared" ca="1" si="24"/>
        <v>1116.7070547151084</v>
      </c>
      <c r="O38" s="117">
        <f t="shared" ca="1" si="2"/>
        <v>3352.3869989336845</v>
      </c>
      <c r="AD38">
        <f t="shared" ca="1" si="19"/>
        <v>42000</v>
      </c>
      <c r="AE38">
        <f t="shared" ca="1" si="20"/>
        <v>44000</v>
      </c>
      <c r="AF38">
        <f t="shared" ca="1" si="21"/>
        <v>1000</v>
      </c>
      <c r="AG38">
        <f t="shared" ca="1" si="22"/>
        <v>1000</v>
      </c>
    </row>
    <row r="39" spans="1:33" hidden="1" x14ac:dyDescent="0.25">
      <c r="A39" s="64">
        <f t="shared" si="6"/>
        <v>38</v>
      </c>
      <c r="B39" s="65">
        <f t="shared" ca="1" si="7"/>
        <v>0.16945124802722569</v>
      </c>
      <c r="C39" s="125">
        <f t="shared" ca="1" si="7"/>
        <v>-678.88128892061582</v>
      </c>
      <c r="D39" s="101">
        <f t="shared" ca="1" si="8"/>
        <v>15515.714662115945</v>
      </c>
      <c r="E39" s="66">
        <f t="shared" ca="1" si="7"/>
        <v>1791.9291086490578</v>
      </c>
      <c r="F39" s="66">
        <f t="shared" ca="1" si="24"/>
        <v>1416.4440589325436</v>
      </c>
      <c r="G39" s="66">
        <f t="shared" ca="1" si="24"/>
        <v>-689.09618551728556</v>
      </c>
      <c r="H39" s="66">
        <f t="shared" ca="1" si="24"/>
        <v>1055.3240835421768</v>
      </c>
      <c r="I39" s="66">
        <f t="shared" ca="1" si="24"/>
        <v>262.53660334127295</v>
      </c>
      <c r="J39" s="66">
        <f t="shared" ca="1" si="24"/>
        <v>47.33138364582112</v>
      </c>
      <c r="K39" s="66">
        <f t="shared" ca="1" si="24"/>
        <v>1288.417098539039</v>
      </c>
      <c r="L39" s="66">
        <f t="shared" ca="1" si="24"/>
        <v>-81.70377962514894</v>
      </c>
      <c r="M39" s="66">
        <f t="shared" ca="1" si="24"/>
        <v>1529.1487962210645</v>
      </c>
      <c r="N39" s="66">
        <f t="shared" ca="1" si="24"/>
        <v>372.9806972426822</v>
      </c>
      <c r="O39" s="117">
        <f t="shared" ca="1" si="2"/>
        <v>6993.3118649712242</v>
      </c>
      <c r="AD39">
        <f t="shared" ca="1" si="19"/>
        <v>44000</v>
      </c>
      <c r="AE39">
        <f t="shared" ca="1" si="20"/>
        <v>46000</v>
      </c>
      <c r="AF39">
        <f t="shared" ca="1" si="21"/>
        <v>1000</v>
      </c>
      <c r="AG39">
        <f t="shared" ca="1" si="22"/>
        <v>1000</v>
      </c>
    </row>
    <row r="40" spans="1:33" hidden="1" x14ac:dyDescent="0.25">
      <c r="A40" s="64">
        <f t="shared" si="6"/>
        <v>39</v>
      </c>
      <c r="B40" s="65">
        <f t="shared" ca="1" si="7"/>
        <v>-4.7635072056162506E-2</v>
      </c>
      <c r="C40" s="125">
        <f t="shared" ca="1" si="7"/>
        <v>746.89297914242331</v>
      </c>
      <c r="D40" s="101">
        <f t="shared" ca="1" si="8"/>
        <v>-7204.1023115477219</v>
      </c>
      <c r="E40" s="66">
        <f t="shared" ca="1" si="7"/>
        <v>949.25927050621306</v>
      </c>
      <c r="F40" s="66">
        <f t="shared" ca="1" si="24"/>
        <v>1924.4574601597767</v>
      </c>
      <c r="G40" s="66">
        <f t="shared" ca="1" si="24"/>
        <v>979.56457475735147</v>
      </c>
      <c r="H40" s="66">
        <f t="shared" ca="1" si="24"/>
        <v>1232.6337858166103</v>
      </c>
      <c r="I40" s="66">
        <f t="shared" ca="1" si="24"/>
        <v>576.99454003928702</v>
      </c>
      <c r="J40" s="66">
        <f t="shared" ca="1" si="24"/>
        <v>-896.80226712370813</v>
      </c>
      <c r="K40" s="66">
        <f t="shared" ca="1" si="24"/>
        <v>1583.147307934998</v>
      </c>
      <c r="L40" s="66">
        <f t="shared" ca="1" si="24"/>
        <v>1695.211440956532</v>
      </c>
      <c r="M40" s="66">
        <f t="shared" ca="1" si="24"/>
        <v>1751.5955793621022</v>
      </c>
      <c r="N40" s="66">
        <f t="shared" ca="1" si="24"/>
        <v>-907.1151960341939</v>
      </c>
      <c r="O40" s="117">
        <f t="shared" ca="1" si="2"/>
        <v>8888.9464963749688</v>
      </c>
      <c r="AD40">
        <f t="shared" ca="1" si="19"/>
        <v>46000</v>
      </c>
      <c r="AE40">
        <f t="shared" ca="1" si="20"/>
        <v>48000</v>
      </c>
      <c r="AF40">
        <f t="shared" ca="1" si="21"/>
        <v>1000</v>
      </c>
      <c r="AG40">
        <f t="shared" ca="1" si="22"/>
        <v>1000</v>
      </c>
    </row>
    <row r="41" spans="1:33" hidden="1" x14ac:dyDescent="0.25">
      <c r="A41" s="64">
        <f t="shared" si="6"/>
        <v>40</v>
      </c>
      <c r="B41" s="65">
        <f t="shared" ca="1" si="7"/>
        <v>-2.24642528785126E-2</v>
      </c>
      <c r="C41" s="125">
        <f t="shared" ca="1" si="7"/>
        <v>1371.8486148847105</v>
      </c>
      <c r="D41" s="101">
        <f t="shared" ca="1" si="8"/>
        <v>11655.940034427973</v>
      </c>
      <c r="E41" s="66">
        <f t="shared" ca="1" si="7"/>
        <v>706.9534841609792</v>
      </c>
      <c r="F41" s="66">
        <f t="shared" ca="1" si="24"/>
        <v>838.63442526696895</v>
      </c>
      <c r="G41" s="66">
        <f t="shared" ca="1" si="24"/>
        <v>-447.99325001929043</v>
      </c>
      <c r="H41" s="66">
        <f t="shared" ca="1" si="24"/>
        <v>1281.0879992116159</v>
      </c>
      <c r="I41" s="66">
        <f t="shared" ca="1" si="24"/>
        <v>-959.68252139229867</v>
      </c>
      <c r="J41" s="66">
        <f t="shared" ca="1" si="24"/>
        <v>1722.224437412365</v>
      </c>
      <c r="K41" s="66">
        <f t="shared" ca="1" si="24"/>
        <v>1021.0851308224072</v>
      </c>
      <c r="L41" s="66">
        <f t="shared" ca="1" si="24"/>
        <v>-125.56986080399832</v>
      </c>
      <c r="M41" s="66">
        <f t="shared" ca="1" si="24"/>
        <v>28.041529683481279</v>
      </c>
      <c r="N41" s="66">
        <f t="shared" ca="1" si="24"/>
        <v>201.59743900483903</v>
      </c>
      <c r="O41" s="117">
        <f t="shared" ca="1" si="2"/>
        <v>4266.3788133470689</v>
      </c>
      <c r="AD41">
        <f t="shared" ca="1" si="19"/>
        <v>48000</v>
      </c>
      <c r="AE41">
        <f t="shared" ca="1" si="20"/>
        <v>50000</v>
      </c>
      <c r="AF41">
        <f t="shared" ca="1" si="21"/>
        <v>1000</v>
      </c>
      <c r="AG41">
        <f t="shared" ca="1" si="22"/>
        <v>1000</v>
      </c>
    </row>
    <row r="42" spans="1:33" hidden="1" x14ac:dyDescent="0.25">
      <c r="A42" s="64">
        <f t="shared" si="6"/>
        <v>41</v>
      </c>
      <c r="B42" s="65">
        <f t="shared" ca="1" si="7"/>
        <v>0.17498515030612252</v>
      </c>
      <c r="C42" s="125">
        <f t="shared" ca="1" si="7"/>
        <v>1826.0622591836286</v>
      </c>
      <c r="D42" s="101">
        <f t="shared" ca="1" si="8"/>
        <v>16995.457578709746</v>
      </c>
      <c r="E42" s="66">
        <f t="shared" ca="1" si="7"/>
        <v>268.00515630154621</v>
      </c>
      <c r="F42" s="66">
        <f t="shared" ca="1" si="24"/>
        <v>1643.7336562349105</v>
      </c>
      <c r="G42" s="66">
        <f t="shared" ca="1" si="24"/>
        <v>1891.7324532523862</v>
      </c>
      <c r="H42" s="66">
        <f t="shared" ca="1" si="24"/>
        <v>-889.67803209689498</v>
      </c>
      <c r="I42" s="66">
        <f t="shared" ca="1" si="24"/>
        <v>-178.33273029542477</v>
      </c>
      <c r="J42" s="66">
        <f t="shared" ca="1" si="24"/>
        <v>263.00912096966277</v>
      </c>
      <c r="K42" s="66">
        <f t="shared" ca="1" si="24"/>
        <v>1153.7141165138903</v>
      </c>
      <c r="L42" s="66">
        <f t="shared" ca="1" si="24"/>
        <v>1338.469540860393</v>
      </c>
      <c r="M42" s="66">
        <f t="shared" ca="1" si="24"/>
        <v>-161.65740357500445</v>
      </c>
      <c r="N42" s="66">
        <f t="shared" ca="1" si="24"/>
        <v>1046.5516440665926</v>
      </c>
      <c r="O42" s="117">
        <f t="shared" ca="1" si="2"/>
        <v>6375.5475222320574</v>
      </c>
      <c r="AD42">
        <f t="shared" ca="1" si="19"/>
        <v>50000</v>
      </c>
      <c r="AE42">
        <f t="shared" ca="1" si="20"/>
        <v>52000</v>
      </c>
      <c r="AF42">
        <f t="shared" ca="1" si="21"/>
        <v>1000</v>
      </c>
      <c r="AG42">
        <f t="shared" ca="1" si="22"/>
        <v>1000</v>
      </c>
    </row>
    <row r="43" spans="1:33" hidden="1" x14ac:dyDescent="0.25">
      <c r="A43" s="64">
        <f t="shared" si="6"/>
        <v>42</v>
      </c>
      <c r="B43" s="65">
        <f t="shared" ca="1" si="7"/>
        <v>1.8014373593320782E-2</v>
      </c>
      <c r="C43" s="125">
        <f t="shared" ca="1" si="7"/>
        <v>12.796099773520059</v>
      </c>
      <c r="D43" s="101">
        <f t="shared" ca="1" si="8"/>
        <v>16521.697412980611</v>
      </c>
      <c r="E43" s="66">
        <f t="shared" ca="1" si="7"/>
        <v>1588.2701101180826</v>
      </c>
      <c r="F43" s="66">
        <f t="shared" ca="1" si="24"/>
        <v>465.18874850408594</v>
      </c>
      <c r="G43" s="66">
        <f t="shared" ca="1" si="24"/>
        <v>1553.537368117979</v>
      </c>
      <c r="H43" s="66">
        <f t="shared" ca="1" si="24"/>
        <v>1240.3789675196456</v>
      </c>
      <c r="I43" s="66">
        <f t="shared" ca="1" si="24"/>
        <v>498.29738824036576</v>
      </c>
      <c r="J43" s="66">
        <f t="shared" ca="1" si="24"/>
        <v>-352.61201674458704</v>
      </c>
      <c r="K43" s="66">
        <f t="shared" ca="1" si="24"/>
        <v>123.12064360119778</v>
      </c>
      <c r="L43" s="66">
        <f t="shared" ca="1" si="24"/>
        <v>-117.60524338957134</v>
      </c>
      <c r="M43" s="66">
        <f t="shared" ca="1" si="24"/>
        <v>599.90372376452297</v>
      </c>
      <c r="N43" s="66">
        <f t="shared" ca="1" si="24"/>
        <v>968.77781633301186</v>
      </c>
      <c r="O43" s="117">
        <f t="shared" ca="1" si="2"/>
        <v>6567.2575060647332</v>
      </c>
      <c r="AD43">
        <f t="shared" ca="1" si="19"/>
        <v>52000</v>
      </c>
      <c r="AE43">
        <f t="shared" ca="1" si="20"/>
        <v>54000</v>
      </c>
      <c r="AF43">
        <f t="shared" ca="1" si="21"/>
        <v>1000</v>
      </c>
      <c r="AG43">
        <f t="shared" ca="1" si="22"/>
        <v>1000</v>
      </c>
    </row>
    <row r="44" spans="1:33" hidden="1" x14ac:dyDescent="0.25">
      <c r="A44" s="64">
        <f t="shared" si="6"/>
        <v>43</v>
      </c>
      <c r="B44" s="65">
        <f t="shared" ca="1" si="7"/>
        <v>-1.9077822780948217E-3</v>
      </c>
      <c r="C44" s="125">
        <f t="shared" ca="1" si="7"/>
        <v>1035.5819152780002</v>
      </c>
      <c r="D44" s="101">
        <f t="shared" ca="1" si="8"/>
        <v>-8223.4014932385217</v>
      </c>
      <c r="E44" s="66">
        <f t="shared" ca="1" si="7"/>
        <v>912.26635282911195</v>
      </c>
      <c r="F44" s="66">
        <f t="shared" ca="1" si="24"/>
        <v>1445.55351162532</v>
      </c>
      <c r="G44" s="66">
        <f t="shared" ca="1" si="24"/>
        <v>-568.36389517659825</v>
      </c>
      <c r="H44" s="66">
        <f t="shared" ca="1" si="24"/>
        <v>-585.3146196218778</v>
      </c>
      <c r="I44" s="66">
        <f t="shared" ca="1" si="24"/>
        <v>828.26071176119706</v>
      </c>
      <c r="J44" s="66">
        <f t="shared" ca="1" si="24"/>
        <v>-632.53487229644827</v>
      </c>
      <c r="K44" s="66">
        <f t="shared" ca="1" si="24"/>
        <v>-876.35439468486061</v>
      </c>
      <c r="L44" s="66">
        <f t="shared" ca="1" si="24"/>
        <v>1133.0578688359478</v>
      </c>
      <c r="M44" s="66">
        <f t="shared" ca="1" si="24"/>
        <v>1107.7916684918096</v>
      </c>
      <c r="N44" s="66">
        <f t="shared" ca="1" si="24"/>
        <v>11.731068651333192</v>
      </c>
      <c r="O44" s="117">
        <f t="shared" ca="1" si="2"/>
        <v>2776.0934004149344</v>
      </c>
      <c r="AD44">
        <f t="shared" ca="1" si="19"/>
        <v>54000</v>
      </c>
      <c r="AE44">
        <f t="shared" ca="1" si="20"/>
        <v>56000</v>
      </c>
      <c r="AF44">
        <f t="shared" ca="1" si="21"/>
        <v>1000</v>
      </c>
      <c r="AG44">
        <f t="shared" ca="1" si="22"/>
        <v>1000</v>
      </c>
    </row>
    <row r="45" spans="1:33" hidden="1" x14ac:dyDescent="0.25">
      <c r="A45" s="64">
        <f t="shared" si="6"/>
        <v>44</v>
      </c>
      <c r="B45" s="65">
        <f t="shared" ca="1" si="7"/>
        <v>-7.8246712762185242E-2</v>
      </c>
      <c r="C45" s="125">
        <f t="shared" ca="1" si="7"/>
        <v>1014.9748181755053</v>
      </c>
      <c r="D45" s="101">
        <f t="shared" ca="1" si="8"/>
        <v>16503.530924399722</v>
      </c>
      <c r="E45" s="66">
        <f t="shared" ca="1" si="7"/>
        <v>781.94232016784463</v>
      </c>
      <c r="F45" s="66">
        <f t="shared" ca="1" si="24"/>
        <v>1305.1147552387893</v>
      </c>
      <c r="G45" s="66">
        <f t="shared" ca="1" si="24"/>
        <v>1745.9408514568856</v>
      </c>
      <c r="H45" s="66">
        <f t="shared" ca="1" si="24"/>
        <v>1576.2193752959695</v>
      </c>
      <c r="I45" s="66">
        <f t="shared" ca="1" si="24"/>
        <v>-221.84304006111876</v>
      </c>
      <c r="J45" s="66">
        <f t="shared" ca="1" si="24"/>
        <v>574.13139254534474</v>
      </c>
      <c r="K45" s="66">
        <f t="shared" ca="1" si="24"/>
        <v>317.48801274385897</v>
      </c>
      <c r="L45" s="66">
        <f t="shared" ca="1" si="24"/>
        <v>-538.96628271462441</v>
      </c>
      <c r="M45" s="66">
        <f t="shared" ca="1" si="24"/>
        <v>660.87970929881249</v>
      </c>
      <c r="N45" s="66">
        <f t="shared" ca="1" si="24"/>
        <v>1648.6004140497837</v>
      </c>
      <c r="O45" s="117">
        <f t="shared" ca="1" si="2"/>
        <v>7849.5075080215465</v>
      </c>
      <c r="AD45">
        <f t="shared" ca="1" si="19"/>
        <v>56000</v>
      </c>
      <c r="AE45">
        <f t="shared" ca="1" si="20"/>
        <v>58000</v>
      </c>
      <c r="AF45">
        <f t="shared" ca="1" si="21"/>
        <v>1000</v>
      </c>
      <c r="AG45">
        <f t="shared" ca="1" si="22"/>
        <v>1000</v>
      </c>
    </row>
    <row r="46" spans="1:33" hidden="1" x14ac:dyDescent="0.25">
      <c r="A46" s="64">
        <f t="shared" si="6"/>
        <v>45</v>
      </c>
      <c r="B46" s="65">
        <f t="shared" ca="1" si="7"/>
        <v>8.4301928200722465E-2</v>
      </c>
      <c r="C46" s="125">
        <f t="shared" ca="1" si="7"/>
        <v>965.03759159768106</v>
      </c>
      <c r="D46" s="101">
        <f t="shared" ca="1" si="8"/>
        <v>18379.332646720355</v>
      </c>
      <c r="E46" s="66">
        <f t="shared" ca="1" si="7"/>
        <v>1574.5110591329999</v>
      </c>
      <c r="F46" s="66">
        <f t="shared" ca="1" si="24"/>
        <v>208.44147191955446</v>
      </c>
      <c r="G46" s="66">
        <f t="shared" ca="1" si="24"/>
        <v>-55.579002514145323</v>
      </c>
      <c r="H46" s="66">
        <f t="shared" ca="1" si="24"/>
        <v>1286.3881247392874</v>
      </c>
      <c r="I46" s="66">
        <f t="shared" ca="1" si="24"/>
        <v>-915.62973499955865</v>
      </c>
      <c r="J46" s="66">
        <f t="shared" ca="1" si="24"/>
        <v>518.84150617868886</v>
      </c>
      <c r="K46" s="66">
        <f t="shared" ca="1" si="24"/>
        <v>-446.56848758542719</v>
      </c>
      <c r="L46" s="66">
        <f t="shared" ca="1" si="24"/>
        <v>-706.53760988257</v>
      </c>
      <c r="M46" s="66">
        <f t="shared" ca="1" si="24"/>
        <v>-961.30701852668926</v>
      </c>
      <c r="N46" s="66">
        <f t="shared" ca="1" si="24"/>
        <v>-123.93613612181068</v>
      </c>
      <c r="O46" s="117">
        <f t="shared" ca="1" si="2"/>
        <v>378.62417234033001</v>
      </c>
      <c r="AD46">
        <f t="shared" ca="1" si="19"/>
        <v>58000</v>
      </c>
      <c r="AE46">
        <f t="shared" ca="1" si="20"/>
        <v>60000</v>
      </c>
      <c r="AF46">
        <f t="shared" ca="1" si="21"/>
        <v>1000</v>
      </c>
      <c r="AG46">
        <f t="shared" ca="1" si="22"/>
        <v>1000</v>
      </c>
    </row>
    <row r="47" spans="1:33" hidden="1" x14ac:dyDescent="0.25">
      <c r="A47" s="64">
        <f t="shared" si="6"/>
        <v>46</v>
      </c>
      <c r="B47" s="65">
        <f t="shared" ca="1" si="7"/>
        <v>4.1815157829164507E-3</v>
      </c>
      <c r="C47" s="125">
        <f t="shared" ca="1" si="7"/>
        <v>1883.310455889954</v>
      </c>
      <c r="D47" s="101">
        <f t="shared" ca="1" si="8"/>
        <v>1573.5039636222664</v>
      </c>
      <c r="E47" s="66">
        <f t="shared" ca="1" si="7"/>
        <v>-911.23302094569726</v>
      </c>
      <c r="F47" s="66">
        <f t="shared" ca="1" si="24"/>
        <v>1369.7671786121014</v>
      </c>
      <c r="G47" s="66">
        <f t="shared" ca="1" si="24"/>
        <v>902.38644877887657</v>
      </c>
      <c r="H47" s="66">
        <f t="shared" ca="1" si="24"/>
        <v>-947.49534256293248</v>
      </c>
      <c r="I47" s="66">
        <f t="shared" ca="1" si="24"/>
        <v>344.28642408029145</v>
      </c>
      <c r="J47" s="66">
        <f t="shared" ca="1" si="24"/>
        <v>774.80805600399219</v>
      </c>
      <c r="K47" s="66">
        <f t="shared" ca="1" si="24"/>
        <v>1823.8046734171289</v>
      </c>
      <c r="L47" s="66">
        <f t="shared" ca="1" si="24"/>
        <v>-279.36519395927712</v>
      </c>
      <c r="M47" s="66">
        <f t="shared" ca="1" si="24"/>
        <v>1314.2976234920425</v>
      </c>
      <c r="N47" s="66">
        <f t="shared" ca="1" si="24"/>
        <v>286.93775160520016</v>
      </c>
      <c r="O47" s="117">
        <f t="shared" ca="1" si="2"/>
        <v>4678.1945985217262</v>
      </c>
      <c r="AD47">
        <f t="shared" ca="1" si="19"/>
        <v>60000</v>
      </c>
      <c r="AE47">
        <f t="shared" ca="1" si="20"/>
        <v>62000</v>
      </c>
      <c r="AF47">
        <f t="shared" ca="1" si="21"/>
        <v>1000</v>
      </c>
      <c r="AG47">
        <f t="shared" ca="1" si="22"/>
        <v>1000</v>
      </c>
    </row>
    <row r="48" spans="1:33" hidden="1" x14ac:dyDescent="0.25">
      <c r="A48" s="64">
        <f t="shared" si="6"/>
        <v>47</v>
      </c>
      <c r="B48" s="65">
        <f t="shared" ca="1" si="7"/>
        <v>0.108002380436241</v>
      </c>
      <c r="C48" s="125">
        <f t="shared" ca="1" si="7"/>
        <v>438.35043716913214</v>
      </c>
      <c r="D48" s="101">
        <f t="shared" ca="1" si="8"/>
        <v>15441.640898583933</v>
      </c>
      <c r="E48" s="66">
        <f t="shared" ca="1" si="7"/>
        <v>236.8624148770472</v>
      </c>
      <c r="F48" s="66">
        <f t="shared" ca="1" si="24"/>
        <v>1981.0128168511251</v>
      </c>
      <c r="G48" s="66">
        <f t="shared" ca="1" si="24"/>
        <v>1440.0341367324179</v>
      </c>
      <c r="H48" s="66">
        <f t="shared" ca="1" si="24"/>
        <v>1775.2657074038057</v>
      </c>
      <c r="I48" s="66">
        <f t="shared" ca="1" si="24"/>
        <v>1166.1960738723942</v>
      </c>
      <c r="J48" s="66">
        <f t="shared" ca="1" si="24"/>
        <v>1451.0215902203638</v>
      </c>
      <c r="K48" s="66">
        <f t="shared" ca="1" si="24"/>
        <v>-439.15819709169216</v>
      </c>
      <c r="L48" s="66">
        <f t="shared" ca="1" si="24"/>
        <v>-69.536983943835622</v>
      </c>
      <c r="M48" s="66">
        <f t="shared" ca="1" si="24"/>
        <v>360.23786638583687</v>
      </c>
      <c r="N48" s="66">
        <f t="shared" ca="1" si="24"/>
        <v>-444.60571972778592</v>
      </c>
      <c r="O48" s="117">
        <f t="shared" ca="1" si="2"/>
        <v>7457.3297055796766</v>
      </c>
      <c r="AD48">
        <f t="shared" ca="1" si="19"/>
        <v>62000</v>
      </c>
      <c r="AE48">
        <f t="shared" ca="1" si="20"/>
        <v>64000</v>
      </c>
      <c r="AF48">
        <f t="shared" ca="1" si="21"/>
        <v>1000</v>
      </c>
      <c r="AG48">
        <f t="shared" ca="1" si="22"/>
        <v>1000</v>
      </c>
    </row>
    <row r="49" spans="1:33" hidden="1" x14ac:dyDescent="0.25">
      <c r="A49" s="64">
        <f t="shared" si="6"/>
        <v>48</v>
      </c>
      <c r="B49" s="65">
        <f t="shared" ca="1" si="7"/>
        <v>-7.8815721314881959E-2</v>
      </c>
      <c r="C49" s="125">
        <f t="shared" ca="1" si="7"/>
        <v>727.51177287727342</v>
      </c>
      <c r="D49" s="101">
        <f t="shared" ca="1" si="8"/>
        <v>-5447.1948186993141</v>
      </c>
      <c r="E49" s="66">
        <f t="shared" ca="1" si="7"/>
        <v>761.21294024929421</v>
      </c>
      <c r="F49" s="66">
        <f t="shared" ca="1" si="24"/>
        <v>369.21258552007561</v>
      </c>
      <c r="G49" s="66">
        <f t="shared" ca="1" si="24"/>
        <v>142.07656137502826</v>
      </c>
      <c r="H49" s="66">
        <f t="shared" ca="1" si="24"/>
        <v>354.40085927007038</v>
      </c>
      <c r="I49" s="66">
        <f t="shared" ca="1" si="24"/>
        <v>110.55927287126622</v>
      </c>
      <c r="J49" s="66">
        <f t="shared" ca="1" si="24"/>
        <v>1516.1804924056034</v>
      </c>
      <c r="K49" s="66">
        <f t="shared" ca="1" si="24"/>
        <v>-708.94698560593611</v>
      </c>
      <c r="L49" s="66">
        <f t="shared" ca="1" si="24"/>
        <v>971.5590947542529</v>
      </c>
      <c r="M49" s="66">
        <f t="shared" ca="1" si="24"/>
        <v>167.23709626869032</v>
      </c>
      <c r="N49" s="66">
        <f t="shared" ca="1" si="24"/>
        <v>887.55636669259422</v>
      </c>
      <c r="O49" s="117">
        <f t="shared" ca="1" si="2"/>
        <v>4571.0482838009402</v>
      </c>
      <c r="AD49">
        <f t="shared" ca="1" si="19"/>
        <v>64000</v>
      </c>
      <c r="AE49">
        <f t="shared" ca="1" si="20"/>
        <v>66000</v>
      </c>
      <c r="AF49">
        <f t="shared" ca="1" si="21"/>
        <v>1000</v>
      </c>
      <c r="AG49">
        <f t="shared" ca="1" si="22"/>
        <v>1000</v>
      </c>
    </row>
    <row r="50" spans="1:33" hidden="1" x14ac:dyDescent="0.25">
      <c r="A50" s="64">
        <f t="shared" si="6"/>
        <v>49</v>
      </c>
      <c r="B50" s="65">
        <f t="shared" ca="1" si="7"/>
        <v>5.1827711837648199E-2</v>
      </c>
      <c r="C50" s="125">
        <f t="shared" ca="1" si="7"/>
        <v>537.51028964697082</v>
      </c>
      <c r="D50" s="101">
        <f t="shared" ca="1" si="8"/>
        <v>10598.89620188749</v>
      </c>
      <c r="E50" s="66">
        <f t="shared" ca="1" si="7"/>
        <v>1811.8597932429855</v>
      </c>
      <c r="F50" s="66">
        <f t="shared" ref="F50:N65" ca="1" si="25">F$1*($U$1+($W$1-$U$1)*RAND())</f>
        <v>1490.8025796113836</v>
      </c>
      <c r="G50" s="66">
        <f t="shared" ca="1" si="25"/>
        <v>847.89897419135173</v>
      </c>
      <c r="H50" s="66">
        <f t="shared" ca="1" si="25"/>
        <v>-68.086373818724709</v>
      </c>
      <c r="I50" s="66">
        <f t="shared" ca="1" si="25"/>
        <v>1099.9176169906691</v>
      </c>
      <c r="J50" s="66">
        <f t="shared" ca="1" si="25"/>
        <v>1825.6200984571094</v>
      </c>
      <c r="K50" s="66">
        <f t="shared" ca="1" si="25"/>
        <v>710.91871927301906</v>
      </c>
      <c r="L50" s="66">
        <f t="shared" ca="1" si="25"/>
        <v>1922.391040662236</v>
      </c>
      <c r="M50" s="66">
        <f t="shared" ca="1" si="25"/>
        <v>-109.62784785391658</v>
      </c>
      <c r="N50" s="66">
        <f t="shared" ca="1" si="25"/>
        <v>590.70602867604714</v>
      </c>
      <c r="O50" s="117">
        <f t="shared" ca="1" si="2"/>
        <v>10122.400629432161</v>
      </c>
      <c r="AD50">
        <f t="shared" ca="1" si="19"/>
        <v>66000</v>
      </c>
      <c r="AE50">
        <f t="shared" ca="1" si="20"/>
        <v>68000</v>
      </c>
      <c r="AF50">
        <f t="shared" ca="1" si="21"/>
        <v>1000</v>
      </c>
      <c r="AG50">
        <f t="shared" ca="1" si="22"/>
        <v>1000</v>
      </c>
    </row>
    <row r="51" spans="1:33" hidden="1" x14ac:dyDescent="0.25">
      <c r="A51" s="64">
        <f t="shared" si="6"/>
        <v>50</v>
      </c>
      <c r="B51" s="65">
        <f t="shared" ca="1" si="7"/>
        <v>-5.2886380225675295E-3</v>
      </c>
      <c r="C51" s="125">
        <f t="shared" ca="1" si="7"/>
        <v>-624.99197878677899</v>
      </c>
      <c r="D51" s="101">
        <f t="shared" ca="1" si="8"/>
        <v>3980.5039708275149</v>
      </c>
      <c r="E51" s="66">
        <f t="shared" ca="1" si="7"/>
        <v>-761.74883296284634</v>
      </c>
      <c r="F51" s="66">
        <f t="shared" ca="1" si="25"/>
        <v>1278.1235662748666</v>
      </c>
      <c r="G51" s="66">
        <f t="shared" ca="1" si="25"/>
        <v>-775.17388731702385</v>
      </c>
      <c r="H51" s="66">
        <f t="shared" ca="1" si="25"/>
        <v>-199.01985319714515</v>
      </c>
      <c r="I51" s="66">
        <f t="shared" ca="1" si="25"/>
        <v>801.42493138291582</v>
      </c>
      <c r="J51" s="66">
        <f t="shared" ca="1" si="25"/>
        <v>-634.714798680488</v>
      </c>
      <c r="K51" s="66">
        <f t="shared" ca="1" si="25"/>
        <v>1988.1195535544819</v>
      </c>
      <c r="L51" s="66">
        <f t="shared" ca="1" si="25"/>
        <v>-706.60979255774203</v>
      </c>
      <c r="M51" s="66">
        <f t="shared" ca="1" si="25"/>
        <v>21.307683165294467</v>
      </c>
      <c r="N51" s="66">
        <f t="shared" ca="1" si="25"/>
        <v>-209.97985192517152</v>
      </c>
      <c r="O51" s="117">
        <f t="shared" ca="1" si="2"/>
        <v>801.72871773714189</v>
      </c>
      <c r="AD51">
        <f t="shared" ca="1" si="19"/>
        <v>68000</v>
      </c>
      <c r="AE51">
        <f t="shared" ca="1" si="20"/>
        <v>70000</v>
      </c>
      <c r="AF51">
        <f t="shared" ca="1" si="21"/>
        <v>1000</v>
      </c>
      <c r="AG51">
        <f t="shared" ca="1" si="22"/>
        <v>1000</v>
      </c>
    </row>
    <row r="52" spans="1:33" hidden="1" x14ac:dyDescent="0.25">
      <c r="A52" s="64">
        <f t="shared" si="6"/>
        <v>51</v>
      </c>
      <c r="B52" s="65">
        <f t="shared" ca="1" si="7"/>
        <v>0.16180285262324987</v>
      </c>
      <c r="C52" s="125">
        <f t="shared" ca="1" si="7"/>
        <v>75.275933223852562</v>
      </c>
      <c r="D52" s="101">
        <f t="shared" ca="1" si="8"/>
        <v>-3289.764319377392</v>
      </c>
      <c r="E52" s="66">
        <f t="shared" ca="1" si="7"/>
        <v>-13.863437319424493</v>
      </c>
      <c r="F52" s="66">
        <f t="shared" ca="1" si="25"/>
        <v>1517.3959611760561</v>
      </c>
      <c r="G52" s="66">
        <f t="shared" ca="1" si="25"/>
        <v>1990.5439422200086</v>
      </c>
      <c r="H52" s="66">
        <f t="shared" ca="1" si="25"/>
        <v>90.883018945127347</v>
      </c>
      <c r="I52" s="66">
        <f t="shared" ca="1" si="25"/>
        <v>-281.33814963236568</v>
      </c>
      <c r="J52" s="66">
        <f t="shared" ca="1" si="25"/>
        <v>-57.913034962226718</v>
      </c>
      <c r="K52" s="66">
        <f t="shared" ca="1" si="25"/>
        <v>-884.44119817055048</v>
      </c>
      <c r="L52" s="66">
        <f t="shared" ca="1" si="25"/>
        <v>-292.98094641940997</v>
      </c>
      <c r="M52" s="66">
        <f t="shared" ca="1" si="25"/>
        <v>1679.5736040761842</v>
      </c>
      <c r="N52" s="66">
        <f t="shared" ca="1" si="25"/>
        <v>1000.659125883275</v>
      </c>
      <c r="O52" s="117">
        <f t="shared" ca="1" si="2"/>
        <v>4748.5188857966741</v>
      </c>
      <c r="AD52">
        <f t="shared" ca="1" si="19"/>
        <v>70000</v>
      </c>
      <c r="AE52">
        <f t="shared" ca="1" si="20"/>
        <v>72000</v>
      </c>
      <c r="AF52">
        <f t="shared" ca="1" si="21"/>
        <v>1000</v>
      </c>
      <c r="AG52">
        <f t="shared" ca="1" si="22"/>
        <v>1000</v>
      </c>
    </row>
    <row r="53" spans="1:33" hidden="1" x14ac:dyDescent="0.25">
      <c r="A53" s="64">
        <f t="shared" si="6"/>
        <v>52</v>
      </c>
      <c r="B53" s="65">
        <f t="shared" ca="1" si="7"/>
        <v>0.10310517598582136</v>
      </c>
      <c r="C53" s="125">
        <f t="shared" ca="1" si="7"/>
        <v>1054.9330503830679</v>
      </c>
      <c r="D53" s="101">
        <f t="shared" ca="1" si="8"/>
        <v>17211.324621571384</v>
      </c>
      <c r="E53" s="66">
        <f t="shared" ca="1" si="7"/>
        <v>-356.7031185669432</v>
      </c>
      <c r="F53" s="66">
        <f t="shared" ca="1" si="25"/>
        <v>-240.58624680596273</v>
      </c>
      <c r="G53" s="66">
        <f t="shared" ca="1" si="25"/>
        <v>-164.14254035539338</v>
      </c>
      <c r="H53" s="66">
        <f t="shared" ca="1" si="25"/>
        <v>-44.889899821817373</v>
      </c>
      <c r="I53" s="66">
        <f t="shared" ca="1" si="25"/>
        <v>605.59576909394866</v>
      </c>
      <c r="J53" s="66">
        <f t="shared" ca="1" si="25"/>
        <v>168.02574322475033</v>
      </c>
      <c r="K53" s="66">
        <f t="shared" ca="1" si="25"/>
        <v>-918.34266683901194</v>
      </c>
      <c r="L53" s="66">
        <f t="shared" ca="1" si="25"/>
        <v>857.71780430149659</v>
      </c>
      <c r="M53" s="66">
        <f t="shared" ca="1" si="25"/>
        <v>1593.9722343292169</v>
      </c>
      <c r="N53" s="66">
        <f t="shared" ca="1" si="25"/>
        <v>1323.5056566930082</v>
      </c>
      <c r="O53" s="117">
        <f t="shared" ca="1" si="2"/>
        <v>2824.1527352532921</v>
      </c>
      <c r="AD53">
        <f t="shared" ca="1" si="19"/>
        <v>72000</v>
      </c>
      <c r="AE53">
        <f t="shared" ca="1" si="20"/>
        <v>74000</v>
      </c>
      <c r="AF53">
        <f t="shared" ca="1" si="21"/>
        <v>1000</v>
      </c>
      <c r="AG53">
        <f t="shared" ca="1" si="22"/>
        <v>1000</v>
      </c>
    </row>
    <row r="54" spans="1:33" hidden="1" x14ac:dyDescent="0.25">
      <c r="A54" s="64">
        <f t="shared" si="6"/>
        <v>53</v>
      </c>
      <c r="B54" s="65">
        <f t="shared" ca="1" si="7"/>
        <v>-8.3062464814644466E-2</v>
      </c>
      <c r="C54" s="125">
        <f t="shared" ca="1" si="7"/>
        <v>-715.00593798270734</v>
      </c>
      <c r="D54" s="101">
        <f t="shared" ca="1" si="8"/>
        <v>7050.2696555631182</v>
      </c>
      <c r="E54" s="66">
        <f t="shared" ca="1" si="7"/>
        <v>1103.5572016592935</v>
      </c>
      <c r="F54" s="66">
        <f t="shared" ca="1" si="25"/>
        <v>761.17629416669547</v>
      </c>
      <c r="G54" s="66">
        <f t="shared" ca="1" si="25"/>
        <v>772.59592509227866</v>
      </c>
      <c r="H54" s="66">
        <f t="shared" ca="1" si="25"/>
        <v>778.46057883299875</v>
      </c>
      <c r="I54" s="66">
        <f t="shared" ca="1" si="25"/>
        <v>-864.19776969651446</v>
      </c>
      <c r="J54" s="66">
        <f t="shared" ca="1" si="25"/>
        <v>154.6776073558799</v>
      </c>
      <c r="K54" s="66">
        <f t="shared" ca="1" si="25"/>
        <v>1305.5416204342771</v>
      </c>
      <c r="L54" s="66">
        <f t="shared" ca="1" si="25"/>
        <v>13.362493388064806</v>
      </c>
      <c r="M54" s="66">
        <f t="shared" ca="1" si="25"/>
        <v>-157.88805611394952</v>
      </c>
      <c r="N54" s="66">
        <f t="shared" ca="1" si="25"/>
        <v>773.54858708891697</v>
      </c>
      <c r="O54" s="117">
        <f t="shared" ca="1" si="2"/>
        <v>4640.8344822079407</v>
      </c>
      <c r="AD54">
        <f t="shared" ca="1" si="19"/>
        <v>74000</v>
      </c>
      <c r="AE54">
        <f t="shared" ca="1" si="20"/>
        <v>76000</v>
      </c>
      <c r="AF54">
        <f t="shared" ca="1" si="21"/>
        <v>1000</v>
      </c>
      <c r="AG54">
        <f t="shared" ca="1" si="22"/>
        <v>1000</v>
      </c>
    </row>
    <row r="55" spans="1:33" hidden="1" x14ac:dyDescent="0.25">
      <c r="A55" s="64">
        <f t="shared" si="6"/>
        <v>54</v>
      </c>
      <c r="B55" s="65">
        <f t="shared" ca="1" si="7"/>
        <v>0.10564466826371482</v>
      </c>
      <c r="C55" s="125">
        <f t="shared" ca="1" si="7"/>
        <v>787.48681568675067</v>
      </c>
      <c r="D55" s="101">
        <f t="shared" ca="1" si="8"/>
        <v>-2157.6607791110591</v>
      </c>
      <c r="E55" s="66">
        <f t="shared" ca="1" si="7"/>
        <v>1665.7499745044622</v>
      </c>
      <c r="F55" s="66">
        <f t="shared" ca="1" si="25"/>
        <v>283.38113557958457</v>
      </c>
      <c r="G55" s="66">
        <f t="shared" ca="1" si="25"/>
        <v>857.21625155236677</v>
      </c>
      <c r="H55" s="66">
        <f t="shared" ca="1" si="25"/>
        <v>-937.12738638480164</v>
      </c>
      <c r="I55" s="66">
        <f t="shared" ca="1" si="25"/>
        <v>982.793923550675</v>
      </c>
      <c r="J55" s="66">
        <f t="shared" ca="1" si="25"/>
        <v>1368.1662974942308</v>
      </c>
      <c r="K55" s="66">
        <f t="shared" ca="1" si="25"/>
        <v>1965.5089905754728</v>
      </c>
      <c r="L55" s="66">
        <f t="shared" ca="1" si="25"/>
        <v>-434.2032308143024</v>
      </c>
      <c r="M55" s="66">
        <f t="shared" ca="1" si="25"/>
        <v>440.6755436622953</v>
      </c>
      <c r="N55" s="66">
        <f t="shared" ca="1" si="25"/>
        <v>1768.0376095291347</v>
      </c>
      <c r="O55" s="117">
        <f t="shared" ca="1" si="2"/>
        <v>7960.199109249118</v>
      </c>
      <c r="AD55">
        <f t="shared" ca="1" si="19"/>
        <v>76000</v>
      </c>
      <c r="AE55">
        <f t="shared" ca="1" si="20"/>
        <v>78000</v>
      </c>
      <c r="AF55">
        <f t="shared" ca="1" si="21"/>
        <v>1000</v>
      </c>
      <c r="AG55">
        <f t="shared" ca="1" si="22"/>
        <v>1000</v>
      </c>
    </row>
    <row r="56" spans="1:33" hidden="1" x14ac:dyDescent="0.25">
      <c r="A56" s="64">
        <f t="shared" si="6"/>
        <v>55</v>
      </c>
      <c r="B56" s="65">
        <f t="shared" ca="1" si="7"/>
        <v>-2.0755726744545178E-2</v>
      </c>
      <c r="C56" s="125">
        <f t="shared" ca="1" si="7"/>
        <v>-73.364038640178066</v>
      </c>
      <c r="D56" s="101">
        <f t="shared" ca="1" si="8"/>
        <v>-9298.542229230221</v>
      </c>
      <c r="E56" s="66">
        <f t="shared" ca="1" si="7"/>
        <v>1463.2616238212377</v>
      </c>
      <c r="F56" s="66">
        <f t="shared" ca="1" si="25"/>
        <v>166.31598162125587</v>
      </c>
      <c r="G56" s="66">
        <f t="shared" ca="1" si="25"/>
        <v>1456.3548675553134</v>
      </c>
      <c r="H56" s="66">
        <f t="shared" ca="1" si="25"/>
        <v>1133.6678950776752</v>
      </c>
      <c r="I56" s="66">
        <f t="shared" ca="1" si="25"/>
        <v>-600.03325545619487</v>
      </c>
      <c r="J56" s="66">
        <f t="shared" ca="1" si="25"/>
        <v>373.24902040589137</v>
      </c>
      <c r="K56" s="66">
        <f t="shared" ca="1" si="25"/>
        <v>1973.4406424746062</v>
      </c>
      <c r="L56" s="66">
        <f t="shared" ca="1" si="25"/>
        <v>-592.96114802868044</v>
      </c>
      <c r="M56" s="66">
        <f t="shared" ca="1" si="25"/>
        <v>-949.12003751266377</v>
      </c>
      <c r="N56" s="66">
        <f t="shared" ca="1" si="25"/>
        <v>685.53093715528178</v>
      </c>
      <c r="O56" s="117">
        <f t="shared" ca="1" si="2"/>
        <v>5109.7065271137235</v>
      </c>
      <c r="AD56">
        <f t="shared" ca="1" si="19"/>
        <v>78000</v>
      </c>
      <c r="AE56">
        <f t="shared" ca="1" si="20"/>
        <v>80000</v>
      </c>
      <c r="AF56">
        <f t="shared" ca="1" si="21"/>
        <v>1000</v>
      </c>
      <c r="AG56">
        <f t="shared" ca="1" si="22"/>
        <v>1000</v>
      </c>
    </row>
    <row r="57" spans="1:33" hidden="1" x14ac:dyDescent="0.25">
      <c r="A57" s="64">
        <f t="shared" si="6"/>
        <v>56</v>
      </c>
      <c r="B57" s="65">
        <f t="shared" ca="1" si="7"/>
        <v>6.1660314673790823E-2</v>
      </c>
      <c r="C57" s="125">
        <f t="shared" ca="1" si="7"/>
        <v>1794.981709688778</v>
      </c>
      <c r="D57" s="101">
        <f t="shared" ca="1" si="8"/>
        <v>8506.5772396603352</v>
      </c>
      <c r="E57" s="66">
        <f t="shared" ca="1" si="7"/>
        <v>-956.52061165257953</v>
      </c>
      <c r="F57" s="66">
        <f t="shared" ca="1" si="25"/>
        <v>1033.6726389572043</v>
      </c>
      <c r="G57" s="66">
        <f t="shared" ca="1" si="25"/>
        <v>-868.9423917856825</v>
      </c>
      <c r="H57" s="66">
        <f t="shared" ca="1" si="25"/>
        <v>1817.3279576483078</v>
      </c>
      <c r="I57" s="66">
        <f t="shared" ca="1" si="25"/>
        <v>1263.0882753108676</v>
      </c>
      <c r="J57" s="66">
        <f t="shared" ca="1" si="25"/>
        <v>924.46864873853895</v>
      </c>
      <c r="K57" s="66">
        <f t="shared" ca="1" si="25"/>
        <v>-145.4125725523453</v>
      </c>
      <c r="L57" s="66">
        <f t="shared" ca="1" si="25"/>
        <v>-904.46452298002055</v>
      </c>
      <c r="M57" s="66">
        <f t="shared" ca="1" si="25"/>
        <v>1415.1994970803789</v>
      </c>
      <c r="N57" s="66">
        <f t="shared" ca="1" si="25"/>
        <v>1024.2398992622409</v>
      </c>
      <c r="O57" s="117">
        <f t="shared" ca="1" si="2"/>
        <v>4602.6568180269105</v>
      </c>
      <c r="AD57">
        <f t="shared" ca="1" si="19"/>
        <v>80000</v>
      </c>
      <c r="AE57">
        <f t="shared" ca="1" si="20"/>
        <v>82000</v>
      </c>
      <c r="AF57">
        <f t="shared" ca="1" si="21"/>
        <v>1000</v>
      </c>
      <c r="AG57">
        <f t="shared" ca="1" si="22"/>
        <v>1000</v>
      </c>
    </row>
    <row r="58" spans="1:33" hidden="1" x14ac:dyDescent="0.25">
      <c r="A58" s="64">
        <f t="shared" si="6"/>
        <v>57</v>
      </c>
      <c r="B58" s="65">
        <f t="shared" ca="1" si="7"/>
        <v>0.13057072733706859</v>
      </c>
      <c r="C58" s="125">
        <f t="shared" ca="1" si="7"/>
        <v>309.64785490031318</v>
      </c>
      <c r="D58" s="101">
        <f t="shared" ca="1" si="8"/>
        <v>17126.807932097461</v>
      </c>
      <c r="E58" s="66">
        <f t="shared" ca="1" si="7"/>
        <v>1005.1081006674769</v>
      </c>
      <c r="F58" s="66">
        <f t="shared" ca="1" si="25"/>
        <v>1451.4767055526422</v>
      </c>
      <c r="G58" s="66">
        <f t="shared" ca="1" si="25"/>
        <v>901.98553606045891</v>
      </c>
      <c r="H58" s="66">
        <f t="shared" ca="1" si="25"/>
        <v>-521.77602718770743</v>
      </c>
      <c r="I58" s="66">
        <f t="shared" ca="1" si="25"/>
        <v>1.1595171896620904</v>
      </c>
      <c r="J58" s="66">
        <f t="shared" ca="1" si="25"/>
        <v>-196.44774285854538</v>
      </c>
      <c r="K58" s="66">
        <f t="shared" ca="1" si="25"/>
        <v>-481.27959183141542</v>
      </c>
      <c r="L58" s="66">
        <f t="shared" ca="1" si="25"/>
        <v>-191.75652679503054</v>
      </c>
      <c r="M58" s="66">
        <f t="shared" ca="1" si="25"/>
        <v>1969.0174615780245</v>
      </c>
      <c r="N58" s="66">
        <f t="shared" ca="1" si="25"/>
        <v>746.5973318347485</v>
      </c>
      <c r="O58" s="117">
        <f t="shared" ca="1" si="2"/>
        <v>4684.0847642103145</v>
      </c>
      <c r="AD58">
        <f t="shared" ca="1" si="19"/>
        <v>82000</v>
      </c>
      <c r="AE58">
        <f t="shared" ca="1" si="20"/>
        <v>84000</v>
      </c>
      <c r="AF58">
        <f t="shared" ca="1" si="21"/>
        <v>1000</v>
      </c>
      <c r="AG58">
        <f t="shared" ca="1" si="22"/>
        <v>1000</v>
      </c>
    </row>
    <row r="59" spans="1:33" hidden="1" x14ac:dyDescent="0.25">
      <c r="A59" s="64">
        <f t="shared" si="6"/>
        <v>58</v>
      </c>
      <c r="B59" s="65">
        <f t="shared" ca="1" si="7"/>
        <v>-8.7891527320882012E-2</v>
      </c>
      <c r="C59" s="125">
        <f t="shared" ca="1" si="7"/>
        <v>-142.89521068866219</v>
      </c>
      <c r="D59" s="101">
        <f t="shared" ca="1" si="8"/>
        <v>1640.2924140375612</v>
      </c>
      <c r="E59" s="66">
        <f t="shared" ca="1" si="7"/>
        <v>1773.5481284924595</v>
      </c>
      <c r="F59" s="66">
        <f t="shared" ca="1" si="25"/>
        <v>595.08421893223556</v>
      </c>
      <c r="G59" s="66">
        <f t="shared" ca="1" si="25"/>
        <v>754.88614120894442</v>
      </c>
      <c r="H59" s="66">
        <f t="shared" ca="1" si="25"/>
        <v>1152.35696084138</v>
      </c>
      <c r="I59" s="66">
        <f t="shared" ca="1" si="25"/>
        <v>1743.9033778857452</v>
      </c>
      <c r="J59" s="66">
        <f t="shared" ca="1" si="25"/>
        <v>720.77380991719872</v>
      </c>
      <c r="K59" s="66">
        <f t="shared" ca="1" si="25"/>
        <v>1299.8733182571154</v>
      </c>
      <c r="L59" s="66">
        <f t="shared" ca="1" si="25"/>
        <v>452.13466096441863</v>
      </c>
      <c r="M59" s="66">
        <f t="shared" ca="1" si="25"/>
        <v>560.08179703636506</v>
      </c>
      <c r="N59" s="66">
        <f t="shared" ca="1" si="25"/>
        <v>1236.2640343340872</v>
      </c>
      <c r="O59" s="117">
        <f t="shared" ca="1" si="2"/>
        <v>10288.906447869947</v>
      </c>
      <c r="AD59">
        <f t="shared" ca="1" si="19"/>
        <v>84000</v>
      </c>
      <c r="AE59">
        <f t="shared" ca="1" si="20"/>
        <v>86000</v>
      </c>
      <c r="AF59">
        <f t="shared" ca="1" si="21"/>
        <v>1000</v>
      </c>
      <c r="AG59">
        <f t="shared" ca="1" si="22"/>
        <v>1000</v>
      </c>
    </row>
    <row r="60" spans="1:33" hidden="1" x14ac:dyDescent="0.25">
      <c r="A60" s="64">
        <f t="shared" si="6"/>
        <v>59</v>
      </c>
      <c r="B60" s="65">
        <f t="shared" ca="1" si="7"/>
        <v>0.1365427026499528</v>
      </c>
      <c r="C60" s="125">
        <f t="shared" ca="1" si="7"/>
        <v>-919.12247684009617</v>
      </c>
      <c r="D60" s="101">
        <f t="shared" ca="1" si="8"/>
        <v>-2840.9704171100238</v>
      </c>
      <c r="E60" s="66">
        <f t="shared" ca="1" si="7"/>
        <v>947.13473412138148</v>
      </c>
      <c r="F60" s="66">
        <f t="shared" ca="1" si="25"/>
        <v>688.04601300817285</v>
      </c>
      <c r="G60" s="66">
        <f t="shared" ca="1" si="25"/>
        <v>1446.1637289543517</v>
      </c>
      <c r="H60" s="66">
        <f t="shared" ca="1" si="25"/>
        <v>-891.20747430247627</v>
      </c>
      <c r="I60" s="66">
        <f t="shared" ca="1" si="25"/>
        <v>252.32998903895299</v>
      </c>
      <c r="J60" s="66">
        <f t="shared" ca="1" si="25"/>
        <v>-408.604096479649</v>
      </c>
      <c r="K60" s="66">
        <f t="shared" ca="1" si="25"/>
        <v>425.11184566027481</v>
      </c>
      <c r="L60" s="66">
        <f t="shared" ca="1" si="25"/>
        <v>-994.65602989591059</v>
      </c>
      <c r="M60" s="66">
        <f t="shared" ca="1" si="25"/>
        <v>739.52000419818501</v>
      </c>
      <c r="N60" s="66">
        <f t="shared" ca="1" si="25"/>
        <v>1278.5833879810377</v>
      </c>
      <c r="O60" s="117">
        <f t="shared" ca="1" si="2"/>
        <v>3482.4221022843203</v>
      </c>
      <c r="AD60">
        <f t="shared" ca="1" si="19"/>
        <v>86000</v>
      </c>
      <c r="AE60">
        <f t="shared" ca="1" si="20"/>
        <v>88000</v>
      </c>
      <c r="AF60">
        <f t="shared" ca="1" si="21"/>
        <v>1000</v>
      </c>
      <c r="AG60">
        <f t="shared" ca="1" si="22"/>
        <v>1000</v>
      </c>
    </row>
    <row r="61" spans="1:33" hidden="1" x14ac:dyDescent="0.25">
      <c r="A61" s="64">
        <f t="shared" si="6"/>
        <v>60</v>
      </c>
      <c r="B61" s="65">
        <f t="shared" ca="1" si="7"/>
        <v>-1.8774496656285444E-2</v>
      </c>
      <c r="C61" s="125">
        <f t="shared" ca="1" si="7"/>
        <v>671.47209434427123</v>
      </c>
      <c r="D61" s="101">
        <f t="shared" ca="1" si="8"/>
        <v>5439.2855147874479</v>
      </c>
      <c r="E61" s="66">
        <f t="shared" ca="1" si="7"/>
        <v>1539.0235184766086</v>
      </c>
      <c r="F61" s="66">
        <f t="shared" ca="1" si="25"/>
        <v>-651.93846382319555</v>
      </c>
      <c r="G61" s="66">
        <f t="shared" ca="1" si="25"/>
        <v>435.73849797634568</v>
      </c>
      <c r="H61" s="66">
        <f t="shared" ca="1" si="25"/>
        <v>216.81007138641544</v>
      </c>
      <c r="I61" s="66">
        <f t="shared" ca="1" si="25"/>
        <v>1789.1762248669372</v>
      </c>
      <c r="J61" s="66">
        <f t="shared" ca="1" si="25"/>
        <v>1904.9176325113251</v>
      </c>
      <c r="K61" s="66">
        <f t="shared" ca="1" si="25"/>
        <v>-265.05683951160404</v>
      </c>
      <c r="L61" s="66">
        <f t="shared" ca="1" si="25"/>
        <v>321.84787077780385</v>
      </c>
      <c r="M61" s="66">
        <f t="shared" ca="1" si="25"/>
        <v>-507.00497942706096</v>
      </c>
      <c r="N61" s="66">
        <f t="shared" ca="1" si="25"/>
        <v>-612.87105133213083</v>
      </c>
      <c r="O61" s="117">
        <f t="shared" ca="1" si="2"/>
        <v>4170.6424819014446</v>
      </c>
      <c r="AD61">
        <f t="shared" ca="1" si="19"/>
        <v>88000</v>
      </c>
      <c r="AE61">
        <f t="shared" ca="1" si="20"/>
        <v>90000</v>
      </c>
      <c r="AF61">
        <f t="shared" ca="1" si="21"/>
        <v>1000</v>
      </c>
      <c r="AG61">
        <f t="shared" ca="1" si="22"/>
        <v>1000</v>
      </c>
    </row>
    <row r="62" spans="1:33" hidden="1" x14ac:dyDescent="0.25">
      <c r="A62" s="64">
        <f t="shared" si="6"/>
        <v>61</v>
      </c>
      <c r="B62" s="65">
        <f t="shared" ca="1" si="7"/>
        <v>0.11111228381122962</v>
      </c>
      <c r="C62" s="125">
        <f t="shared" ca="1" si="7"/>
        <v>478.23525925550223</v>
      </c>
      <c r="D62" s="101">
        <f t="shared" ca="1" si="8"/>
        <v>7956.9676195111597</v>
      </c>
      <c r="E62" s="66">
        <f t="shared" ca="1" si="7"/>
        <v>-831.96624230435691</v>
      </c>
      <c r="F62" s="66">
        <f t="shared" ca="1" si="25"/>
        <v>-989.31797813069568</v>
      </c>
      <c r="G62" s="66">
        <f t="shared" ca="1" si="25"/>
        <v>-988.40147563165158</v>
      </c>
      <c r="H62" s="66">
        <f t="shared" ca="1" si="25"/>
        <v>1861.5032013416214</v>
      </c>
      <c r="I62" s="66">
        <f t="shared" ca="1" si="25"/>
        <v>-860.91602074185721</v>
      </c>
      <c r="J62" s="66">
        <f t="shared" ca="1" si="25"/>
        <v>-894.62772219060275</v>
      </c>
      <c r="K62" s="66">
        <f t="shared" ca="1" si="25"/>
        <v>1137.175070213317</v>
      </c>
      <c r="L62" s="66">
        <f t="shared" ca="1" si="25"/>
        <v>-738.66745281398914</v>
      </c>
      <c r="M62" s="66">
        <f t="shared" ca="1" si="25"/>
        <v>-19.282528816314954</v>
      </c>
      <c r="N62" s="66">
        <f t="shared" ca="1" si="25"/>
        <v>1746.0295132951373</v>
      </c>
      <c r="O62" s="117">
        <f t="shared" ca="1" si="2"/>
        <v>-578.47163577939227</v>
      </c>
      <c r="AD62">
        <f t="shared" ca="1" si="19"/>
        <v>90000</v>
      </c>
      <c r="AE62">
        <f t="shared" ca="1" si="20"/>
        <v>92000</v>
      </c>
      <c r="AF62">
        <f t="shared" ca="1" si="21"/>
        <v>1000</v>
      </c>
      <c r="AG62">
        <f t="shared" ca="1" si="22"/>
        <v>1000</v>
      </c>
    </row>
    <row r="63" spans="1:33" hidden="1" x14ac:dyDescent="0.25">
      <c r="A63" s="64">
        <f t="shared" si="6"/>
        <v>62</v>
      </c>
      <c r="B63" s="65">
        <f t="shared" ca="1" si="7"/>
        <v>0.18459757312504579</v>
      </c>
      <c r="C63" s="125">
        <f t="shared" ca="1" si="7"/>
        <v>1642.5752756218544</v>
      </c>
      <c r="D63" s="101">
        <f t="shared" ca="1" si="8"/>
        <v>10354.279485738025</v>
      </c>
      <c r="E63" s="66">
        <f t="shared" ca="1" si="7"/>
        <v>-690.16850821492778</v>
      </c>
      <c r="F63" s="66">
        <f t="shared" ca="1" si="25"/>
        <v>-45.966716438127499</v>
      </c>
      <c r="G63" s="66">
        <f t="shared" ca="1" si="25"/>
        <v>1751.5994581301256</v>
      </c>
      <c r="H63" s="66">
        <f t="shared" ca="1" si="25"/>
        <v>354.53272297200829</v>
      </c>
      <c r="I63" s="66">
        <f t="shared" ca="1" si="25"/>
        <v>226.32178135527411</v>
      </c>
      <c r="J63" s="66">
        <f t="shared" ca="1" si="25"/>
        <v>1929.5067841158511</v>
      </c>
      <c r="K63" s="66">
        <f t="shared" ca="1" si="25"/>
        <v>302.95762987744837</v>
      </c>
      <c r="L63" s="66">
        <f t="shared" ca="1" si="25"/>
        <v>-991.95512933797238</v>
      </c>
      <c r="M63" s="66">
        <f t="shared" ca="1" si="25"/>
        <v>1886.2925330836663</v>
      </c>
      <c r="N63" s="66">
        <f t="shared" ca="1" si="25"/>
        <v>343.83208883696255</v>
      </c>
      <c r="O63" s="117">
        <f t="shared" ca="1" si="2"/>
        <v>5066.9526443803088</v>
      </c>
      <c r="AD63">
        <f t="shared" ca="1" si="19"/>
        <v>92000</v>
      </c>
      <c r="AE63">
        <f t="shared" ca="1" si="20"/>
        <v>94000</v>
      </c>
      <c r="AF63">
        <f t="shared" ca="1" si="21"/>
        <v>1000</v>
      </c>
      <c r="AG63">
        <f t="shared" ca="1" si="22"/>
        <v>1000</v>
      </c>
    </row>
    <row r="64" spans="1:33" hidden="1" x14ac:dyDescent="0.25">
      <c r="A64" s="64">
        <f t="shared" si="6"/>
        <v>63</v>
      </c>
      <c r="B64" s="65">
        <f t="shared" ca="1" si="7"/>
        <v>0.14125764720585807</v>
      </c>
      <c r="C64" s="125">
        <f t="shared" ca="1" si="7"/>
        <v>1894.112278811743</v>
      </c>
      <c r="D64" s="101">
        <f t="shared" ca="1" si="8"/>
        <v>1699.7252148447856</v>
      </c>
      <c r="E64" s="66">
        <f t="shared" ca="1" si="7"/>
        <v>-989.63980506678433</v>
      </c>
      <c r="F64" s="66">
        <f t="shared" ca="1" si="25"/>
        <v>726.90876123356145</v>
      </c>
      <c r="G64" s="66">
        <f t="shared" ca="1" si="25"/>
        <v>1375.5460585768922</v>
      </c>
      <c r="H64" s="66">
        <f t="shared" ca="1" si="25"/>
        <v>343.56320877070607</v>
      </c>
      <c r="I64" s="66">
        <f t="shared" ca="1" si="25"/>
        <v>-55.932011988249904</v>
      </c>
      <c r="J64" s="66">
        <f t="shared" ca="1" si="25"/>
        <v>-444.23995196078619</v>
      </c>
      <c r="K64" s="66">
        <f t="shared" ca="1" si="25"/>
        <v>558.53498944536477</v>
      </c>
      <c r="L64" s="66">
        <f t="shared" ca="1" si="25"/>
        <v>-91.596923420137898</v>
      </c>
      <c r="M64" s="66">
        <f t="shared" ca="1" si="25"/>
        <v>-883.37809713061404</v>
      </c>
      <c r="N64" s="66">
        <f t="shared" ca="1" si="25"/>
        <v>1804.597759984877</v>
      </c>
      <c r="O64" s="117">
        <f t="shared" ca="1" si="2"/>
        <v>2344.3639884448289</v>
      </c>
      <c r="AD64">
        <f t="shared" ca="1" si="19"/>
        <v>94000</v>
      </c>
      <c r="AE64">
        <f t="shared" ca="1" si="20"/>
        <v>96000</v>
      </c>
      <c r="AF64">
        <f t="shared" ca="1" si="21"/>
        <v>1000</v>
      </c>
      <c r="AG64">
        <f t="shared" ca="1" si="22"/>
        <v>1000</v>
      </c>
    </row>
    <row r="65" spans="1:33" hidden="1" x14ac:dyDescent="0.25">
      <c r="A65" s="64">
        <f t="shared" si="6"/>
        <v>64</v>
      </c>
      <c r="B65" s="65">
        <f t="shared" ca="1" si="7"/>
        <v>-8.6382394865300874E-2</v>
      </c>
      <c r="C65" s="125">
        <f t="shared" ca="1" si="7"/>
        <v>1094.5696720051988</v>
      </c>
      <c r="D65" s="101">
        <f t="shared" ca="1" si="8"/>
        <v>13532.927150066678</v>
      </c>
      <c r="E65" s="66">
        <f t="shared" ca="1" si="7"/>
        <v>35.27066386112859</v>
      </c>
      <c r="F65" s="66">
        <f t="shared" ca="1" si="25"/>
        <v>-401.29518584861108</v>
      </c>
      <c r="G65" s="66">
        <f t="shared" ca="1" si="25"/>
        <v>1892.4460064206303</v>
      </c>
      <c r="H65" s="66">
        <f t="shared" ca="1" si="25"/>
        <v>941.0540393616418</v>
      </c>
      <c r="I65" s="66">
        <f t="shared" ca="1" si="25"/>
        <v>-727.21719463087948</v>
      </c>
      <c r="J65" s="66">
        <f t="shared" ca="1" si="25"/>
        <v>-643.04076839003517</v>
      </c>
      <c r="K65" s="66">
        <f t="shared" ca="1" si="25"/>
        <v>-574.39231668260993</v>
      </c>
      <c r="L65" s="66">
        <f t="shared" ca="1" si="25"/>
        <v>-135.04071264630809</v>
      </c>
      <c r="M65" s="66">
        <f t="shared" ca="1" si="25"/>
        <v>280.531785634095</v>
      </c>
      <c r="N65" s="66">
        <f t="shared" ca="1" si="25"/>
        <v>1768.9816476974599</v>
      </c>
      <c r="O65" s="117">
        <f t="shared" ca="1" si="2"/>
        <v>2437.2979647765114</v>
      </c>
      <c r="AD65">
        <f t="shared" ca="1" si="19"/>
        <v>96000</v>
      </c>
      <c r="AE65">
        <f t="shared" ca="1" si="20"/>
        <v>98000</v>
      </c>
      <c r="AF65">
        <f t="shared" ca="1" si="21"/>
        <v>1000</v>
      </c>
      <c r="AG65">
        <f t="shared" ca="1" si="22"/>
        <v>1000</v>
      </c>
    </row>
    <row r="66" spans="1:33" hidden="1" x14ac:dyDescent="0.25">
      <c r="A66" s="64">
        <f t="shared" si="6"/>
        <v>65</v>
      </c>
      <c r="B66" s="65">
        <f t="shared" ca="1" si="7"/>
        <v>0.14715695775276744</v>
      </c>
      <c r="C66" s="125">
        <f t="shared" ca="1" si="7"/>
        <v>1594.3475875642264</v>
      </c>
      <c r="D66" s="101">
        <f t="shared" ca="1" si="8"/>
        <v>79.465140776611989</v>
      </c>
      <c r="E66" s="66">
        <f t="shared" ref="E66:N94" ca="1" si="26">E$1*($U$1+($W$1-$U$1)*RAND())</f>
        <v>1071.2924240827444</v>
      </c>
      <c r="F66" s="66">
        <f t="shared" ca="1" si="26"/>
        <v>600.38662383016219</v>
      </c>
      <c r="G66" s="66">
        <f t="shared" ca="1" si="26"/>
        <v>1162.6047566976683</v>
      </c>
      <c r="H66" s="66">
        <f t="shared" ca="1" si="26"/>
        <v>-301.93665705259195</v>
      </c>
      <c r="I66" s="66">
        <f t="shared" ca="1" si="26"/>
        <v>1802.2938959907383</v>
      </c>
      <c r="J66" s="66">
        <f t="shared" ca="1" si="26"/>
        <v>1080.2430265166499</v>
      </c>
      <c r="K66" s="66">
        <f t="shared" ca="1" si="26"/>
        <v>-305.57175163812082</v>
      </c>
      <c r="L66" s="66">
        <f t="shared" ca="1" si="26"/>
        <v>1085.2146203925847</v>
      </c>
      <c r="M66" s="66">
        <f t="shared" ca="1" si="26"/>
        <v>95.725115694400287</v>
      </c>
      <c r="N66" s="66">
        <f t="shared" ca="1" si="26"/>
        <v>587.97532067096313</v>
      </c>
      <c r="O66" s="117">
        <f t="shared" ref="O66:O129" ca="1" si="27">SUM(E66:N66)</f>
        <v>6878.2273751851981</v>
      </c>
      <c r="AD66">
        <f t="shared" ca="1" si="19"/>
        <v>98000</v>
      </c>
      <c r="AE66">
        <f t="shared" ca="1" si="20"/>
        <v>100000</v>
      </c>
      <c r="AF66">
        <f t="shared" ca="1" si="21"/>
        <v>1000</v>
      </c>
      <c r="AG66">
        <f t="shared" ca="1" si="22"/>
        <v>1000</v>
      </c>
    </row>
    <row r="67" spans="1:33" hidden="1" x14ac:dyDescent="0.25">
      <c r="A67" s="64">
        <f t="shared" ref="A67:A130" si="28">1+A66</f>
        <v>66</v>
      </c>
      <c r="B67" s="65">
        <f t="shared" ref="B67:E130" ca="1" si="29">B$1*($U$1+($W$1-$U$1)*RAND())</f>
        <v>0.18606525850888236</v>
      </c>
      <c r="C67" s="125">
        <f t="shared" ca="1" si="29"/>
        <v>1360.4830604171423</v>
      </c>
      <c r="D67" s="101">
        <f t="shared" ca="1" si="8"/>
        <v>6802.5761007230876</v>
      </c>
      <c r="E67" s="66">
        <f t="shared" ca="1" si="29"/>
        <v>74.286429708201453</v>
      </c>
      <c r="F67" s="66">
        <f t="shared" ca="1" si="26"/>
        <v>-758.8237786957211</v>
      </c>
      <c r="G67" s="66">
        <f t="shared" ca="1" si="26"/>
        <v>738.20010478920119</v>
      </c>
      <c r="H67" s="66">
        <f t="shared" ca="1" si="26"/>
        <v>1812.7120559588075</v>
      </c>
      <c r="I67" s="66">
        <f t="shared" ca="1" si="26"/>
        <v>-214.7074708171387</v>
      </c>
      <c r="J67" s="66">
        <f t="shared" ca="1" si="26"/>
        <v>1511.2971254993897</v>
      </c>
      <c r="K67" s="66">
        <f t="shared" ca="1" si="26"/>
        <v>669.81732286784165</v>
      </c>
      <c r="L67" s="66">
        <f t="shared" ca="1" si="26"/>
        <v>565.23235525028554</v>
      </c>
      <c r="M67" s="66">
        <f t="shared" ca="1" si="26"/>
        <v>1077.7327214800227</v>
      </c>
      <c r="N67" s="66">
        <f t="shared" ca="1" si="26"/>
        <v>1973.551758554268</v>
      </c>
      <c r="O67" s="117">
        <f t="shared" ca="1" si="27"/>
        <v>7449.2986245951579</v>
      </c>
      <c r="AD67">
        <f t="shared" ca="1" si="19"/>
        <v>100000</v>
      </c>
      <c r="AE67">
        <f t="shared" ca="1" si="20"/>
        <v>102000</v>
      </c>
      <c r="AF67">
        <f t="shared" ca="1" si="21"/>
        <v>1000</v>
      </c>
      <c r="AG67">
        <f t="shared" ca="1" si="22"/>
        <v>1000</v>
      </c>
    </row>
    <row r="68" spans="1:33" hidden="1" x14ac:dyDescent="0.25">
      <c r="A68" s="64">
        <f t="shared" si="28"/>
        <v>67</v>
      </c>
      <c r="B68" s="65">
        <f t="shared" ca="1" si="29"/>
        <v>3.6518993316339843E-3</v>
      </c>
      <c r="C68" s="125">
        <f t="shared" ca="1" si="29"/>
        <v>-131.93288922846921</v>
      </c>
      <c r="D68" s="101">
        <f t="shared" ref="D68:D132" ca="1" si="30">D$1*($U$1+($W$1-$U$1)*RAND())</f>
        <v>-2424.254415191489</v>
      </c>
      <c r="E68" s="66">
        <f t="shared" ca="1" si="29"/>
        <v>-955.59810947518486</v>
      </c>
      <c r="F68" s="66">
        <f t="shared" ca="1" si="26"/>
        <v>-763.39836134275276</v>
      </c>
      <c r="G68" s="66">
        <f t="shared" ca="1" si="26"/>
        <v>1041.7952349122397</v>
      </c>
      <c r="H68" s="66">
        <f t="shared" ca="1" si="26"/>
        <v>1484.6773495996551</v>
      </c>
      <c r="I68" s="66">
        <f t="shared" ca="1" si="26"/>
        <v>1751.9926819418438</v>
      </c>
      <c r="J68" s="66">
        <f t="shared" ca="1" si="26"/>
        <v>158.94005604820211</v>
      </c>
      <c r="K68" s="66">
        <f t="shared" ca="1" si="26"/>
        <v>-858.73676678826587</v>
      </c>
      <c r="L68" s="66">
        <f t="shared" ca="1" si="26"/>
        <v>883.99331686754067</v>
      </c>
      <c r="M68" s="66">
        <f t="shared" ca="1" si="26"/>
        <v>718.06879183593242</v>
      </c>
      <c r="N68" s="66">
        <f t="shared" ca="1" si="26"/>
        <v>1854.5492630851747</v>
      </c>
      <c r="O68" s="117">
        <f t="shared" ca="1" si="27"/>
        <v>5316.2834566843858</v>
      </c>
      <c r="AD68">
        <f t="shared" ca="1" si="19"/>
        <v>102000</v>
      </c>
      <c r="AE68">
        <f t="shared" ca="1" si="20"/>
        <v>104000</v>
      </c>
      <c r="AF68">
        <f t="shared" ca="1" si="21"/>
        <v>1000</v>
      </c>
      <c r="AG68">
        <f t="shared" ca="1" si="22"/>
        <v>1000</v>
      </c>
    </row>
    <row r="69" spans="1:33" hidden="1" x14ac:dyDescent="0.25">
      <c r="A69" s="64">
        <f t="shared" si="28"/>
        <v>68</v>
      </c>
      <c r="B69" s="65">
        <f t="shared" ca="1" si="29"/>
        <v>0.10772865593351483</v>
      </c>
      <c r="C69" s="125">
        <f t="shared" ca="1" si="29"/>
        <v>-441.227827540627</v>
      </c>
      <c r="D69" s="101">
        <f t="shared" ca="1" si="30"/>
        <v>5920.1753911870437</v>
      </c>
      <c r="E69" s="66">
        <f t="shared" ca="1" si="29"/>
        <v>26.120731542231962</v>
      </c>
      <c r="F69" s="66">
        <f t="shared" ca="1" si="26"/>
        <v>941.9035232467113</v>
      </c>
      <c r="G69" s="66">
        <f t="shared" ca="1" si="26"/>
        <v>1701.1312065563725</v>
      </c>
      <c r="H69" s="66">
        <f t="shared" ca="1" si="26"/>
        <v>705.16087429922106</v>
      </c>
      <c r="I69" s="66">
        <f t="shared" ca="1" si="26"/>
        <v>-400.40038878720179</v>
      </c>
      <c r="J69" s="66">
        <f t="shared" ca="1" si="26"/>
        <v>430.03829261663714</v>
      </c>
      <c r="K69" s="66">
        <f t="shared" ca="1" si="26"/>
        <v>-234.21597520371623</v>
      </c>
      <c r="L69" s="66">
        <f t="shared" ca="1" si="26"/>
        <v>-468.78301833905476</v>
      </c>
      <c r="M69" s="66">
        <f t="shared" ca="1" si="26"/>
        <v>365.32638832652316</v>
      </c>
      <c r="N69" s="66">
        <f t="shared" ca="1" si="26"/>
        <v>-752.731716608272</v>
      </c>
      <c r="O69" s="117">
        <f t="shared" ca="1" si="27"/>
        <v>2313.5499176494523</v>
      </c>
      <c r="AD69">
        <f t="shared" ca="1" si="19"/>
        <v>104000</v>
      </c>
      <c r="AE69">
        <f t="shared" ca="1" si="20"/>
        <v>106000</v>
      </c>
      <c r="AF69">
        <f t="shared" ca="1" si="21"/>
        <v>1000</v>
      </c>
      <c r="AG69">
        <f t="shared" ca="1" si="22"/>
        <v>1000</v>
      </c>
    </row>
    <row r="70" spans="1:33" hidden="1" x14ac:dyDescent="0.25">
      <c r="A70" s="64">
        <f t="shared" si="28"/>
        <v>69</v>
      </c>
      <c r="B70" s="65">
        <f t="shared" ca="1" si="29"/>
        <v>6.5473737280252159E-2</v>
      </c>
      <c r="C70" s="125">
        <f t="shared" ca="1" si="29"/>
        <v>1244.6501307416454</v>
      </c>
      <c r="D70" s="101">
        <f t="shared" ca="1" si="30"/>
        <v>5950.3236022738629</v>
      </c>
      <c r="E70" s="66">
        <f t="shared" ca="1" si="29"/>
        <v>388.88585682124722</v>
      </c>
      <c r="F70" s="66">
        <f t="shared" ca="1" si="26"/>
        <v>386.41234773395342</v>
      </c>
      <c r="G70" s="66">
        <f t="shared" ca="1" si="26"/>
        <v>1405.8759848577213</v>
      </c>
      <c r="H70" s="66">
        <f t="shared" ca="1" si="26"/>
        <v>1545.0934243740087</v>
      </c>
      <c r="I70" s="66">
        <f t="shared" ca="1" si="26"/>
        <v>764.47358672585926</v>
      </c>
      <c r="J70" s="66">
        <f t="shared" ca="1" si="26"/>
        <v>-96.430261026791285</v>
      </c>
      <c r="K70" s="66">
        <f t="shared" ca="1" si="26"/>
        <v>-47.336024721611331</v>
      </c>
      <c r="L70" s="66">
        <f t="shared" ca="1" si="26"/>
        <v>1227.7429859786773</v>
      </c>
      <c r="M70" s="66">
        <f t="shared" ca="1" si="26"/>
        <v>-537.51838871562211</v>
      </c>
      <c r="N70" s="66">
        <f t="shared" ca="1" si="26"/>
        <v>1466.4631574386178</v>
      </c>
      <c r="O70" s="117">
        <f t="shared" ca="1" si="27"/>
        <v>6503.6626694660599</v>
      </c>
      <c r="AD70">
        <f t="shared" ca="1" si="19"/>
        <v>106000</v>
      </c>
      <c r="AE70">
        <f t="shared" ca="1" si="20"/>
        <v>108000</v>
      </c>
      <c r="AF70">
        <f t="shared" ca="1" si="21"/>
        <v>1000</v>
      </c>
      <c r="AG70">
        <f t="shared" ca="1" si="22"/>
        <v>1000</v>
      </c>
    </row>
    <row r="71" spans="1:33" hidden="1" x14ac:dyDescent="0.25">
      <c r="A71" s="64">
        <f t="shared" si="28"/>
        <v>70</v>
      </c>
      <c r="B71" s="65">
        <f t="shared" ca="1" si="29"/>
        <v>-3.945071284829646E-2</v>
      </c>
      <c r="C71" s="125">
        <f t="shared" ca="1" si="29"/>
        <v>1438.8178188383788</v>
      </c>
      <c r="D71" s="101">
        <f t="shared" ca="1" si="30"/>
        <v>15957.272444698909</v>
      </c>
      <c r="E71" s="66">
        <f t="shared" ca="1" si="29"/>
        <v>1771.5911369716084</v>
      </c>
      <c r="F71" s="66">
        <f t="shared" ca="1" si="26"/>
        <v>107.03173799965742</v>
      </c>
      <c r="G71" s="66">
        <f t="shared" ca="1" si="26"/>
        <v>1843.7533084967497</v>
      </c>
      <c r="H71" s="66">
        <f t="shared" ca="1" si="26"/>
        <v>-221.59731033504659</v>
      </c>
      <c r="I71" s="66">
        <f t="shared" ca="1" si="26"/>
        <v>-659.63713478073726</v>
      </c>
      <c r="J71" s="66">
        <f t="shared" ca="1" si="26"/>
        <v>-783.6660707996715</v>
      </c>
      <c r="K71" s="66">
        <f t="shared" ca="1" si="26"/>
        <v>-711.75729701793102</v>
      </c>
      <c r="L71" s="66">
        <f t="shared" ca="1" si="26"/>
        <v>922.48826117141971</v>
      </c>
      <c r="M71" s="66">
        <f t="shared" ca="1" si="26"/>
        <v>1416.261901087084</v>
      </c>
      <c r="N71" s="66">
        <f t="shared" ca="1" si="26"/>
        <v>-897.41553882829282</v>
      </c>
      <c r="O71" s="117">
        <f t="shared" ca="1" si="27"/>
        <v>2787.05299396484</v>
      </c>
      <c r="AD71">
        <f t="shared" ca="1" si="19"/>
        <v>108000</v>
      </c>
      <c r="AE71">
        <f t="shared" ca="1" si="20"/>
        <v>110000</v>
      </c>
      <c r="AF71">
        <f t="shared" ca="1" si="21"/>
        <v>1000</v>
      </c>
      <c r="AG71">
        <f t="shared" ca="1" si="22"/>
        <v>1000</v>
      </c>
    </row>
    <row r="72" spans="1:33" hidden="1" x14ac:dyDescent="0.25">
      <c r="A72" s="64">
        <f t="shared" si="28"/>
        <v>71</v>
      </c>
      <c r="B72" s="65">
        <f t="shared" ca="1" si="29"/>
        <v>1.5190856290147964E-2</v>
      </c>
      <c r="C72" s="125">
        <f t="shared" ca="1" si="29"/>
        <v>-90.941179555912015</v>
      </c>
      <c r="D72" s="101">
        <f t="shared" ca="1" si="30"/>
        <v>13223.607790283768</v>
      </c>
      <c r="E72" s="66">
        <f t="shared" ca="1" si="29"/>
        <v>-594.64680086398585</v>
      </c>
      <c r="F72" s="66">
        <f t="shared" ca="1" si="26"/>
        <v>890.4072405091232</v>
      </c>
      <c r="G72" s="66">
        <f t="shared" ca="1" si="26"/>
        <v>1051.2205511335037</v>
      </c>
      <c r="H72" s="66">
        <f t="shared" ca="1" si="26"/>
        <v>-211.60079180918737</v>
      </c>
      <c r="I72" s="66">
        <f t="shared" ca="1" si="26"/>
        <v>1357.8007946169391</v>
      </c>
      <c r="J72" s="66">
        <f t="shared" ca="1" si="26"/>
        <v>256.63151208303145</v>
      </c>
      <c r="K72" s="66">
        <f t="shared" ca="1" si="26"/>
        <v>1284.5739736442561</v>
      </c>
      <c r="L72" s="66">
        <f t="shared" ca="1" si="26"/>
        <v>228.62158478883441</v>
      </c>
      <c r="M72" s="66">
        <f t="shared" ca="1" si="26"/>
        <v>-383.49797815536516</v>
      </c>
      <c r="N72" s="66">
        <f t="shared" ca="1" si="26"/>
        <v>797.59215975273185</v>
      </c>
      <c r="O72" s="117">
        <f t="shared" ca="1" si="27"/>
        <v>4677.1022456998817</v>
      </c>
      <c r="AD72">
        <f t="shared" ca="1" si="19"/>
        <v>110000</v>
      </c>
      <c r="AE72">
        <f t="shared" ca="1" si="20"/>
        <v>112000</v>
      </c>
      <c r="AF72">
        <f t="shared" ca="1" si="21"/>
        <v>1000</v>
      </c>
      <c r="AG72">
        <f t="shared" ca="1" si="22"/>
        <v>1000</v>
      </c>
    </row>
    <row r="73" spans="1:33" hidden="1" x14ac:dyDescent="0.25">
      <c r="A73" s="64">
        <f t="shared" si="28"/>
        <v>72</v>
      </c>
      <c r="B73" s="65">
        <f t="shared" ca="1" si="29"/>
        <v>-2.0795500684576418E-2</v>
      </c>
      <c r="C73" s="125">
        <f t="shared" ca="1" si="29"/>
        <v>227.66079916380437</v>
      </c>
      <c r="D73" s="101">
        <f t="shared" ca="1" si="30"/>
        <v>1743.0920403164353</v>
      </c>
      <c r="E73" s="66">
        <f t="shared" ca="1" si="29"/>
        <v>1413.1936175240573</v>
      </c>
      <c r="F73" s="66">
        <f t="shared" ca="1" si="26"/>
        <v>1646.2015851202109</v>
      </c>
      <c r="G73" s="66">
        <f t="shared" ca="1" si="26"/>
        <v>1271.229417721094</v>
      </c>
      <c r="H73" s="66">
        <f t="shared" ca="1" si="26"/>
        <v>-886.77828341957388</v>
      </c>
      <c r="I73" s="66">
        <f t="shared" ca="1" si="26"/>
        <v>-864.60649817897081</v>
      </c>
      <c r="J73" s="66">
        <f t="shared" ca="1" si="26"/>
        <v>1709.858518374949</v>
      </c>
      <c r="K73" s="66">
        <f t="shared" ca="1" si="26"/>
        <v>1842.1240705973582</v>
      </c>
      <c r="L73" s="66">
        <f t="shared" ca="1" si="26"/>
        <v>310.49473118030693</v>
      </c>
      <c r="M73" s="66">
        <f t="shared" ca="1" si="26"/>
        <v>109.73256039663704</v>
      </c>
      <c r="N73" s="66">
        <f t="shared" ca="1" si="26"/>
        <v>-825.90371341308617</v>
      </c>
      <c r="O73" s="117">
        <f t="shared" ca="1" si="27"/>
        <v>5725.5460059029838</v>
      </c>
      <c r="AD73">
        <f t="shared" ca="1" si="19"/>
        <v>112000</v>
      </c>
      <c r="AE73">
        <f t="shared" ca="1" si="20"/>
        <v>114000</v>
      </c>
      <c r="AF73">
        <f t="shared" ca="1" si="21"/>
        <v>1000</v>
      </c>
      <c r="AG73">
        <f t="shared" ca="1" si="22"/>
        <v>1000</v>
      </c>
    </row>
    <row r="74" spans="1:33" hidden="1" x14ac:dyDescent="0.25">
      <c r="A74" s="64">
        <f t="shared" si="28"/>
        <v>73</v>
      </c>
      <c r="B74" s="65">
        <f t="shared" ca="1" si="29"/>
        <v>0.16051165544973142</v>
      </c>
      <c r="C74" s="125">
        <f t="shared" ca="1" si="29"/>
        <v>654.48296222835847</v>
      </c>
      <c r="D74" s="101">
        <f t="shared" ca="1" si="30"/>
        <v>3836.0014918729839</v>
      </c>
      <c r="E74" s="66">
        <f t="shared" ca="1" si="29"/>
        <v>1096.3764251497989</v>
      </c>
      <c r="F74" s="66">
        <f t="shared" ca="1" si="26"/>
        <v>-533.73749745778889</v>
      </c>
      <c r="G74" s="66">
        <f t="shared" ca="1" si="26"/>
        <v>-567.01785320396391</v>
      </c>
      <c r="H74" s="66">
        <f t="shared" ca="1" si="26"/>
        <v>305.76374570438827</v>
      </c>
      <c r="I74" s="66">
        <f t="shared" ca="1" si="26"/>
        <v>1787.106883436325</v>
      </c>
      <c r="J74" s="66">
        <f t="shared" ca="1" si="26"/>
        <v>1281.4657259209926</v>
      </c>
      <c r="K74" s="66">
        <f t="shared" ca="1" si="26"/>
        <v>1183.4515550303001</v>
      </c>
      <c r="L74" s="66">
        <f t="shared" ca="1" si="26"/>
        <v>-927.5837589015606</v>
      </c>
      <c r="M74" s="66">
        <f t="shared" ca="1" si="26"/>
        <v>-113.58503605929104</v>
      </c>
      <c r="N74" s="66">
        <f t="shared" ca="1" si="26"/>
        <v>-266.46466252173195</v>
      </c>
      <c r="O74" s="117">
        <f t="shared" ca="1" si="27"/>
        <v>3245.7755270974685</v>
      </c>
      <c r="AD74">
        <f t="shared" ca="1" si="19"/>
        <v>114000</v>
      </c>
      <c r="AE74">
        <f t="shared" ca="1" si="20"/>
        <v>116000</v>
      </c>
      <c r="AF74">
        <f t="shared" ca="1" si="21"/>
        <v>1000</v>
      </c>
      <c r="AG74">
        <f t="shared" ca="1" si="22"/>
        <v>1000</v>
      </c>
    </row>
    <row r="75" spans="1:33" hidden="1" x14ac:dyDescent="0.25">
      <c r="A75" s="64">
        <f t="shared" si="28"/>
        <v>74</v>
      </c>
      <c r="B75" s="65">
        <f t="shared" ca="1" si="29"/>
        <v>0.10690311615168141</v>
      </c>
      <c r="C75" s="125">
        <f t="shared" ca="1" si="29"/>
        <v>-967.63137095245008</v>
      </c>
      <c r="D75" s="101">
        <f t="shared" ca="1" si="30"/>
        <v>6598.9167268614538</v>
      </c>
      <c r="E75" s="66">
        <f t="shared" ca="1" si="29"/>
        <v>163.90904122584553</v>
      </c>
      <c r="F75" s="66">
        <f t="shared" ca="1" si="26"/>
        <v>840.45448733018839</v>
      </c>
      <c r="G75" s="66">
        <f t="shared" ca="1" si="26"/>
        <v>1097.8879561891824</v>
      </c>
      <c r="H75" s="66">
        <f t="shared" ca="1" si="26"/>
        <v>-422.86169154191316</v>
      </c>
      <c r="I75" s="66">
        <f t="shared" ca="1" si="26"/>
        <v>790.7035122423664</v>
      </c>
      <c r="J75" s="66">
        <f t="shared" ca="1" si="26"/>
        <v>1466.5431785620017</v>
      </c>
      <c r="K75" s="66">
        <f t="shared" ca="1" si="26"/>
        <v>348.9603683750961</v>
      </c>
      <c r="L75" s="66">
        <f t="shared" ca="1" si="26"/>
        <v>1910.0193605032625</v>
      </c>
      <c r="M75" s="66">
        <f t="shared" ca="1" si="26"/>
        <v>1209.2035160125749</v>
      </c>
      <c r="N75" s="66">
        <f t="shared" ca="1" si="26"/>
        <v>-405.18201750277024</v>
      </c>
      <c r="O75" s="117">
        <f t="shared" ca="1" si="27"/>
        <v>6999.6377113958342</v>
      </c>
      <c r="AD75">
        <f t="shared" ca="1" si="19"/>
        <v>116000</v>
      </c>
      <c r="AE75">
        <f t="shared" ca="1" si="20"/>
        <v>118000</v>
      </c>
      <c r="AF75">
        <f t="shared" ca="1" si="21"/>
        <v>1000</v>
      </c>
      <c r="AG75">
        <f t="shared" ca="1" si="22"/>
        <v>1000</v>
      </c>
    </row>
    <row r="76" spans="1:33" hidden="1" x14ac:dyDescent="0.25">
      <c r="A76" s="64">
        <f t="shared" si="28"/>
        <v>75</v>
      </c>
      <c r="B76" s="65">
        <f t="shared" ca="1" si="29"/>
        <v>0.10783923322886288</v>
      </c>
      <c r="C76" s="125">
        <f t="shared" ca="1" si="29"/>
        <v>1452.7303050777541</v>
      </c>
      <c r="D76" s="101">
        <f t="shared" ca="1" si="30"/>
        <v>14923.705151707234</v>
      </c>
      <c r="E76" s="66">
        <f t="shared" ca="1" si="29"/>
        <v>412.78026560068986</v>
      </c>
      <c r="F76" s="66">
        <f t="shared" ca="1" si="26"/>
        <v>1561.6153893937892</v>
      </c>
      <c r="G76" s="66">
        <f t="shared" ca="1" si="26"/>
        <v>1601.8568425957944</v>
      </c>
      <c r="H76" s="66">
        <f t="shared" ca="1" si="26"/>
        <v>1986.4360187093807</v>
      </c>
      <c r="I76" s="66">
        <f t="shared" ca="1" si="26"/>
        <v>-91.185921717525659</v>
      </c>
      <c r="J76" s="66">
        <f t="shared" ca="1" si="26"/>
        <v>515.82229539301579</v>
      </c>
      <c r="K76" s="66">
        <f t="shared" ca="1" si="26"/>
        <v>-772.8819886265137</v>
      </c>
      <c r="L76" s="66">
        <f t="shared" ca="1" si="26"/>
        <v>61.526884245687029</v>
      </c>
      <c r="M76" s="66">
        <f t="shared" ca="1" si="26"/>
        <v>-959.4324111726329</v>
      </c>
      <c r="N76" s="66">
        <f t="shared" ca="1" si="26"/>
        <v>1207.6658010074873</v>
      </c>
      <c r="O76" s="117">
        <f t="shared" ca="1" si="27"/>
        <v>5524.2031754291711</v>
      </c>
      <c r="AD76">
        <f t="shared" ca="1" si="19"/>
        <v>118000</v>
      </c>
      <c r="AE76">
        <f t="shared" ca="1" si="20"/>
        <v>120000</v>
      </c>
      <c r="AF76">
        <f t="shared" ca="1" si="21"/>
        <v>1000</v>
      </c>
      <c r="AG76">
        <f t="shared" ca="1" si="22"/>
        <v>1000</v>
      </c>
    </row>
    <row r="77" spans="1:33" hidden="1" x14ac:dyDescent="0.25">
      <c r="A77" s="64">
        <f t="shared" si="28"/>
        <v>76</v>
      </c>
      <c r="B77" s="65">
        <f t="shared" ca="1" si="29"/>
        <v>0.14623180124096469</v>
      </c>
      <c r="C77" s="125">
        <f t="shared" ca="1" si="29"/>
        <v>148.09949172964548</v>
      </c>
      <c r="D77" s="101">
        <f t="shared" ca="1" si="30"/>
        <v>-2178.0719814503786</v>
      </c>
      <c r="E77" s="66">
        <f t="shared" ca="1" si="29"/>
        <v>1777.9832121389559</v>
      </c>
      <c r="F77" s="66">
        <f t="shared" ca="1" si="26"/>
        <v>65.839580447940165</v>
      </c>
      <c r="G77" s="66">
        <f t="shared" ca="1" si="26"/>
        <v>1496.6113324002861</v>
      </c>
      <c r="H77" s="66">
        <f t="shared" ca="1" si="26"/>
        <v>-541.48958479789974</v>
      </c>
      <c r="I77" s="66">
        <f t="shared" ca="1" si="26"/>
        <v>1393.7824087867439</v>
      </c>
      <c r="J77" s="66">
        <f t="shared" ca="1" si="26"/>
        <v>-655.71180087120285</v>
      </c>
      <c r="K77" s="66">
        <f t="shared" ca="1" si="26"/>
        <v>-918.91375373800372</v>
      </c>
      <c r="L77" s="66">
        <f t="shared" ca="1" si="26"/>
        <v>-662.79881189472565</v>
      </c>
      <c r="M77" s="66">
        <f t="shared" ca="1" si="26"/>
        <v>1763.983410598212</v>
      </c>
      <c r="N77" s="66">
        <f t="shared" ca="1" si="26"/>
        <v>1124.5384050561827</v>
      </c>
      <c r="O77" s="117">
        <f t="shared" ca="1" si="27"/>
        <v>4843.8243981264886</v>
      </c>
      <c r="AD77">
        <f t="shared" ca="1" si="19"/>
        <v>120000</v>
      </c>
      <c r="AE77">
        <f t="shared" ca="1" si="20"/>
        <v>122000</v>
      </c>
      <c r="AF77">
        <f t="shared" ca="1" si="21"/>
        <v>1000</v>
      </c>
      <c r="AG77">
        <f t="shared" ca="1" si="22"/>
        <v>1000</v>
      </c>
    </row>
    <row r="78" spans="1:33" hidden="1" x14ac:dyDescent="0.25">
      <c r="A78" s="64">
        <f t="shared" si="28"/>
        <v>77</v>
      </c>
      <c r="B78" s="65">
        <f t="shared" ca="1" si="29"/>
        <v>-5.4672970277765576E-2</v>
      </c>
      <c r="C78" s="125">
        <f t="shared" ca="1" si="29"/>
        <v>-363.28082647427567</v>
      </c>
      <c r="D78" s="101">
        <f t="shared" ca="1" si="30"/>
        <v>17442.134952155568</v>
      </c>
      <c r="E78" s="66">
        <f t="shared" ca="1" si="29"/>
        <v>1488.2785798472544</v>
      </c>
      <c r="F78" s="66">
        <f t="shared" ca="1" si="26"/>
        <v>827.53026864547053</v>
      </c>
      <c r="G78" s="66">
        <f t="shared" ca="1" si="26"/>
        <v>-709.03758746298854</v>
      </c>
      <c r="H78" s="66">
        <f t="shared" ca="1" si="26"/>
        <v>752.12747473227842</v>
      </c>
      <c r="I78" s="66">
        <f t="shared" ca="1" si="26"/>
        <v>1477.2312216678692</v>
      </c>
      <c r="J78" s="66">
        <f t="shared" ca="1" si="26"/>
        <v>-497.62702932754587</v>
      </c>
      <c r="K78" s="66">
        <f t="shared" ca="1" si="26"/>
        <v>1993.3299177563981</v>
      </c>
      <c r="L78" s="66">
        <f t="shared" ca="1" si="26"/>
        <v>533.78932772145231</v>
      </c>
      <c r="M78" s="66">
        <f t="shared" ca="1" si="26"/>
        <v>499.12697285289494</v>
      </c>
      <c r="N78" s="66">
        <f t="shared" ca="1" si="26"/>
        <v>214.07852183033455</v>
      </c>
      <c r="O78" s="117">
        <f t="shared" ca="1" si="27"/>
        <v>6578.8276682634187</v>
      </c>
      <c r="AD78">
        <f t="shared" ca="1" si="19"/>
        <v>122000</v>
      </c>
      <c r="AE78">
        <f t="shared" ca="1" si="20"/>
        <v>124000</v>
      </c>
      <c r="AF78">
        <f t="shared" ca="1" si="21"/>
        <v>1000</v>
      </c>
      <c r="AG78">
        <f t="shared" ca="1" si="22"/>
        <v>1000</v>
      </c>
    </row>
    <row r="79" spans="1:33" hidden="1" x14ac:dyDescent="0.25">
      <c r="A79" s="64">
        <f t="shared" si="28"/>
        <v>78</v>
      </c>
      <c r="B79" s="65">
        <f t="shared" ca="1" si="29"/>
        <v>0.1561483056978327</v>
      </c>
      <c r="C79" s="125">
        <f t="shared" ca="1" si="29"/>
        <v>257.88273450085887</v>
      </c>
      <c r="D79" s="101">
        <f t="shared" ca="1" si="30"/>
        <v>17730.353580299394</v>
      </c>
      <c r="E79" s="66">
        <f t="shared" ca="1" si="29"/>
        <v>316.8339829407671</v>
      </c>
      <c r="F79" s="66">
        <f t="shared" ca="1" si="26"/>
        <v>959.97279038639806</v>
      </c>
      <c r="G79" s="66">
        <f t="shared" ca="1" si="26"/>
        <v>-98.021386541227017</v>
      </c>
      <c r="H79" s="66">
        <f t="shared" ca="1" si="26"/>
        <v>1785.2099466553559</v>
      </c>
      <c r="I79" s="66">
        <f t="shared" ca="1" si="26"/>
        <v>1677.0731581624411</v>
      </c>
      <c r="J79" s="66">
        <f t="shared" ca="1" si="26"/>
        <v>1569.4827842700772</v>
      </c>
      <c r="K79" s="66">
        <f t="shared" ca="1" si="26"/>
        <v>-215.68500622107521</v>
      </c>
      <c r="L79" s="66">
        <f t="shared" ca="1" si="26"/>
        <v>1975.5335414256679</v>
      </c>
      <c r="M79" s="66">
        <f t="shared" ca="1" si="26"/>
        <v>1213.5141044184506</v>
      </c>
      <c r="N79" s="66">
        <f t="shared" ca="1" si="26"/>
        <v>-538.96033387762668</v>
      </c>
      <c r="O79" s="117">
        <f t="shared" ca="1" si="27"/>
        <v>8644.9535816192292</v>
      </c>
      <c r="AD79">
        <f t="shared" ref="AD79:AD142" ca="1" si="31">AE78</f>
        <v>124000</v>
      </c>
      <c r="AE79">
        <f t="shared" ref="AE79:AE142" ca="1" si="32">AD79+$AB$8</f>
        <v>126000</v>
      </c>
      <c r="AF79">
        <f t="shared" ref="AF79:AF142" ca="1" si="33">COUNTIF($D$2:$D$1001,"&lt;"&amp;AE79)</f>
        <v>1000</v>
      </c>
      <c r="AG79">
        <f t="shared" ref="AG79:AG142" ca="1" si="34">COUNTIF($O$2:$O$1001,"&lt;"&amp;AE79)</f>
        <v>1000</v>
      </c>
    </row>
    <row r="80" spans="1:33" hidden="1" x14ac:dyDescent="0.25">
      <c r="A80" s="64">
        <f t="shared" si="28"/>
        <v>79</v>
      </c>
      <c r="B80" s="65">
        <f t="shared" ca="1" si="29"/>
        <v>0.19405031741321357</v>
      </c>
      <c r="C80" s="125">
        <f t="shared" ca="1" si="29"/>
        <v>-146.24983887681449</v>
      </c>
      <c r="D80" s="101">
        <f t="shared" ca="1" si="30"/>
        <v>6142.6624416393852</v>
      </c>
      <c r="E80" s="66">
        <f t="shared" ca="1" si="29"/>
        <v>94.992534489130861</v>
      </c>
      <c r="F80" s="66">
        <f t="shared" ca="1" si="26"/>
        <v>919.45935769553705</v>
      </c>
      <c r="G80" s="66">
        <f t="shared" ca="1" si="26"/>
        <v>-339.2052392980695</v>
      </c>
      <c r="H80" s="66">
        <f t="shared" ca="1" si="26"/>
        <v>-308.17159621863698</v>
      </c>
      <c r="I80" s="66">
        <f t="shared" ca="1" si="26"/>
        <v>367.286260991804</v>
      </c>
      <c r="J80" s="66">
        <f t="shared" ca="1" si="26"/>
        <v>1697.8195237465563</v>
      </c>
      <c r="K80" s="66">
        <f t="shared" ca="1" si="26"/>
        <v>824.820920053495</v>
      </c>
      <c r="L80" s="66">
        <f t="shared" ca="1" si="26"/>
        <v>-689.10735235390598</v>
      </c>
      <c r="M80" s="66">
        <f t="shared" ca="1" si="26"/>
        <v>-726.71675788560731</v>
      </c>
      <c r="N80" s="66">
        <f t="shared" ca="1" si="26"/>
        <v>364.34352376787689</v>
      </c>
      <c r="O80" s="117">
        <f t="shared" ca="1" si="27"/>
        <v>2205.5211749881796</v>
      </c>
      <c r="AD80">
        <f t="shared" ca="1" si="31"/>
        <v>126000</v>
      </c>
      <c r="AE80">
        <f t="shared" ca="1" si="32"/>
        <v>128000</v>
      </c>
      <c r="AF80">
        <f t="shared" ca="1" si="33"/>
        <v>1000</v>
      </c>
      <c r="AG80">
        <f t="shared" ca="1" si="34"/>
        <v>1000</v>
      </c>
    </row>
    <row r="81" spans="1:33" hidden="1" x14ac:dyDescent="0.25">
      <c r="A81" s="64">
        <f t="shared" si="28"/>
        <v>80</v>
      </c>
      <c r="B81" s="65">
        <f t="shared" ca="1" si="29"/>
        <v>1.2593551888681609E-2</v>
      </c>
      <c r="C81" s="125">
        <f t="shared" ca="1" si="29"/>
        <v>1931.7232034352141</v>
      </c>
      <c r="D81" s="101">
        <f t="shared" ca="1" si="30"/>
        <v>8628.5209122929591</v>
      </c>
      <c r="E81" s="66">
        <f t="shared" ca="1" si="29"/>
        <v>107.40437959376001</v>
      </c>
      <c r="F81" s="66">
        <f t="shared" ca="1" si="26"/>
        <v>1571.6045382583618</v>
      </c>
      <c r="G81" s="66">
        <f t="shared" ca="1" si="26"/>
        <v>-608.25290982353499</v>
      </c>
      <c r="H81" s="66">
        <f t="shared" ca="1" si="26"/>
        <v>754.8996327841021</v>
      </c>
      <c r="I81" s="66">
        <f t="shared" ca="1" si="26"/>
        <v>2.4278877601384421</v>
      </c>
      <c r="J81" s="66">
        <f t="shared" ca="1" si="26"/>
        <v>-263.28869161427195</v>
      </c>
      <c r="K81" s="66">
        <f t="shared" ca="1" si="26"/>
        <v>-91.024953563759453</v>
      </c>
      <c r="L81" s="66">
        <f t="shared" ca="1" si="26"/>
        <v>-986.3752186852347</v>
      </c>
      <c r="M81" s="66">
        <f t="shared" ca="1" si="26"/>
        <v>249.4198043774075</v>
      </c>
      <c r="N81" s="66">
        <f t="shared" ca="1" si="26"/>
        <v>1181.3422688885287</v>
      </c>
      <c r="O81" s="117">
        <f t="shared" ca="1" si="27"/>
        <v>1918.1567379754974</v>
      </c>
      <c r="AD81">
        <f t="shared" ca="1" si="31"/>
        <v>128000</v>
      </c>
      <c r="AE81">
        <f t="shared" ca="1" si="32"/>
        <v>130000</v>
      </c>
      <c r="AF81">
        <f t="shared" ca="1" si="33"/>
        <v>1000</v>
      </c>
      <c r="AG81">
        <f t="shared" ca="1" si="34"/>
        <v>1000</v>
      </c>
    </row>
    <row r="82" spans="1:33" hidden="1" x14ac:dyDescent="0.25">
      <c r="A82" s="64">
        <f t="shared" si="28"/>
        <v>81</v>
      </c>
      <c r="B82" s="65">
        <f t="shared" ca="1" si="29"/>
        <v>1.2821604221199323E-2</v>
      </c>
      <c r="C82" s="125">
        <f t="shared" ca="1" si="29"/>
        <v>-457.32904099799282</v>
      </c>
      <c r="D82" s="101">
        <f t="shared" ca="1" si="30"/>
        <v>3399.4888452820728</v>
      </c>
      <c r="E82" s="66">
        <f t="shared" ca="1" si="29"/>
        <v>222.86750552435646</v>
      </c>
      <c r="F82" s="66">
        <f t="shared" ca="1" si="26"/>
        <v>773.26211519031017</v>
      </c>
      <c r="G82" s="66">
        <f t="shared" ca="1" si="26"/>
        <v>-200.52288788133464</v>
      </c>
      <c r="H82" s="66">
        <f t="shared" ca="1" si="26"/>
        <v>1123.457075200904</v>
      </c>
      <c r="I82" s="66">
        <f t="shared" ca="1" si="26"/>
        <v>-587.30530688817669</v>
      </c>
      <c r="J82" s="66">
        <f t="shared" ca="1" si="26"/>
        <v>-212.94235345567625</v>
      </c>
      <c r="K82" s="66">
        <f t="shared" ca="1" si="26"/>
        <v>327.73742147508807</v>
      </c>
      <c r="L82" s="66">
        <f t="shared" ca="1" si="26"/>
        <v>1874.0650342778799</v>
      </c>
      <c r="M82" s="66">
        <f t="shared" ca="1" si="26"/>
        <v>538.14408094922771</v>
      </c>
      <c r="N82" s="66">
        <f t="shared" ca="1" si="26"/>
        <v>364.78051181354971</v>
      </c>
      <c r="O82" s="117">
        <f t="shared" ca="1" si="27"/>
        <v>4223.5431962061284</v>
      </c>
      <c r="AD82">
        <f t="shared" ca="1" si="31"/>
        <v>130000</v>
      </c>
      <c r="AE82">
        <f t="shared" ca="1" si="32"/>
        <v>132000</v>
      </c>
      <c r="AF82">
        <f t="shared" ca="1" si="33"/>
        <v>1000</v>
      </c>
      <c r="AG82">
        <f t="shared" ca="1" si="34"/>
        <v>1000</v>
      </c>
    </row>
    <row r="83" spans="1:33" hidden="1" x14ac:dyDescent="0.25">
      <c r="A83" s="64">
        <f t="shared" si="28"/>
        <v>82</v>
      </c>
      <c r="B83" s="65">
        <f t="shared" ca="1" si="29"/>
        <v>0.11285209343252386</v>
      </c>
      <c r="C83" s="125">
        <f t="shared" ca="1" si="29"/>
        <v>-294.48034677797358</v>
      </c>
      <c r="D83" s="101">
        <f t="shared" ca="1" si="30"/>
        <v>-4944.9603166403522</v>
      </c>
      <c r="E83" s="66">
        <f t="shared" ca="1" si="29"/>
        <v>1490.2747470001025</v>
      </c>
      <c r="F83" s="66">
        <f t="shared" ca="1" si="26"/>
        <v>-162.40970612244666</v>
      </c>
      <c r="G83" s="66">
        <f t="shared" ca="1" si="26"/>
        <v>1953.2234847455873</v>
      </c>
      <c r="H83" s="66">
        <f t="shared" ca="1" si="26"/>
        <v>813.13369627215411</v>
      </c>
      <c r="I83" s="66">
        <f t="shared" ca="1" si="26"/>
        <v>609.3880719701483</v>
      </c>
      <c r="J83" s="66">
        <f t="shared" ca="1" si="26"/>
        <v>-729.95240156553552</v>
      </c>
      <c r="K83" s="66">
        <f t="shared" ca="1" si="26"/>
        <v>1279.4305394183339</v>
      </c>
      <c r="L83" s="66">
        <f t="shared" ca="1" si="26"/>
        <v>265.40398301163117</v>
      </c>
      <c r="M83" s="66">
        <f t="shared" ca="1" si="26"/>
        <v>-810.93866521038422</v>
      </c>
      <c r="N83" s="66">
        <f t="shared" ca="1" si="26"/>
        <v>-700.57918368531944</v>
      </c>
      <c r="O83" s="117">
        <f t="shared" ca="1" si="27"/>
        <v>4006.9745658342717</v>
      </c>
      <c r="AD83">
        <f t="shared" ca="1" si="31"/>
        <v>132000</v>
      </c>
      <c r="AE83">
        <f t="shared" ca="1" si="32"/>
        <v>134000</v>
      </c>
      <c r="AF83">
        <f t="shared" ca="1" si="33"/>
        <v>1000</v>
      </c>
      <c r="AG83">
        <f t="shared" ca="1" si="34"/>
        <v>1000</v>
      </c>
    </row>
    <row r="84" spans="1:33" hidden="1" x14ac:dyDescent="0.25">
      <c r="A84" s="64">
        <f t="shared" si="28"/>
        <v>83</v>
      </c>
      <c r="B84" s="65">
        <f t="shared" ca="1" si="29"/>
        <v>0.1033974084362925</v>
      </c>
      <c r="C84" s="125">
        <f t="shared" ca="1" si="29"/>
        <v>1406.0611195841973</v>
      </c>
      <c r="D84" s="101">
        <f t="shared" ca="1" si="30"/>
        <v>13412.878596295281</v>
      </c>
      <c r="E84" s="66">
        <f t="shared" ca="1" si="29"/>
        <v>1308.2041763913992</v>
      </c>
      <c r="F84" s="66">
        <f t="shared" ca="1" si="26"/>
        <v>547.63544354443445</v>
      </c>
      <c r="G84" s="66">
        <f t="shared" ca="1" si="26"/>
        <v>1344.3654661668788</v>
      </c>
      <c r="H84" s="66">
        <f t="shared" ca="1" si="26"/>
        <v>466.7834894364434</v>
      </c>
      <c r="I84" s="66">
        <f t="shared" ca="1" si="26"/>
        <v>-999.90179807433947</v>
      </c>
      <c r="J84" s="66">
        <f t="shared" ca="1" si="26"/>
        <v>488.90682634957773</v>
      </c>
      <c r="K84" s="66">
        <f t="shared" ca="1" si="26"/>
        <v>-430.21604377075272</v>
      </c>
      <c r="L84" s="66">
        <f t="shared" ca="1" si="26"/>
        <v>-281.72407883631791</v>
      </c>
      <c r="M84" s="66">
        <f t="shared" ca="1" si="26"/>
        <v>1545.8923748219224</v>
      </c>
      <c r="N84" s="66">
        <f t="shared" ca="1" si="26"/>
        <v>893.10922521728537</v>
      </c>
      <c r="O84" s="117">
        <f t="shared" ca="1" si="27"/>
        <v>4883.0550812465317</v>
      </c>
      <c r="AD84">
        <f t="shared" ca="1" si="31"/>
        <v>134000</v>
      </c>
      <c r="AE84">
        <f t="shared" ca="1" si="32"/>
        <v>136000</v>
      </c>
      <c r="AF84">
        <f t="shared" ca="1" si="33"/>
        <v>1000</v>
      </c>
      <c r="AG84">
        <f t="shared" ca="1" si="34"/>
        <v>1000</v>
      </c>
    </row>
    <row r="85" spans="1:33" hidden="1" x14ac:dyDescent="0.25">
      <c r="A85" s="64">
        <f t="shared" si="28"/>
        <v>84</v>
      </c>
      <c r="B85" s="65">
        <f t="shared" ca="1" si="29"/>
        <v>6.4696163761609748E-2</v>
      </c>
      <c r="C85" s="125">
        <f t="shared" ca="1" si="29"/>
        <v>146.6038307762696</v>
      </c>
      <c r="D85" s="101">
        <f t="shared" ca="1" si="30"/>
        <v>-4117.0002616223019</v>
      </c>
      <c r="E85" s="66">
        <f t="shared" ca="1" si="29"/>
        <v>1134.8341975176897</v>
      </c>
      <c r="F85" s="66">
        <f t="shared" ca="1" si="26"/>
        <v>737.57748841762475</v>
      </c>
      <c r="G85" s="66">
        <f t="shared" ca="1" si="26"/>
        <v>-633.22540231185576</v>
      </c>
      <c r="H85" s="66">
        <f t="shared" ca="1" si="26"/>
        <v>-39.144302940653937</v>
      </c>
      <c r="I85" s="66">
        <f t="shared" ca="1" si="26"/>
        <v>535.5071256567162</v>
      </c>
      <c r="J85" s="66">
        <f t="shared" ca="1" si="26"/>
        <v>679.63564245790451</v>
      </c>
      <c r="K85" s="66">
        <f t="shared" ca="1" si="26"/>
        <v>312.2263145417545</v>
      </c>
      <c r="L85" s="66">
        <f t="shared" ca="1" si="26"/>
        <v>769.51478910145204</v>
      </c>
      <c r="M85" s="66">
        <f t="shared" ca="1" si="26"/>
        <v>-14.887199813104768</v>
      </c>
      <c r="N85" s="66">
        <f t="shared" ca="1" si="26"/>
        <v>442.85064096285186</v>
      </c>
      <c r="O85" s="117">
        <f t="shared" ca="1" si="27"/>
        <v>3924.8892935903791</v>
      </c>
      <c r="AD85">
        <f t="shared" ca="1" si="31"/>
        <v>136000</v>
      </c>
      <c r="AE85">
        <f t="shared" ca="1" si="32"/>
        <v>138000</v>
      </c>
      <c r="AF85">
        <f t="shared" ca="1" si="33"/>
        <v>1000</v>
      </c>
      <c r="AG85">
        <f t="shared" ca="1" si="34"/>
        <v>1000</v>
      </c>
    </row>
    <row r="86" spans="1:33" hidden="1" x14ac:dyDescent="0.25">
      <c r="A86" s="64">
        <f t="shared" si="28"/>
        <v>85</v>
      </c>
      <c r="B86" s="65">
        <f t="shared" ca="1" si="29"/>
        <v>0.15570310582637939</v>
      </c>
      <c r="C86" s="125">
        <f t="shared" ca="1" si="29"/>
        <v>1257.9192717046608</v>
      </c>
      <c r="D86" s="101">
        <f t="shared" ca="1" si="30"/>
        <v>16038.765313632161</v>
      </c>
      <c r="E86" s="66">
        <f t="shared" ca="1" si="29"/>
        <v>-618.11717126967665</v>
      </c>
      <c r="F86" s="66">
        <f t="shared" ca="1" si="26"/>
        <v>3.1767706541296903</v>
      </c>
      <c r="G86" s="66">
        <f t="shared" ca="1" si="26"/>
        <v>1196.9314617772334</v>
      </c>
      <c r="H86" s="66">
        <f t="shared" ca="1" si="26"/>
        <v>400.65840622551167</v>
      </c>
      <c r="I86" s="66">
        <f t="shared" ca="1" si="26"/>
        <v>779.97933565232438</v>
      </c>
      <c r="J86" s="66">
        <f t="shared" ca="1" si="26"/>
        <v>349.74236330019755</v>
      </c>
      <c r="K86" s="66">
        <f t="shared" ca="1" si="26"/>
        <v>1868.4322945453739</v>
      </c>
      <c r="L86" s="66">
        <f t="shared" ca="1" si="26"/>
        <v>722.08073766700795</v>
      </c>
      <c r="M86" s="66">
        <f t="shared" ca="1" si="26"/>
        <v>-944.23768701205427</v>
      </c>
      <c r="N86" s="66">
        <f t="shared" ca="1" si="26"/>
        <v>-755.1777519937873</v>
      </c>
      <c r="O86" s="117">
        <f t="shared" ca="1" si="27"/>
        <v>3003.4687595462606</v>
      </c>
      <c r="AD86">
        <f t="shared" ca="1" si="31"/>
        <v>138000</v>
      </c>
      <c r="AE86">
        <f t="shared" ca="1" si="32"/>
        <v>140000</v>
      </c>
      <c r="AF86">
        <f t="shared" ca="1" si="33"/>
        <v>1000</v>
      </c>
      <c r="AG86">
        <f t="shared" ca="1" si="34"/>
        <v>1000</v>
      </c>
    </row>
    <row r="87" spans="1:33" hidden="1" x14ac:dyDescent="0.25">
      <c r="A87" s="64">
        <f t="shared" si="28"/>
        <v>86</v>
      </c>
      <c r="B87" s="65">
        <f t="shared" ca="1" si="29"/>
        <v>0.13226184733655397</v>
      </c>
      <c r="C87" s="125">
        <f t="shared" ca="1" si="29"/>
        <v>690.24285531558542</v>
      </c>
      <c r="D87" s="101">
        <f t="shared" ca="1" si="30"/>
        <v>4891.6410515694652</v>
      </c>
      <c r="E87" s="66">
        <f t="shared" ca="1" si="29"/>
        <v>1576.8201761299863</v>
      </c>
      <c r="F87" s="66">
        <f t="shared" ca="1" si="26"/>
        <v>1025.9165122784123</v>
      </c>
      <c r="G87" s="66">
        <f t="shared" ca="1" si="26"/>
        <v>1731.3516760559037</v>
      </c>
      <c r="H87" s="66">
        <f t="shared" ca="1" si="26"/>
        <v>1631.0821555852581</v>
      </c>
      <c r="I87" s="66">
        <f t="shared" ca="1" si="26"/>
        <v>-229.26028386830748</v>
      </c>
      <c r="J87" s="66">
        <f t="shared" ca="1" si="26"/>
        <v>1171.7195506198352</v>
      </c>
      <c r="K87" s="66">
        <f t="shared" ca="1" si="26"/>
        <v>486.25964170154077</v>
      </c>
      <c r="L87" s="66">
        <f t="shared" ca="1" si="26"/>
        <v>1664.6197726762687</v>
      </c>
      <c r="M87" s="66">
        <f t="shared" ca="1" si="26"/>
        <v>-873.09890535958471</v>
      </c>
      <c r="N87" s="66">
        <f t="shared" ca="1" si="26"/>
        <v>-396.14860958825147</v>
      </c>
      <c r="O87" s="117">
        <f t="shared" ca="1" si="27"/>
        <v>7789.2616862310606</v>
      </c>
      <c r="AD87">
        <f t="shared" ca="1" si="31"/>
        <v>140000</v>
      </c>
      <c r="AE87">
        <f t="shared" ca="1" si="32"/>
        <v>142000</v>
      </c>
      <c r="AF87">
        <f t="shared" ca="1" si="33"/>
        <v>1000</v>
      </c>
      <c r="AG87">
        <f t="shared" ca="1" si="34"/>
        <v>1000</v>
      </c>
    </row>
    <row r="88" spans="1:33" hidden="1" x14ac:dyDescent="0.25">
      <c r="A88" s="64">
        <f t="shared" si="28"/>
        <v>87</v>
      </c>
      <c r="B88" s="65">
        <f t="shared" ca="1" si="29"/>
        <v>4.7955081211155715E-2</v>
      </c>
      <c r="C88" s="125">
        <f t="shared" ca="1" si="29"/>
        <v>-810.42506956636032</v>
      </c>
      <c r="D88" s="101">
        <f t="shared" ca="1" si="30"/>
        <v>-9508.9539428517764</v>
      </c>
      <c r="E88" s="66">
        <f t="shared" ca="1" si="29"/>
        <v>397.35710392768158</v>
      </c>
      <c r="F88" s="66">
        <f t="shared" ca="1" si="26"/>
        <v>1903.5388655454008</v>
      </c>
      <c r="G88" s="66">
        <f t="shared" ca="1" si="26"/>
        <v>-54.956105899004456</v>
      </c>
      <c r="H88" s="66">
        <f t="shared" ca="1" si="26"/>
        <v>827.850631518201</v>
      </c>
      <c r="I88" s="66">
        <f t="shared" ca="1" si="26"/>
        <v>648.22617039107604</v>
      </c>
      <c r="J88" s="66">
        <f t="shared" ca="1" si="26"/>
        <v>709.24704443023813</v>
      </c>
      <c r="K88" s="66">
        <f t="shared" ca="1" si="26"/>
        <v>48.745238989893053</v>
      </c>
      <c r="L88" s="66">
        <f t="shared" ca="1" si="26"/>
        <v>928.66690864517261</v>
      </c>
      <c r="M88" s="66">
        <f t="shared" ca="1" si="26"/>
        <v>-885.53297757559631</v>
      </c>
      <c r="N88" s="66">
        <f t="shared" ca="1" si="26"/>
        <v>173.00439910647196</v>
      </c>
      <c r="O88" s="117">
        <f t="shared" ca="1" si="27"/>
        <v>4696.1472790795351</v>
      </c>
      <c r="AD88">
        <f t="shared" ca="1" si="31"/>
        <v>142000</v>
      </c>
      <c r="AE88">
        <f t="shared" ca="1" si="32"/>
        <v>144000</v>
      </c>
      <c r="AF88">
        <f t="shared" ca="1" si="33"/>
        <v>1000</v>
      </c>
      <c r="AG88">
        <f t="shared" ca="1" si="34"/>
        <v>1000</v>
      </c>
    </row>
    <row r="89" spans="1:33" hidden="1" x14ac:dyDescent="0.25">
      <c r="A89" s="64">
        <f t="shared" si="28"/>
        <v>88</v>
      </c>
      <c r="B89" s="65">
        <f t="shared" ca="1" si="29"/>
        <v>0.13787133193518822</v>
      </c>
      <c r="C89" s="125">
        <f t="shared" ca="1" si="29"/>
        <v>1532.4131986041436</v>
      </c>
      <c r="D89" s="101">
        <f t="shared" ca="1" si="30"/>
        <v>17736.587349507114</v>
      </c>
      <c r="E89" s="66">
        <f t="shared" ca="1" si="29"/>
        <v>1067.5267750003095</v>
      </c>
      <c r="F89" s="66">
        <f t="shared" ca="1" si="26"/>
        <v>71.057026692986909</v>
      </c>
      <c r="G89" s="66">
        <f t="shared" ca="1" si="26"/>
        <v>-993.49630207811902</v>
      </c>
      <c r="H89" s="66">
        <f t="shared" ca="1" si="26"/>
        <v>-517.27662539119262</v>
      </c>
      <c r="I89" s="66">
        <f t="shared" ca="1" si="26"/>
        <v>-464.28770196466627</v>
      </c>
      <c r="J89" s="66">
        <f t="shared" ca="1" si="26"/>
        <v>1267.3001288152404</v>
      </c>
      <c r="K89" s="66">
        <f t="shared" ca="1" si="26"/>
        <v>1064.0964324304844</v>
      </c>
      <c r="L89" s="66">
        <f t="shared" ca="1" si="26"/>
        <v>-88.301372344024159</v>
      </c>
      <c r="M89" s="66">
        <f t="shared" ca="1" si="26"/>
        <v>772.35111745594975</v>
      </c>
      <c r="N89" s="66">
        <f t="shared" ca="1" si="26"/>
        <v>-556.15330839927071</v>
      </c>
      <c r="O89" s="117">
        <f t="shared" ca="1" si="27"/>
        <v>1622.8161702176981</v>
      </c>
      <c r="AD89">
        <f t="shared" ca="1" si="31"/>
        <v>144000</v>
      </c>
      <c r="AE89">
        <f t="shared" ca="1" si="32"/>
        <v>146000</v>
      </c>
      <c r="AF89">
        <f t="shared" ca="1" si="33"/>
        <v>1000</v>
      </c>
      <c r="AG89">
        <f t="shared" ca="1" si="34"/>
        <v>1000</v>
      </c>
    </row>
    <row r="90" spans="1:33" hidden="1" x14ac:dyDescent="0.25">
      <c r="A90" s="64">
        <f t="shared" si="28"/>
        <v>89</v>
      </c>
      <c r="B90" s="65">
        <f t="shared" ca="1" si="29"/>
        <v>9.9926223568416378E-2</v>
      </c>
      <c r="C90" s="125">
        <f t="shared" ca="1" si="29"/>
        <v>366.0340983968033</v>
      </c>
      <c r="D90" s="101">
        <f t="shared" ca="1" si="30"/>
        <v>4397.4063162098455</v>
      </c>
      <c r="E90" s="66">
        <f t="shared" ca="1" si="29"/>
        <v>-863.48625931312108</v>
      </c>
      <c r="F90" s="66">
        <f t="shared" ca="1" si="26"/>
        <v>-890.39304682219893</v>
      </c>
      <c r="G90" s="66">
        <f t="shared" ca="1" si="26"/>
        <v>1454.9487476007532</v>
      </c>
      <c r="H90" s="66">
        <f t="shared" ca="1" si="26"/>
        <v>354.53024198297015</v>
      </c>
      <c r="I90" s="66">
        <f t="shared" ca="1" si="26"/>
        <v>-309.34547713974467</v>
      </c>
      <c r="J90" s="66">
        <f t="shared" ca="1" si="26"/>
        <v>1108.4304806454313</v>
      </c>
      <c r="K90" s="66">
        <f t="shared" ca="1" si="26"/>
        <v>1544.6050671568787</v>
      </c>
      <c r="L90" s="66">
        <f t="shared" ca="1" si="26"/>
        <v>119.31695369175294</v>
      </c>
      <c r="M90" s="66">
        <f t="shared" ca="1" si="26"/>
        <v>948.75281365157332</v>
      </c>
      <c r="N90" s="66">
        <f t="shared" ca="1" si="26"/>
        <v>1843.1337954280561</v>
      </c>
      <c r="O90" s="117">
        <f t="shared" ca="1" si="27"/>
        <v>5310.4933168823518</v>
      </c>
      <c r="AD90">
        <f t="shared" ca="1" si="31"/>
        <v>146000</v>
      </c>
      <c r="AE90">
        <f t="shared" ca="1" si="32"/>
        <v>148000</v>
      </c>
      <c r="AF90">
        <f t="shared" ca="1" si="33"/>
        <v>1000</v>
      </c>
      <c r="AG90">
        <f t="shared" ca="1" si="34"/>
        <v>1000</v>
      </c>
    </row>
    <row r="91" spans="1:33" hidden="1" x14ac:dyDescent="0.25">
      <c r="A91" s="64">
        <f t="shared" si="28"/>
        <v>90</v>
      </c>
      <c r="B91" s="65">
        <f t="shared" ca="1" si="29"/>
        <v>9.7440673479210288E-2</v>
      </c>
      <c r="C91" s="125">
        <f t="shared" ca="1" si="29"/>
        <v>1445.5388211527322</v>
      </c>
      <c r="D91" s="101">
        <f t="shared" ca="1" si="30"/>
        <v>5589.5760240343789</v>
      </c>
      <c r="E91" s="66">
        <f t="shared" ca="1" si="29"/>
        <v>345.72002452517626</v>
      </c>
      <c r="F91" s="66">
        <f t="shared" ca="1" si="26"/>
        <v>957.33668227368696</v>
      </c>
      <c r="G91" s="66">
        <f t="shared" ca="1" si="26"/>
        <v>-608.44480975185263</v>
      </c>
      <c r="H91" s="66">
        <f t="shared" ca="1" si="26"/>
        <v>-659.07435379534672</v>
      </c>
      <c r="I91" s="66">
        <f t="shared" ca="1" si="26"/>
        <v>1461.0391258805137</v>
      </c>
      <c r="J91" s="66">
        <f t="shared" ca="1" si="26"/>
        <v>927.27468430162389</v>
      </c>
      <c r="K91" s="66">
        <f t="shared" ca="1" si="26"/>
        <v>-973.05540123628134</v>
      </c>
      <c r="L91" s="66">
        <f t="shared" ca="1" si="26"/>
        <v>-531.59907235292212</v>
      </c>
      <c r="M91" s="66">
        <f t="shared" ca="1" si="26"/>
        <v>1795.6251788706747</v>
      </c>
      <c r="N91" s="66">
        <f t="shared" ca="1" si="26"/>
        <v>-751.96334037665497</v>
      </c>
      <c r="O91" s="117">
        <f t="shared" ca="1" si="27"/>
        <v>1962.8587183386178</v>
      </c>
      <c r="AD91">
        <f t="shared" ca="1" si="31"/>
        <v>148000</v>
      </c>
      <c r="AE91">
        <f t="shared" ca="1" si="32"/>
        <v>150000</v>
      </c>
      <c r="AF91">
        <f t="shared" ca="1" si="33"/>
        <v>1000</v>
      </c>
      <c r="AG91">
        <f t="shared" ca="1" si="34"/>
        <v>1000</v>
      </c>
    </row>
    <row r="92" spans="1:33" hidden="1" x14ac:dyDescent="0.25">
      <c r="A92" s="64">
        <f t="shared" si="28"/>
        <v>91</v>
      </c>
      <c r="B92" s="65">
        <f t="shared" ca="1" si="29"/>
        <v>9.6947989600119355E-2</v>
      </c>
      <c r="C92" s="125">
        <f t="shared" ca="1" si="29"/>
        <v>1937.0042124089323</v>
      </c>
      <c r="D92" s="101">
        <f t="shared" ca="1" si="30"/>
        <v>11374.413230146649</v>
      </c>
      <c r="E92" s="66">
        <f t="shared" ca="1" si="29"/>
        <v>466.41392769768333</v>
      </c>
      <c r="F92" s="66">
        <f t="shared" ca="1" si="26"/>
        <v>1596.5271897464902</v>
      </c>
      <c r="G92" s="66">
        <f t="shared" ca="1" si="26"/>
        <v>627.42881291372896</v>
      </c>
      <c r="H92" s="66">
        <f t="shared" ca="1" si="26"/>
        <v>48.281631187427621</v>
      </c>
      <c r="I92" s="66">
        <f t="shared" ca="1" si="26"/>
        <v>801.52525118239396</v>
      </c>
      <c r="J92" s="66">
        <f t="shared" ca="1" si="26"/>
        <v>272.42879855653433</v>
      </c>
      <c r="K92" s="66">
        <f t="shared" ca="1" si="26"/>
        <v>828.18795334442552</v>
      </c>
      <c r="L92" s="66">
        <f t="shared" ca="1" si="26"/>
        <v>1760.1388012030382</v>
      </c>
      <c r="M92" s="66">
        <f t="shared" ca="1" si="26"/>
        <v>1301.7300347537362</v>
      </c>
      <c r="N92" s="66">
        <f t="shared" ca="1" si="26"/>
        <v>778.62732601247296</v>
      </c>
      <c r="O92" s="117">
        <f t="shared" ca="1" si="27"/>
        <v>8481.28972659793</v>
      </c>
      <c r="AD92">
        <f t="shared" ca="1" si="31"/>
        <v>150000</v>
      </c>
      <c r="AE92">
        <f t="shared" ca="1" si="32"/>
        <v>152000</v>
      </c>
      <c r="AF92">
        <f t="shared" ca="1" si="33"/>
        <v>1000</v>
      </c>
      <c r="AG92">
        <f t="shared" ca="1" si="34"/>
        <v>1000</v>
      </c>
    </row>
    <row r="93" spans="1:33" hidden="1" x14ac:dyDescent="0.25">
      <c r="A93" s="64">
        <f t="shared" si="28"/>
        <v>92</v>
      </c>
      <c r="B93" s="65">
        <f t="shared" ca="1" si="29"/>
        <v>1.1452470455310879E-2</v>
      </c>
      <c r="C93" s="125">
        <f t="shared" ca="1" si="29"/>
        <v>-467.89038014261695</v>
      </c>
      <c r="D93" s="101">
        <f t="shared" ca="1" si="30"/>
        <v>-147.10127395144988</v>
      </c>
      <c r="E93" s="66">
        <f t="shared" ca="1" si="29"/>
        <v>-870.20296774100359</v>
      </c>
      <c r="F93" s="66">
        <f t="shared" ca="1" si="26"/>
        <v>447.76560608719791</v>
      </c>
      <c r="G93" s="66">
        <f t="shared" ca="1" si="26"/>
        <v>958.5233031767682</v>
      </c>
      <c r="H93" s="66">
        <f t="shared" ca="1" si="26"/>
        <v>501.93323399645385</v>
      </c>
      <c r="I93" s="66">
        <f t="shared" ca="1" si="26"/>
        <v>-849.82873673709423</v>
      </c>
      <c r="J93" s="66">
        <f t="shared" ca="1" si="26"/>
        <v>1961.3420503689192</v>
      </c>
      <c r="K93" s="66">
        <f t="shared" ca="1" si="26"/>
        <v>216.89482758147847</v>
      </c>
      <c r="L93" s="66">
        <f t="shared" ca="1" si="26"/>
        <v>1503.6387388904595</v>
      </c>
      <c r="M93" s="66">
        <f t="shared" ca="1" si="26"/>
        <v>-449.54492690958455</v>
      </c>
      <c r="N93" s="66">
        <f t="shared" ca="1" si="26"/>
        <v>547.67646375538993</v>
      </c>
      <c r="O93" s="117">
        <f t="shared" ca="1" si="27"/>
        <v>3968.197592468985</v>
      </c>
      <c r="AD93">
        <f t="shared" ca="1" si="31"/>
        <v>152000</v>
      </c>
      <c r="AE93">
        <f t="shared" ca="1" si="32"/>
        <v>154000</v>
      </c>
      <c r="AF93">
        <f t="shared" ca="1" si="33"/>
        <v>1000</v>
      </c>
      <c r="AG93">
        <f t="shared" ca="1" si="34"/>
        <v>1000</v>
      </c>
    </row>
    <row r="94" spans="1:33" hidden="1" x14ac:dyDescent="0.25">
      <c r="A94" s="64">
        <f t="shared" si="28"/>
        <v>93</v>
      </c>
      <c r="B94" s="65">
        <f t="shared" ca="1" si="29"/>
        <v>-8.3838571961751818E-3</v>
      </c>
      <c r="C94" s="125">
        <f t="shared" ca="1" si="29"/>
        <v>173.50947435109649</v>
      </c>
      <c r="D94" s="101">
        <f t="shared" ca="1" si="30"/>
        <v>1534.279917929375</v>
      </c>
      <c r="E94" s="66">
        <f t="shared" ca="1" si="29"/>
        <v>848.82519238681289</v>
      </c>
      <c r="F94" s="66">
        <f t="shared" ca="1" si="26"/>
        <v>-638.22675954597753</v>
      </c>
      <c r="G94" s="66">
        <f t="shared" ca="1" si="26"/>
        <v>1159.4438733811621</v>
      </c>
      <c r="H94" s="66">
        <f t="shared" ref="F94:N109" ca="1" si="35">H$1*($U$1+($W$1-$U$1)*RAND())</f>
        <v>-448.37352290678689</v>
      </c>
      <c r="I94" s="66">
        <f t="shared" ca="1" si="35"/>
        <v>1686.8831673299337</v>
      </c>
      <c r="J94" s="66">
        <f t="shared" ca="1" si="35"/>
        <v>742.15586109998651</v>
      </c>
      <c r="K94" s="66">
        <f t="shared" ca="1" si="35"/>
        <v>224.88934917375121</v>
      </c>
      <c r="L94" s="66">
        <f t="shared" ca="1" si="35"/>
        <v>-492.27864991593822</v>
      </c>
      <c r="M94" s="66">
        <f t="shared" ca="1" si="35"/>
        <v>455.86270357989514</v>
      </c>
      <c r="N94" s="66">
        <f t="shared" ca="1" si="35"/>
        <v>955.58349943948883</v>
      </c>
      <c r="O94" s="117">
        <f t="shared" ca="1" si="27"/>
        <v>4494.7647140223271</v>
      </c>
      <c r="AD94">
        <f t="shared" ca="1" si="31"/>
        <v>154000</v>
      </c>
      <c r="AE94">
        <f t="shared" ca="1" si="32"/>
        <v>156000</v>
      </c>
      <c r="AF94">
        <f t="shared" ca="1" si="33"/>
        <v>1000</v>
      </c>
      <c r="AG94">
        <f t="shared" ca="1" si="34"/>
        <v>1000</v>
      </c>
    </row>
    <row r="95" spans="1:33" hidden="1" x14ac:dyDescent="0.25">
      <c r="A95" s="64">
        <f t="shared" si="28"/>
        <v>94</v>
      </c>
      <c r="B95" s="65">
        <f t="shared" ca="1" si="29"/>
        <v>0.17755306612110075</v>
      </c>
      <c r="C95" s="125">
        <f t="shared" ca="1" si="29"/>
        <v>-838.61761409671328</v>
      </c>
      <c r="D95" s="101">
        <f t="shared" ca="1" si="30"/>
        <v>-611.58140250816427</v>
      </c>
      <c r="E95" s="66">
        <f t="shared" ca="1" si="29"/>
        <v>-120.54196902579916</v>
      </c>
      <c r="F95" s="66">
        <f t="shared" ca="1" si="35"/>
        <v>816.43071452195352</v>
      </c>
      <c r="G95" s="66">
        <f t="shared" ca="1" si="35"/>
        <v>-925.0427687854318</v>
      </c>
      <c r="H95" s="66">
        <f t="shared" ca="1" si="35"/>
        <v>118.14418386993624</v>
      </c>
      <c r="I95" s="66">
        <f t="shared" ca="1" si="35"/>
        <v>-37.156808695209683</v>
      </c>
      <c r="J95" s="66">
        <f t="shared" ca="1" si="35"/>
        <v>1564.819859600294</v>
      </c>
      <c r="K95" s="66">
        <f t="shared" ca="1" si="35"/>
        <v>-792.68017563555759</v>
      </c>
      <c r="L95" s="66">
        <f t="shared" ca="1" si="35"/>
        <v>438.9514099638775</v>
      </c>
      <c r="M95" s="66">
        <f t="shared" ca="1" si="35"/>
        <v>1775.6748516852103</v>
      </c>
      <c r="N95" s="66">
        <f t="shared" ca="1" si="35"/>
        <v>666.66356229453572</v>
      </c>
      <c r="O95" s="117">
        <f t="shared" ca="1" si="27"/>
        <v>3505.2628597938092</v>
      </c>
      <c r="AD95">
        <f t="shared" ca="1" si="31"/>
        <v>156000</v>
      </c>
      <c r="AE95">
        <f t="shared" ca="1" si="32"/>
        <v>158000</v>
      </c>
      <c r="AF95">
        <f t="shared" ca="1" si="33"/>
        <v>1000</v>
      </c>
      <c r="AG95">
        <f t="shared" ca="1" si="34"/>
        <v>1000</v>
      </c>
    </row>
    <row r="96" spans="1:33" hidden="1" x14ac:dyDescent="0.25">
      <c r="A96" s="64">
        <f t="shared" si="28"/>
        <v>95</v>
      </c>
      <c r="B96" s="65">
        <f t="shared" ca="1" si="29"/>
        <v>0.10104128911767191</v>
      </c>
      <c r="C96" s="125">
        <f t="shared" ca="1" si="29"/>
        <v>1099.9372792836059</v>
      </c>
      <c r="D96" s="101">
        <f t="shared" ca="1" si="30"/>
        <v>-9298.3676110474444</v>
      </c>
      <c r="E96" s="66">
        <f t="shared" ca="1" si="29"/>
        <v>1691.9695571021207</v>
      </c>
      <c r="F96" s="66">
        <f t="shared" ca="1" si="35"/>
        <v>449.09940884030664</v>
      </c>
      <c r="G96" s="66">
        <f t="shared" ca="1" si="35"/>
        <v>1503.6300904498171</v>
      </c>
      <c r="H96" s="66">
        <f t="shared" ca="1" si="35"/>
        <v>-944.25193101377772</v>
      </c>
      <c r="I96" s="66">
        <f t="shared" ca="1" si="35"/>
        <v>-172.05393138117643</v>
      </c>
      <c r="J96" s="66">
        <f t="shared" ca="1" si="35"/>
        <v>-194.46127039562987</v>
      </c>
      <c r="K96" s="66">
        <f t="shared" ca="1" si="35"/>
        <v>-957.40869788241105</v>
      </c>
      <c r="L96" s="66">
        <f t="shared" ca="1" si="35"/>
        <v>241.86819744154084</v>
      </c>
      <c r="M96" s="66">
        <f t="shared" ca="1" si="35"/>
        <v>1116.1213891054379</v>
      </c>
      <c r="N96" s="66">
        <f t="shared" ca="1" si="35"/>
        <v>1315.5360322521681</v>
      </c>
      <c r="O96" s="117">
        <f t="shared" ca="1" si="27"/>
        <v>4050.0488445183964</v>
      </c>
      <c r="AD96">
        <f t="shared" ca="1" si="31"/>
        <v>158000</v>
      </c>
      <c r="AE96">
        <f t="shared" ca="1" si="32"/>
        <v>160000</v>
      </c>
      <c r="AF96">
        <f t="shared" ca="1" si="33"/>
        <v>1000</v>
      </c>
      <c r="AG96">
        <f t="shared" ca="1" si="34"/>
        <v>1000</v>
      </c>
    </row>
    <row r="97" spans="1:33" hidden="1" x14ac:dyDescent="0.25">
      <c r="A97" s="64">
        <f t="shared" si="28"/>
        <v>96</v>
      </c>
      <c r="B97" s="65">
        <f t="shared" ca="1" si="29"/>
        <v>2.8970647101798752E-2</v>
      </c>
      <c r="C97" s="125">
        <f t="shared" ca="1" si="29"/>
        <v>1575.9891830479064</v>
      </c>
      <c r="D97" s="101">
        <f t="shared" ca="1" si="30"/>
        <v>-7375.1802605205057</v>
      </c>
      <c r="E97" s="66">
        <f t="shared" ca="1" si="29"/>
        <v>1745.9633688103063</v>
      </c>
      <c r="F97" s="66">
        <f t="shared" ca="1" si="35"/>
        <v>359.56744662361177</v>
      </c>
      <c r="G97" s="66">
        <f t="shared" ca="1" si="35"/>
        <v>1283.1561077014942</v>
      </c>
      <c r="H97" s="66">
        <f t="shared" ca="1" si="35"/>
        <v>1687.04896722381</v>
      </c>
      <c r="I97" s="66">
        <f t="shared" ca="1" si="35"/>
        <v>-563.27864647720048</v>
      </c>
      <c r="J97" s="66">
        <f t="shared" ca="1" si="35"/>
        <v>1351.6870389490684</v>
      </c>
      <c r="K97" s="66">
        <f t="shared" ca="1" si="35"/>
        <v>-798.08315073960796</v>
      </c>
      <c r="L97" s="66">
        <f t="shared" ca="1" si="35"/>
        <v>1230.8323695807183</v>
      </c>
      <c r="M97" s="66">
        <f t="shared" ca="1" si="35"/>
        <v>-402.83252805866476</v>
      </c>
      <c r="N97" s="66">
        <f t="shared" ca="1" si="35"/>
        <v>1774.077926116707</v>
      </c>
      <c r="O97" s="117">
        <f t="shared" ca="1" si="27"/>
        <v>7668.1388997302429</v>
      </c>
      <c r="AD97">
        <f t="shared" ca="1" si="31"/>
        <v>160000</v>
      </c>
      <c r="AE97">
        <f t="shared" ca="1" si="32"/>
        <v>162000</v>
      </c>
      <c r="AF97">
        <f t="shared" ca="1" si="33"/>
        <v>1000</v>
      </c>
      <c r="AG97">
        <f t="shared" ca="1" si="34"/>
        <v>1000</v>
      </c>
    </row>
    <row r="98" spans="1:33" hidden="1" x14ac:dyDescent="0.25">
      <c r="A98" s="64">
        <f t="shared" si="28"/>
        <v>97</v>
      </c>
      <c r="B98" s="65">
        <f t="shared" ca="1" si="29"/>
        <v>0.10081483483498521</v>
      </c>
      <c r="C98" s="125">
        <f t="shared" ca="1" si="29"/>
        <v>395.75302930895867</v>
      </c>
      <c r="D98" s="101">
        <f t="shared" ca="1" si="30"/>
        <v>3052.9398083907422</v>
      </c>
      <c r="E98" s="66">
        <f t="shared" ca="1" si="29"/>
        <v>224.96811261386654</v>
      </c>
      <c r="F98" s="66">
        <f t="shared" ca="1" si="35"/>
        <v>425.60503988925967</v>
      </c>
      <c r="G98" s="66">
        <f t="shared" ca="1" si="35"/>
        <v>-313.01367516495702</v>
      </c>
      <c r="H98" s="66">
        <f t="shared" ca="1" si="35"/>
        <v>1788.2690180418522</v>
      </c>
      <c r="I98" s="66">
        <f t="shared" ca="1" si="35"/>
        <v>-303.06427602871764</v>
      </c>
      <c r="J98" s="66">
        <f t="shared" ca="1" si="35"/>
        <v>733.59602150939008</v>
      </c>
      <c r="K98" s="66">
        <f t="shared" ca="1" si="35"/>
        <v>42.059398158889735</v>
      </c>
      <c r="L98" s="66">
        <f t="shared" ca="1" si="35"/>
        <v>-745.09245071251064</v>
      </c>
      <c r="M98" s="66">
        <f t="shared" ca="1" si="35"/>
        <v>666.49866637959155</v>
      </c>
      <c r="N98" s="66">
        <f t="shared" ca="1" si="35"/>
        <v>-609.5480822591486</v>
      </c>
      <c r="O98" s="117">
        <f t="shared" ca="1" si="27"/>
        <v>1910.2777724275165</v>
      </c>
      <c r="AD98">
        <f t="shared" ca="1" si="31"/>
        <v>162000</v>
      </c>
      <c r="AE98">
        <f t="shared" ca="1" si="32"/>
        <v>164000</v>
      </c>
      <c r="AF98">
        <f t="shared" ca="1" si="33"/>
        <v>1000</v>
      </c>
      <c r="AG98">
        <f t="shared" ca="1" si="34"/>
        <v>1000</v>
      </c>
    </row>
    <row r="99" spans="1:33" hidden="1" x14ac:dyDescent="0.25">
      <c r="A99" s="64">
        <f t="shared" si="28"/>
        <v>98</v>
      </c>
      <c r="B99" s="65">
        <f t="shared" ca="1" si="29"/>
        <v>6.3888740614373662E-2</v>
      </c>
      <c r="C99" s="125">
        <f t="shared" ca="1" si="29"/>
        <v>1749.7220476490829</v>
      </c>
      <c r="D99" s="101">
        <f t="shared" ca="1" si="30"/>
        <v>12933.923951155679</v>
      </c>
      <c r="E99" s="66">
        <f t="shared" ca="1" si="29"/>
        <v>102.00143371413104</v>
      </c>
      <c r="F99" s="66">
        <f t="shared" ca="1" si="35"/>
        <v>1847.7687723107369</v>
      </c>
      <c r="G99" s="66">
        <f t="shared" ca="1" si="35"/>
        <v>-283.25254109975327</v>
      </c>
      <c r="H99" s="66">
        <f t="shared" ca="1" si="35"/>
        <v>1988.7856400907015</v>
      </c>
      <c r="I99" s="66">
        <f t="shared" ca="1" si="35"/>
        <v>-350.47876194909162</v>
      </c>
      <c r="J99" s="66">
        <f t="shared" ca="1" si="35"/>
        <v>-636.63783867699442</v>
      </c>
      <c r="K99" s="66">
        <f t="shared" ca="1" si="35"/>
        <v>1038.1978700494803</v>
      </c>
      <c r="L99" s="66">
        <f t="shared" ca="1" si="35"/>
        <v>-515.75407411310755</v>
      </c>
      <c r="M99" s="66">
        <f t="shared" ca="1" si="35"/>
        <v>-231.01721849225376</v>
      </c>
      <c r="N99" s="66">
        <f t="shared" ca="1" si="35"/>
        <v>1602.4238257662862</v>
      </c>
      <c r="O99" s="117">
        <f t="shared" ca="1" si="27"/>
        <v>4562.0371076001356</v>
      </c>
      <c r="AD99">
        <f t="shared" ca="1" si="31"/>
        <v>164000</v>
      </c>
      <c r="AE99">
        <f t="shared" ca="1" si="32"/>
        <v>166000</v>
      </c>
      <c r="AF99">
        <f t="shared" ca="1" si="33"/>
        <v>1000</v>
      </c>
      <c r="AG99">
        <f t="shared" ca="1" si="34"/>
        <v>1000</v>
      </c>
    </row>
    <row r="100" spans="1:33" hidden="1" x14ac:dyDescent="0.25">
      <c r="A100" s="64">
        <f t="shared" si="28"/>
        <v>99</v>
      </c>
      <c r="B100" s="65">
        <f t="shared" ca="1" si="29"/>
        <v>6.5304268415010497E-2</v>
      </c>
      <c r="C100" s="125">
        <f t="shared" ca="1" si="29"/>
        <v>659.89607614754834</v>
      </c>
      <c r="D100" s="101">
        <f t="shared" ca="1" si="30"/>
        <v>-4192.1496755323551</v>
      </c>
      <c r="E100" s="66">
        <f t="shared" ca="1" si="29"/>
        <v>1986.1377613295319</v>
      </c>
      <c r="F100" s="66">
        <f t="shared" ca="1" si="35"/>
        <v>92.429883742910647</v>
      </c>
      <c r="G100" s="66">
        <f t="shared" ca="1" si="35"/>
        <v>1150.0116449801426</v>
      </c>
      <c r="H100" s="66">
        <f t="shared" ca="1" si="35"/>
        <v>1896.767929643757</v>
      </c>
      <c r="I100" s="66">
        <f t="shared" ca="1" si="35"/>
        <v>7.3474310866940282</v>
      </c>
      <c r="J100" s="66">
        <f t="shared" ca="1" si="35"/>
        <v>476.23980901827485</v>
      </c>
      <c r="K100" s="66">
        <f t="shared" ca="1" si="35"/>
        <v>-149.02045433322687</v>
      </c>
      <c r="L100" s="66">
        <f t="shared" ca="1" si="35"/>
        <v>-960.19297963441829</v>
      </c>
      <c r="M100" s="66">
        <f t="shared" ca="1" si="35"/>
        <v>-176.28429276443356</v>
      </c>
      <c r="N100" s="66">
        <f t="shared" ca="1" si="35"/>
        <v>1652.0290881683611</v>
      </c>
      <c r="O100" s="117">
        <f t="shared" ca="1" si="27"/>
        <v>5975.4658212375944</v>
      </c>
      <c r="AD100">
        <f t="shared" ca="1" si="31"/>
        <v>166000</v>
      </c>
      <c r="AE100">
        <f t="shared" ca="1" si="32"/>
        <v>168000</v>
      </c>
      <c r="AF100">
        <f t="shared" ca="1" si="33"/>
        <v>1000</v>
      </c>
      <c r="AG100">
        <f t="shared" ca="1" si="34"/>
        <v>1000</v>
      </c>
    </row>
    <row r="101" spans="1:33" hidden="1" x14ac:dyDescent="0.25">
      <c r="A101" s="64">
        <f t="shared" si="28"/>
        <v>100</v>
      </c>
      <c r="B101" s="65">
        <f t="shared" ca="1" si="29"/>
        <v>-2.1912723896684042E-2</v>
      </c>
      <c r="C101" s="125">
        <f t="shared" ca="1" si="29"/>
        <v>1062.9989456301901</v>
      </c>
      <c r="D101" s="101">
        <f t="shared" ca="1" si="30"/>
        <v>17951.994142963944</v>
      </c>
      <c r="E101" s="66">
        <f t="shared" ca="1" si="29"/>
        <v>-571.68845439631548</v>
      </c>
      <c r="F101" s="66">
        <f t="shared" ca="1" si="35"/>
        <v>-405.42949433552707</v>
      </c>
      <c r="G101" s="66">
        <f t="shared" ca="1" si="35"/>
        <v>-494.0246179655478</v>
      </c>
      <c r="H101" s="66">
        <f t="shared" ca="1" si="35"/>
        <v>-735.21701434307124</v>
      </c>
      <c r="I101" s="66">
        <f t="shared" ca="1" si="35"/>
        <v>-386.56193024938159</v>
      </c>
      <c r="J101" s="66">
        <f t="shared" ca="1" si="35"/>
        <v>990.55089180140862</v>
      </c>
      <c r="K101" s="66">
        <f t="shared" ca="1" si="35"/>
        <v>1083.2656108373387</v>
      </c>
      <c r="L101" s="66">
        <f t="shared" ca="1" si="35"/>
        <v>731.93467548012234</v>
      </c>
      <c r="M101" s="66">
        <f t="shared" ca="1" si="35"/>
        <v>324.66646136670636</v>
      </c>
      <c r="N101" s="66">
        <f t="shared" ca="1" si="35"/>
        <v>586.89702301547413</v>
      </c>
      <c r="O101" s="117">
        <f t="shared" ca="1" si="27"/>
        <v>1124.3931512112074</v>
      </c>
      <c r="AD101">
        <f t="shared" ca="1" si="31"/>
        <v>168000</v>
      </c>
      <c r="AE101">
        <f t="shared" ca="1" si="32"/>
        <v>170000</v>
      </c>
      <c r="AF101">
        <f t="shared" ca="1" si="33"/>
        <v>1000</v>
      </c>
      <c r="AG101">
        <f t="shared" ca="1" si="34"/>
        <v>1000</v>
      </c>
    </row>
    <row r="102" spans="1:33" hidden="1" x14ac:dyDescent="0.25">
      <c r="A102" s="64">
        <f t="shared" si="28"/>
        <v>101</v>
      </c>
      <c r="B102" s="65">
        <f t="shared" ca="1" si="29"/>
        <v>0.16794745258134439</v>
      </c>
      <c r="C102" s="125">
        <f t="shared" ca="1" si="29"/>
        <v>792.65660055007015</v>
      </c>
      <c r="D102" s="101">
        <f t="shared" ca="1" si="30"/>
        <v>3933.0023742728372</v>
      </c>
      <c r="E102" s="66">
        <f t="shared" ca="1" si="29"/>
        <v>1557.4956145785754</v>
      </c>
      <c r="F102" s="66">
        <f t="shared" ca="1" si="35"/>
        <v>27.315921487223864</v>
      </c>
      <c r="G102" s="66">
        <f t="shared" ca="1" si="35"/>
        <v>532.71094029464336</v>
      </c>
      <c r="H102" s="66">
        <f t="shared" ca="1" si="35"/>
        <v>-721.73493686440383</v>
      </c>
      <c r="I102" s="66">
        <f t="shared" ca="1" si="35"/>
        <v>-568.04177543446599</v>
      </c>
      <c r="J102" s="66">
        <f t="shared" ca="1" si="35"/>
        <v>662.89480975326717</v>
      </c>
      <c r="K102" s="66">
        <f t="shared" ca="1" si="35"/>
        <v>-609.82205967980815</v>
      </c>
      <c r="L102" s="66">
        <f t="shared" ca="1" si="35"/>
        <v>-400.51649596429928</v>
      </c>
      <c r="M102" s="66">
        <f t="shared" ca="1" si="35"/>
        <v>735.95473298174477</v>
      </c>
      <c r="N102" s="66">
        <f t="shared" ca="1" si="35"/>
        <v>-535.48265316795437</v>
      </c>
      <c r="O102" s="117">
        <f t="shared" ca="1" si="27"/>
        <v>680.774097984523</v>
      </c>
      <c r="AD102">
        <f t="shared" ca="1" si="31"/>
        <v>170000</v>
      </c>
      <c r="AE102">
        <f t="shared" ca="1" si="32"/>
        <v>172000</v>
      </c>
      <c r="AF102">
        <f t="shared" ca="1" si="33"/>
        <v>1000</v>
      </c>
      <c r="AG102">
        <f t="shared" ca="1" si="34"/>
        <v>1000</v>
      </c>
    </row>
    <row r="103" spans="1:33" hidden="1" x14ac:dyDescent="0.25">
      <c r="A103" s="64">
        <f t="shared" si="28"/>
        <v>102</v>
      </c>
      <c r="B103" s="65">
        <f t="shared" ca="1" si="29"/>
        <v>0.18281286530476107</v>
      </c>
      <c r="C103" s="125">
        <f t="shared" ca="1" si="29"/>
        <v>727.14587445878522</v>
      </c>
      <c r="D103" s="101">
        <f t="shared" ca="1" si="30"/>
        <v>8120.2935675146391</v>
      </c>
      <c r="E103" s="66">
        <f t="shared" ca="1" si="29"/>
        <v>110.87955562632271</v>
      </c>
      <c r="F103" s="66">
        <f t="shared" ca="1" si="35"/>
        <v>1698.4612355440861</v>
      </c>
      <c r="G103" s="66">
        <f t="shared" ca="1" si="35"/>
        <v>-201.86283729099378</v>
      </c>
      <c r="H103" s="66">
        <f t="shared" ca="1" si="35"/>
        <v>789.52355330039916</v>
      </c>
      <c r="I103" s="66">
        <f t="shared" ca="1" si="35"/>
        <v>299.18945903296856</v>
      </c>
      <c r="J103" s="66">
        <f t="shared" ca="1" si="35"/>
        <v>-578.63183556511751</v>
      </c>
      <c r="K103" s="66">
        <f t="shared" ca="1" si="35"/>
        <v>1995.1652007088176</v>
      </c>
      <c r="L103" s="66">
        <f t="shared" ca="1" si="35"/>
        <v>-356.72790188835262</v>
      </c>
      <c r="M103" s="66">
        <f t="shared" ca="1" si="35"/>
        <v>1323.3656152347892</v>
      </c>
      <c r="N103" s="66">
        <f t="shared" ca="1" si="35"/>
        <v>299.6091837913184</v>
      </c>
      <c r="O103" s="117">
        <f t="shared" ca="1" si="27"/>
        <v>5378.9712284942379</v>
      </c>
      <c r="AD103">
        <f t="shared" ca="1" si="31"/>
        <v>172000</v>
      </c>
      <c r="AE103">
        <f t="shared" ca="1" si="32"/>
        <v>174000</v>
      </c>
      <c r="AF103">
        <f t="shared" ca="1" si="33"/>
        <v>1000</v>
      </c>
      <c r="AG103">
        <f t="shared" ca="1" si="34"/>
        <v>1000</v>
      </c>
    </row>
    <row r="104" spans="1:33" hidden="1" x14ac:dyDescent="0.25">
      <c r="A104" s="64">
        <f t="shared" si="28"/>
        <v>103</v>
      </c>
      <c r="B104" s="65">
        <f t="shared" ca="1" si="29"/>
        <v>7.3750391372536528E-2</v>
      </c>
      <c r="C104" s="125">
        <f t="shared" ca="1" si="29"/>
        <v>1105.6346478268679</v>
      </c>
      <c r="D104" s="101">
        <f t="shared" ca="1" si="30"/>
        <v>14427.175181853356</v>
      </c>
      <c r="E104" s="66">
        <f t="shared" ca="1" si="29"/>
        <v>-784.70598353652997</v>
      </c>
      <c r="F104" s="66">
        <f t="shared" ca="1" si="35"/>
        <v>515.45269925344394</v>
      </c>
      <c r="G104" s="66">
        <f t="shared" ca="1" si="35"/>
        <v>114.44347721520795</v>
      </c>
      <c r="H104" s="66">
        <f t="shared" ca="1" si="35"/>
        <v>-710.93756865874548</v>
      </c>
      <c r="I104" s="66">
        <f t="shared" ca="1" si="35"/>
        <v>1696.35113206951</v>
      </c>
      <c r="J104" s="66">
        <f t="shared" ca="1" si="35"/>
        <v>1577.9389872696433</v>
      </c>
      <c r="K104" s="66">
        <f t="shared" ca="1" si="35"/>
        <v>817.99859903239405</v>
      </c>
      <c r="L104" s="66">
        <f t="shared" ca="1" si="35"/>
        <v>1490.174848437123</v>
      </c>
      <c r="M104" s="66">
        <f t="shared" ca="1" si="35"/>
        <v>1236.6368917353468</v>
      </c>
      <c r="N104" s="66">
        <f t="shared" ca="1" si="35"/>
        <v>120.58112516602243</v>
      </c>
      <c r="O104" s="117">
        <f t="shared" ca="1" si="27"/>
        <v>6073.9342079834159</v>
      </c>
      <c r="AD104">
        <f t="shared" ca="1" si="31"/>
        <v>174000</v>
      </c>
      <c r="AE104">
        <f t="shared" ca="1" si="32"/>
        <v>176000</v>
      </c>
      <c r="AF104">
        <f t="shared" ca="1" si="33"/>
        <v>1000</v>
      </c>
      <c r="AG104">
        <f t="shared" ca="1" si="34"/>
        <v>1000</v>
      </c>
    </row>
    <row r="105" spans="1:33" hidden="1" x14ac:dyDescent="0.25">
      <c r="A105" s="64">
        <f t="shared" si="28"/>
        <v>104</v>
      </c>
      <c r="B105" s="65">
        <f t="shared" ca="1" si="29"/>
        <v>4.5172944196359338E-2</v>
      </c>
      <c r="C105" s="125">
        <f t="shared" ca="1" si="29"/>
        <v>1755.7155551576811</v>
      </c>
      <c r="D105" s="101">
        <f t="shared" ca="1" si="30"/>
        <v>644.06918708527905</v>
      </c>
      <c r="E105" s="66">
        <f t="shared" ca="1" si="29"/>
        <v>1793.2589653739087</v>
      </c>
      <c r="F105" s="66">
        <f t="shared" ca="1" si="35"/>
        <v>1813.0531591313957</v>
      </c>
      <c r="G105" s="66">
        <f t="shared" ca="1" si="35"/>
        <v>109.49042561000738</v>
      </c>
      <c r="H105" s="66">
        <f t="shared" ca="1" si="35"/>
        <v>1017.1425276568064</v>
      </c>
      <c r="I105" s="66">
        <f t="shared" ca="1" si="35"/>
        <v>1633.007186327922</v>
      </c>
      <c r="J105" s="66">
        <f t="shared" ca="1" si="35"/>
        <v>1224.2121341188058</v>
      </c>
      <c r="K105" s="66">
        <f t="shared" ca="1" si="35"/>
        <v>962.68995986874825</v>
      </c>
      <c r="L105" s="66">
        <f t="shared" ca="1" si="35"/>
        <v>-107.99263735602609</v>
      </c>
      <c r="M105" s="66">
        <f t="shared" ca="1" si="35"/>
        <v>12.984229187953805</v>
      </c>
      <c r="N105" s="66">
        <f t="shared" ca="1" si="35"/>
        <v>673.9539819651369</v>
      </c>
      <c r="O105" s="117">
        <f t="shared" ca="1" si="27"/>
        <v>9131.7999318846578</v>
      </c>
      <c r="AD105">
        <f t="shared" ca="1" si="31"/>
        <v>176000</v>
      </c>
      <c r="AE105">
        <f t="shared" ca="1" si="32"/>
        <v>178000</v>
      </c>
      <c r="AF105">
        <f t="shared" ca="1" si="33"/>
        <v>1000</v>
      </c>
      <c r="AG105">
        <f t="shared" ca="1" si="34"/>
        <v>1000</v>
      </c>
    </row>
    <row r="106" spans="1:33" hidden="1" x14ac:dyDescent="0.25">
      <c r="A106" s="64">
        <f t="shared" si="28"/>
        <v>105</v>
      </c>
      <c r="B106" s="65">
        <f t="shared" ca="1" si="29"/>
        <v>8.9196140556203202E-3</v>
      </c>
      <c r="C106" s="125">
        <f t="shared" ca="1" si="29"/>
        <v>1459.8711623165168</v>
      </c>
      <c r="D106" s="101">
        <f t="shared" ca="1" si="30"/>
        <v>18363.751709688106</v>
      </c>
      <c r="E106" s="66">
        <f t="shared" ca="1" si="29"/>
        <v>-414.47062686263143</v>
      </c>
      <c r="F106" s="66">
        <f t="shared" ca="1" si="35"/>
        <v>-829.94039502798717</v>
      </c>
      <c r="G106" s="66">
        <f t="shared" ca="1" si="35"/>
        <v>-131.79574195618244</v>
      </c>
      <c r="H106" s="66">
        <f t="shared" ca="1" si="35"/>
        <v>210.27469498046793</v>
      </c>
      <c r="I106" s="66">
        <f t="shared" ca="1" si="35"/>
        <v>1749.9560612431633</v>
      </c>
      <c r="J106" s="66">
        <f t="shared" ca="1" si="35"/>
        <v>1099.1562840150607</v>
      </c>
      <c r="K106" s="66">
        <f t="shared" ca="1" si="35"/>
        <v>-819.06694857812602</v>
      </c>
      <c r="L106" s="66">
        <f t="shared" ca="1" si="35"/>
        <v>1174.1642465563821</v>
      </c>
      <c r="M106" s="66">
        <f t="shared" ca="1" si="35"/>
        <v>1589.8802300455163</v>
      </c>
      <c r="N106" s="66">
        <f t="shared" ca="1" si="35"/>
        <v>7.1078175505649712</v>
      </c>
      <c r="O106" s="117">
        <f t="shared" ca="1" si="27"/>
        <v>3635.2656219662285</v>
      </c>
      <c r="AD106">
        <f t="shared" ca="1" si="31"/>
        <v>178000</v>
      </c>
      <c r="AE106">
        <f t="shared" ca="1" si="32"/>
        <v>180000</v>
      </c>
      <c r="AF106">
        <f t="shared" ca="1" si="33"/>
        <v>1000</v>
      </c>
      <c r="AG106">
        <f t="shared" ca="1" si="34"/>
        <v>1000</v>
      </c>
    </row>
    <row r="107" spans="1:33" hidden="1" x14ac:dyDescent="0.25">
      <c r="A107" s="64">
        <f t="shared" si="28"/>
        <v>106</v>
      </c>
      <c r="B107" s="65">
        <f t="shared" ca="1" si="29"/>
        <v>0.19696650134884089</v>
      </c>
      <c r="C107" s="125">
        <f t="shared" ca="1" si="29"/>
        <v>-508.65553932224475</v>
      </c>
      <c r="D107" s="101">
        <f t="shared" ca="1" si="30"/>
        <v>3376.6311940374881</v>
      </c>
      <c r="E107" s="66">
        <f t="shared" ca="1" si="29"/>
        <v>1434.0380112074054</v>
      </c>
      <c r="F107" s="66">
        <f t="shared" ca="1" si="35"/>
        <v>1758.5228416956363</v>
      </c>
      <c r="G107" s="66">
        <f t="shared" ca="1" si="35"/>
        <v>-864.40494487244325</v>
      </c>
      <c r="H107" s="66">
        <f t="shared" ca="1" si="35"/>
        <v>587.20601550263063</v>
      </c>
      <c r="I107" s="66">
        <f t="shared" ca="1" si="35"/>
        <v>733.05319766248124</v>
      </c>
      <c r="J107" s="66">
        <f t="shared" ca="1" si="35"/>
        <v>1960.7499457380786</v>
      </c>
      <c r="K107" s="66">
        <f t="shared" ca="1" si="35"/>
        <v>1935.775408137765</v>
      </c>
      <c r="L107" s="66">
        <f t="shared" ca="1" si="35"/>
        <v>1416.9590491144033</v>
      </c>
      <c r="M107" s="66">
        <f t="shared" ca="1" si="35"/>
        <v>1709.2386002768426</v>
      </c>
      <c r="N107" s="66">
        <f t="shared" ca="1" si="35"/>
        <v>1915.2414675179716</v>
      </c>
      <c r="O107" s="117">
        <f t="shared" ca="1" si="27"/>
        <v>12586.379591980771</v>
      </c>
      <c r="AD107">
        <f t="shared" ca="1" si="31"/>
        <v>180000</v>
      </c>
      <c r="AE107">
        <f t="shared" ca="1" si="32"/>
        <v>182000</v>
      </c>
      <c r="AF107">
        <f t="shared" ca="1" si="33"/>
        <v>1000</v>
      </c>
      <c r="AG107">
        <f t="shared" ca="1" si="34"/>
        <v>1000</v>
      </c>
    </row>
    <row r="108" spans="1:33" hidden="1" x14ac:dyDescent="0.25">
      <c r="A108" s="64">
        <f t="shared" si="28"/>
        <v>107</v>
      </c>
      <c r="B108" s="65">
        <f t="shared" ca="1" si="29"/>
        <v>7.1708550143987915E-2</v>
      </c>
      <c r="C108" s="125">
        <f t="shared" ca="1" si="29"/>
        <v>-271.38866617027884</v>
      </c>
      <c r="D108" s="101">
        <f t="shared" ca="1" si="30"/>
        <v>17663.66867611204</v>
      </c>
      <c r="E108" s="66">
        <f t="shared" ca="1" si="29"/>
        <v>1066.6706270370819</v>
      </c>
      <c r="F108" s="66">
        <f t="shared" ca="1" si="35"/>
        <v>816.91026532256603</v>
      </c>
      <c r="G108" s="66">
        <f t="shared" ca="1" si="35"/>
        <v>226.32201238581075</v>
      </c>
      <c r="H108" s="66">
        <f t="shared" ca="1" si="35"/>
        <v>1081.6790889071895</v>
      </c>
      <c r="I108" s="66">
        <f t="shared" ca="1" si="35"/>
        <v>-850.33467408670072</v>
      </c>
      <c r="J108" s="66">
        <f t="shared" ca="1" si="35"/>
        <v>1374.5780655145531</v>
      </c>
      <c r="K108" s="66">
        <f t="shared" ca="1" si="35"/>
        <v>-345.49859343089128</v>
      </c>
      <c r="L108" s="66">
        <f t="shared" ca="1" si="35"/>
        <v>1417.7337154157503</v>
      </c>
      <c r="M108" s="66">
        <f t="shared" ca="1" si="35"/>
        <v>1366.9882680805604</v>
      </c>
      <c r="N108" s="66">
        <f t="shared" ca="1" si="35"/>
        <v>73.419297812812175</v>
      </c>
      <c r="O108" s="117">
        <f t="shared" ca="1" si="27"/>
        <v>6228.4680729587326</v>
      </c>
      <c r="AD108">
        <f t="shared" ca="1" si="31"/>
        <v>182000</v>
      </c>
      <c r="AE108">
        <f t="shared" ca="1" si="32"/>
        <v>184000</v>
      </c>
      <c r="AF108">
        <f t="shared" ca="1" si="33"/>
        <v>1000</v>
      </c>
      <c r="AG108">
        <f t="shared" ca="1" si="34"/>
        <v>1000</v>
      </c>
    </row>
    <row r="109" spans="1:33" hidden="1" x14ac:dyDescent="0.25">
      <c r="A109" s="64">
        <f t="shared" si="28"/>
        <v>108</v>
      </c>
      <c r="B109" s="65">
        <f t="shared" ca="1" si="29"/>
        <v>3.6567847327558606E-2</v>
      </c>
      <c r="C109" s="125">
        <f t="shared" ca="1" si="29"/>
        <v>-572.02740890066093</v>
      </c>
      <c r="D109" s="101">
        <f t="shared" ca="1" si="30"/>
        <v>13135.339357593046</v>
      </c>
      <c r="E109" s="66">
        <f t="shared" ca="1" si="29"/>
        <v>408.89752834710191</v>
      </c>
      <c r="F109" s="66">
        <f t="shared" ca="1" si="35"/>
        <v>-663.34040916427182</v>
      </c>
      <c r="G109" s="66">
        <f t="shared" ca="1" si="35"/>
        <v>1547.8036649613716</v>
      </c>
      <c r="H109" s="66">
        <f t="shared" ca="1" si="35"/>
        <v>44.948766447543143</v>
      </c>
      <c r="I109" s="66">
        <f t="shared" ca="1" si="35"/>
        <v>795.31762591640552</v>
      </c>
      <c r="J109" s="66">
        <f t="shared" ca="1" si="35"/>
        <v>1896.5781390120549</v>
      </c>
      <c r="K109" s="66">
        <f t="shared" ca="1" si="35"/>
        <v>1319.8015707434015</v>
      </c>
      <c r="L109" s="66">
        <f t="shared" ca="1" si="35"/>
        <v>141.79859799327761</v>
      </c>
      <c r="M109" s="66">
        <f t="shared" ca="1" si="35"/>
        <v>-159.53297515361621</v>
      </c>
      <c r="N109" s="66">
        <f t="shared" ca="1" si="35"/>
        <v>-635.2298700938386</v>
      </c>
      <c r="O109" s="117">
        <f t="shared" ca="1" si="27"/>
        <v>4697.042639009429</v>
      </c>
      <c r="AD109">
        <f t="shared" ca="1" si="31"/>
        <v>184000</v>
      </c>
      <c r="AE109">
        <f t="shared" ca="1" si="32"/>
        <v>186000</v>
      </c>
      <c r="AF109">
        <f t="shared" ca="1" si="33"/>
        <v>1000</v>
      </c>
      <c r="AG109">
        <f t="shared" ca="1" si="34"/>
        <v>1000</v>
      </c>
    </row>
    <row r="110" spans="1:33" hidden="1" x14ac:dyDescent="0.25">
      <c r="A110" s="64">
        <f t="shared" si="28"/>
        <v>109</v>
      </c>
      <c r="B110" s="65">
        <f t="shared" ca="1" si="29"/>
        <v>9.4782129198104609E-2</v>
      </c>
      <c r="C110" s="125">
        <f t="shared" ca="1" si="29"/>
        <v>-922.51408890632922</v>
      </c>
      <c r="D110" s="101">
        <f t="shared" ca="1" si="30"/>
        <v>6416.7786326678161</v>
      </c>
      <c r="E110" s="66">
        <f t="shared" ca="1" si="29"/>
        <v>-462.00825304482817</v>
      </c>
      <c r="F110" s="66">
        <f t="shared" ref="F110:N125" ca="1" si="36">F$1*($U$1+($W$1-$U$1)*RAND())</f>
        <v>305.48699254954346</v>
      </c>
      <c r="G110" s="66">
        <f t="shared" ca="1" si="36"/>
        <v>1043.8085248168275</v>
      </c>
      <c r="H110" s="66">
        <f t="shared" ca="1" si="36"/>
        <v>1845.6313813752997</v>
      </c>
      <c r="I110" s="66">
        <f t="shared" ca="1" si="36"/>
        <v>-731.52507731171022</v>
      </c>
      <c r="J110" s="66">
        <f t="shared" ca="1" si="36"/>
        <v>-843.89647248297501</v>
      </c>
      <c r="K110" s="66">
        <f t="shared" ca="1" si="36"/>
        <v>-204.66268962432491</v>
      </c>
      <c r="L110" s="66">
        <f t="shared" ca="1" si="36"/>
        <v>1984.4803733042907</v>
      </c>
      <c r="M110" s="66">
        <f t="shared" ca="1" si="36"/>
        <v>366.35808852780752</v>
      </c>
      <c r="N110" s="66">
        <f t="shared" ca="1" si="36"/>
        <v>1188.9089421167289</v>
      </c>
      <c r="O110" s="117">
        <f t="shared" ca="1" si="27"/>
        <v>4492.5818102266594</v>
      </c>
      <c r="AD110">
        <f t="shared" ca="1" si="31"/>
        <v>186000</v>
      </c>
      <c r="AE110">
        <f t="shared" ca="1" si="32"/>
        <v>188000</v>
      </c>
      <c r="AF110">
        <f t="shared" ca="1" si="33"/>
        <v>1000</v>
      </c>
      <c r="AG110">
        <f t="shared" ca="1" si="34"/>
        <v>1000</v>
      </c>
    </row>
    <row r="111" spans="1:33" hidden="1" x14ac:dyDescent="0.25">
      <c r="A111" s="64">
        <f t="shared" si="28"/>
        <v>110</v>
      </c>
      <c r="B111" s="65">
        <f t="shared" ca="1" si="29"/>
        <v>0.11124292555055246</v>
      </c>
      <c r="C111" s="125">
        <f t="shared" ca="1" si="29"/>
        <v>-864.63620030167226</v>
      </c>
      <c r="D111" s="101">
        <f t="shared" ca="1" si="30"/>
        <v>13803.330953090432</v>
      </c>
      <c r="E111" s="66">
        <f t="shared" ca="1" si="29"/>
        <v>683.56825464831263</v>
      </c>
      <c r="F111" s="66">
        <f t="shared" ca="1" si="36"/>
        <v>1489.2112848960039</v>
      </c>
      <c r="G111" s="66">
        <f t="shared" ca="1" si="36"/>
        <v>-643.90385377851953</v>
      </c>
      <c r="H111" s="66">
        <f t="shared" ca="1" si="36"/>
        <v>-561.92599203791463</v>
      </c>
      <c r="I111" s="66">
        <f t="shared" ca="1" si="36"/>
        <v>-972.81333654941159</v>
      </c>
      <c r="J111" s="66">
        <f t="shared" ca="1" si="36"/>
        <v>1561.9069298298186</v>
      </c>
      <c r="K111" s="66">
        <f t="shared" ca="1" si="36"/>
        <v>42.616103946604426</v>
      </c>
      <c r="L111" s="66">
        <f t="shared" ca="1" si="36"/>
        <v>896.99511839600154</v>
      </c>
      <c r="M111" s="66">
        <f t="shared" ca="1" si="36"/>
        <v>1559.0333004460458</v>
      </c>
      <c r="N111" s="66">
        <f t="shared" ca="1" si="36"/>
        <v>14.644696536036255</v>
      </c>
      <c r="O111" s="117">
        <f t="shared" ca="1" si="27"/>
        <v>4069.3325063329771</v>
      </c>
      <c r="AD111">
        <f t="shared" ca="1" si="31"/>
        <v>188000</v>
      </c>
      <c r="AE111">
        <f t="shared" ca="1" si="32"/>
        <v>190000</v>
      </c>
      <c r="AF111">
        <f t="shared" ca="1" si="33"/>
        <v>1000</v>
      </c>
      <c r="AG111">
        <f t="shared" ca="1" si="34"/>
        <v>1000</v>
      </c>
    </row>
    <row r="112" spans="1:33" hidden="1" x14ac:dyDescent="0.25">
      <c r="A112" s="64">
        <f t="shared" si="28"/>
        <v>111</v>
      </c>
      <c r="B112" s="65">
        <f t="shared" ca="1" si="29"/>
        <v>-1.8710433068573895E-2</v>
      </c>
      <c r="C112" s="125">
        <f t="shared" ca="1" si="29"/>
        <v>-4.3101988129178039</v>
      </c>
      <c r="D112" s="101">
        <f t="shared" ca="1" si="30"/>
        <v>-5016.5786980017147</v>
      </c>
      <c r="E112" s="66">
        <f t="shared" ca="1" si="29"/>
        <v>1460.0295137674718</v>
      </c>
      <c r="F112" s="66">
        <f t="shared" ca="1" si="36"/>
        <v>509.00741141948924</v>
      </c>
      <c r="G112" s="66">
        <f t="shared" ca="1" si="36"/>
        <v>762.32489653953155</v>
      </c>
      <c r="H112" s="66">
        <f t="shared" ca="1" si="36"/>
        <v>673.42830469376247</v>
      </c>
      <c r="I112" s="66">
        <f t="shared" ca="1" si="36"/>
        <v>371.29039335185161</v>
      </c>
      <c r="J112" s="66">
        <f t="shared" ca="1" si="36"/>
        <v>644.69201050998902</v>
      </c>
      <c r="K112" s="66">
        <f t="shared" ca="1" si="36"/>
        <v>648.53977652978404</v>
      </c>
      <c r="L112" s="66">
        <f t="shared" ca="1" si="36"/>
        <v>485.7981493864466</v>
      </c>
      <c r="M112" s="66">
        <f t="shared" ca="1" si="36"/>
        <v>211.27183110310949</v>
      </c>
      <c r="N112" s="66">
        <f t="shared" ca="1" si="36"/>
        <v>1592.2837087894645</v>
      </c>
      <c r="O112" s="117">
        <f t="shared" ca="1" si="27"/>
        <v>7358.6659960909001</v>
      </c>
      <c r="AD112">
        <f t="shared" ca="1" si="31"/>
        <v>190000</v>
      </c>
      <c r="AE112">
        <f t="shared" ca="1" si="32"/>
        <v>192000</v>
      </c>
      <c r="AF112">
        <f t="shared" ca="1" si="33"/>
        <v>1000</v>
      </c>
      <c r="AG112">
        <f t="shared" ca="1" si="34"/>
        <v>1000</v>
      </c>
    </row>
    <row r="113" spans="1:33" hidden="1" x14ac:dyDescent="0.25">
      <c r="A113" s="64">
        <f t="shared" si="28"/>
        <v>112</v>
      </c>
      <c r="B113" s="65">
        <f t="shared" ca="1" si="29"/>
        <v>-4.9596548356851657E-2</v>
      </c>
      <c r="C113" s="125">
        <f t="shared" ca="1" si="29"/>
        <v>334.69568085564032</v>
      </c>
      <c r="D113" s="101">
        <f t="shared" ca="1" si="30"/>
        <v>9651.2839319261911</v>
      </c>
      <c r="E113" s="66">
        <f t="shared" ca="1" si="29"/>
        <v>-408.2648526982735</v>
      </c>
      <c r="F113" s="66">
        <f t="shared" ca="1" si="36"/>
        <v>1267.3319004708321</v>
      </c>
      <c r="G113" s="66">
        <f t="shared" ca="1" si="36"/>
        <v>447.80820817132502</v>
      </c>
      <c r="H113" s="66">
        <f t="shared" ca="1" si="36"/>
        <v>1057.0185367922911</v>
      </c>
      <c r="I113" s="66">
        <f t="shared" ca="1" si="36"/>
        <v>216.0471384003848</v>
      </c>
      <c r="J113" s="66">
        <f t="shared" ca="1" si="36"/>
        <v>-957.62477666480163</v>
      </c>
      <c r="K113" s="66">
        <f t="shared" ca="1" si="36"/>
        <v>-209.14211436766098</v>
      </c>
      <c r="L113" s="66">
        <f t="shared" ca="1" si="36"/>
        <v>994.28260832442777</v>
      </c>
      <c r="M113" s="66">
        <f t="shared" ca="1" si="36"/>
        <v>1510.4689691036763</v>
      </c>
      <c r="N113" s="66">
        <f t="shared" ca="1" si="36"/>
        <v>998.70736474691353</v>
      </c>
      <c r="O113" s="117">
        <f t="shared" ca="1" si="27"/>
        <v>4916.6329822791149</v>
      </c>
      <c r="AD113">
        <f t="shared" ca="1" si="31"/>
        <v>192000</v>
      </c>
      <c r="AE113">
        <f t="shared" ca="1" si="32"/>
        <v>194000</v>
      </c>
      <c r="AF113">
        <f t="shared" ca="1" si="33"/>
        <v>1000</v>
      </c>
      <c r="AG113">
        <f t="shared" ca="1" si="34"/>
        <v>1000</v>
      </c>
    </row>
    <row r="114" spans="1:33" hidden="1" x14ac:dyDescent="0.25">
      <c r="A114" s="64">
        <f t="shared" si="28"/>
        <v>113</v>
      </c>
      <c r="B114" s="65">
        <f t="shared" ca="1" si="29"/>
        <v>0.19035125160988889</v>
      </c>
      <c r="C114" s="125">
        <f t="shared" ca="1" si="29"/>
        <v>1671.371676295927</v>
      </c>
      <c r="D114" s="101">
        <f t="shared" ca="1" si="30"/>
        <v>12407.039544955267</v>
      </c>
      <c r="E114" s="66">
        <f t="shared" ca="1" si="29"/>
        <v>328.42032312130954</v>
      </c>
      <c r="F114" s="66">
        <f t="shared" ca="1" si="36"/>
        <v>1372.549778558619</v>
      </c>
      <c r="G114" s="66">
        <f t="shared" ca="1" si="36"/>
        <v>-872.78759138313069</v>
      </c>
      <c r="H114" s="66">
        <f t="shared" ca="1" si="36"/>
        <v>1187.9622391852972</v>
      </c>
      <c r="I114" s="66">
        <f t="shared" ca="1" si="36"/>
        <v>-415.38362427072582</v>
      </c>
      <c r="J114" s="66">
        <f t="shared" ca="1" si="36"/>
        <v>1087.4178136554083</v>
      </c>
      <c r="K114" s="66">
        <f t="shared" ca="1" si="36"/>
        <v>842.42600821520989</v>
      </c>
      <c r="L114" s="66">
        <f t="shared" ca="1" si="36"/>
        <v>-17.626739712993668</v>
      </c>
      <c r="M114" s="66">
        <f t="shared" ca="1" si="36"/>
        <v>272.944000874229</v>
      </c>
      <c r="N114" s="66">
        <f t="shared" ca="1" si="36"/>
        <v>851.99604541865313</v>
      </c>
      <c r="O114" s="117">
        <f t="shared" ca="1" si="27"/>
        <v>4637.9182536618764</v>
      </c>
      <c r="AD114">
        <f t="shared" ca="1" si="31"/>
        <v>194000</v>
      </c>
      <c r="AE114">
        <f t="shared" ca="1" si="32"/>
        <v>196000</v>
      </c>
      <c r="AF114">
        <f t="shared" ca="1" si="33"/>
        <v>1000</v>
      </c>
      <c r="AG114">
        <f t="shared" ca="1" si="34"/>
        <v>1000</v>
      </c>
    </row>
    <row r="115" spans="1:33" hidden="1" x14ac:dyDescent="0.25">
      <c r="A115" s="64">
        <f t="shared" si="28"/>
        <v>114</v>
      </c>
      <c r="B115" s="65">
        <f t="shared" ca="1" si="29"/>
        <v>-9.2201817082519719E-2</v>
      </c>
      <c r="C115" s="125">
        <f t="shared" ca="1" si="29"/>
        <v>-696.54427716472514</v>
      </c>
      <c r="D115" s="101">
        <f t="shared" ca="1" si="30"/>
        <v>-3547.221242261206</v>
      </c>
      <c r="E115" s="66">
        <f t="shared" ca="1" si="29"/>
        <v>1400.1127573804658</v>
      </c>
      <c r="F115" s="66">
        <f t="shared" ca="1" si="36"/>
        <v>-943.3022976299726</v>
      </c>
      <c r="G115" s="66">
        <f t="shared" ca="1" si="36"/>
        <v>442.66152536088759</v>
      </c>
      <c r="H115" s="66">
        <f t="shared" ca="1" si="36"/>
        <v>179.58700978796941</v>
      </c>
      <c r="I115" s="66">
        <f t="shared" ca="1" si="36"/>
        <v>-563.74501905462398</v>
      </c>
      <c r="J115" s="66">
        <f t="shared" ca="1" si="36"/>
        <v>1625.7979421175253</v>
      </c>
      <c r="K115" s="66">
        <f t="shared" ca="1" si="36"/>
        <v>-660.56108244891664</v>
      </c>
      <c r="L115" s="66">
        <f t="shared" ca="1" si="36"/>
        <v>427.11550107051994</v>
      </c>
      <c r="M115" s="66">
        <f t="shared" ca="1" si="36"/>
        <v>-49.210739217007692</v>
      </c>
      <c r="N115" s="66">
        <f t="shared" ca="1" si="36"/>
        <v>562.77174513686748</v>
      </c>
      <c r="O115" s="117">
        <f t="shared" ca="1" si="27"/>
        <v>2421.2273425037147</v>
      </c>
      <c r="AD115">
        <f t="shared" ca="1" si="31"/>
        <v>196000</v>
      </c>
      <c r="AE115">
        <f t="shared" ca="1" si="32"/>
        <v>198000</v>
      </c>
      <c r="AF115">
        <f t="shared" ca="1" si="33"/>
        <v>1000</v>
      </c>
      <c r="AG115">
        <f t="shared" ca="1" si="34"/>
        <v>1000</v>
      </c>
    </row>
    <row r="116" spans="1:33" hidden="1" x14ac:dyDescent="0.25">
      <c r="A116" s="64">
        <f t="shared" si="28"/>
        <v>115</v>
      </c>
      <c r="B116" s="65">
        <f t="shared" ca="1" si="29"/>
        <v>0.10452042794137947</v>
      </c>
      <c r="C116" s="125">
        <f t="shared" ca="1" si="29"/>
        <v>1705.9128229317625</v>
      </c>
      <c r="D116" s="101">
        <f t="shared" ca="1" si="30"/>
        <v>10040.551533390018</v>
      </c>
      <c r="E116" s="66">
        <f t="shared" ca="1" si="29"/>
        <v>587.24508825151042</v>
      </c>
      <c r="F116" s="66">
        <f t="shared" ca="1" si="36"/>
        <v>1666.4791758411604</v>
      </c>
      <c r="G116" s="66">
        <f t="shared" ca="1" si="36"/>
        <v>-949.65446922560648</v>
      </c>
      <c r="H116" s="66">
        <f t="shared" ca="1" si="36"/>
        <v>1095.4380694266179</v>
      </c>
      <c r="I116" s="66">
        <f t="shared" ca="1" si="36"/>
        <v>-379.68209002102145</v>
      </c>
      <c r="J116" s="66">
        <f t="shared" ca="1" si="36"/>
        <v>-787.38608148465619</v>
      </c>
      <c r="K116" s="66">
        <f t="shared" ca="1" si="36"/>
        <v>-669.93251650424588</v>
      </c>
      <c r="L116" s="66">
        <f t="shared" ca="1" si="36"/>
        <v>1279.0086150165039</v>
      </c>
      <c r="M116" s="66">
        <f t="shared" ca="1" si="36"/>
        <v>-634.23165882363605</v>
      </c>
      <c r="N116" s="66">
        <f t="shared" ca="1" si="36"/>
        <v>-297.78591015697839</v>
      </c>
      <c r="O116" s="117">
        <f t="shared" ca="1" si="27"/>
        <v>909.49822231964777</v>
      </c>
      <c r="AD116">
        <f t="shared" ca="1" si="31"/>
        <v>198000</v>
      </c>
      <c r="AE116">
        <f t="shared" ca="1" si="32"/>
        <v>200000</v>
      </c>
      <c r="AF116">
        <f t="shared" ca="1" si="33"/>
        <v>1000</v>
      </c>
      <c r="AG116">
        <f t="shared" ca="1" si="34"/>
        <v>1000</v>
      </c>
    </row>
    <row r="117" spans="1:33" hidden="1" x14ac:dyDescent="0.25">
      <c r="A117" s="64">
        <f t="shared" si="28"/>
        <v>116</v>
      </c>
      <c r="B117" s="65">
        <f t="shared" ca="1" si="29"/>
        <v>5.9920049013483329E-2</v>
      </c>
      <c r="C117" s="125">
        <f t="shared" ca="1" si="29"/>
        <v>-290.239288357399</v>
      </c>
      <c r="D117" s="101">
        <f t="shared" ca="1" si="30"/>
        <v>15145.740833489777</v>
      </c>
      <c r="E117" s="66">
        <f t="shared" ca="1" si="29"/>
        <v>133.03316372560423</v>
      </c>
      <c r="F117" s="66">
        <f t="shared" ca="1" si="36"/>
        <v>72.752537585043655</v>
      </c>
      <c r="G117" s="66">
        <f t="shared" ca="1" si="36"/>
        <v>1265.0157477760699</v>
      </c>
      <c r="H117" s="66">
        <f t="shared" ca="1" si="36"/>
        <v>1406.4625888155597</v>
      </c>
      <c r="I117" s="66">
        <f t="shared" ca="1" si="36"/>
        <v>146.70733523482886</v>
      </c>
      <c r="J117" s="66">
        <f t="shared" ca="1" si="36"/>
        <v>1680.3117382419111</v>
      </c>
      <c r="K117" s="66">
        <f t="shared" ca="1" si="36"/>
        <v>1790.3928575888153</v>
      </c>
      <c r="L117" s="66">
        <f t="shared" ca="1" si="36"/>
        <v>257.94485232310564</v>
      </c>
      <c r="M117" s="66">
        <f t="shared" ca="1" si="36"/>
        <v>-794.87163610439904</v>
      </c>
      <c r="N117" s="66">
        <f t="shared" ca="1" si="36"/>
        <v>-515.10710129585948</v>
      </c>
      <c r="O117" s="117">
        <f t="shared" ca="1" si="27"/>
        <v>5442.6420838906806</v>
      </c>
      <c r="AD117">
        <f t="shared" ca="1" si="31"/>
        <v>200000</v>
      </c>
      <c r="AE117">
        <f t="shared" ca="1" si="32"/>
        <v>202000</v>
      </c>
      <c r="AF117">
        <f t="shared" ca="1" si="33"/>
        <v>1000</v>
      </c>
      <c r="AG117">
        <f t="shared" ca="1" si="34"/>
        <v>1000</v>
      </c>
    </row>
    <row r="118" spans="1:33" hidden="1" x14ac:dyDescent="0.25">
      <c r="A118" s="64">
        <f t="shared" si="28"/>
        <v>117</v>
      </c>
      <c r="B118" s="65">
        <f t="shared" ca="1" si="29"/>
        <v>0.12768397309720494</v>
      </c>
      <c r="C118" s="125">
        <f t="shared" ca="1" si="29"/>
        <v>590.38751020795121</v>
      </c>
      <c r="D118" s="101">
        <f t="shared" ca="1" si="30"/>
        <v>17458.660501811486</v>
      </c>
      <c r="E118" s="66">
        <f t="shared" ca="1" si="29"/>
        <v>-294.73582031182804</v>
      </c>
      <c r="F118" s="66">
        <f t="shared" ca="1" si="36"/>
        <v>-736.62898442286212</v>
      </c>
      <c r="G118" s="66">
        <f t="shared" ca="1" si="36"/>
        <v>-697.60461976655768</v>
      </c>
      <c r="H118" s="66">
        <f t="shared" ca="1" si="36"/>
        <v>521.80607979776994</v>
      </c>
      <c r="I118" s="66">
        <f t="shared" ca="1" si="36"/>
        <v>-39.181394509490289</v>
      </c>
      <c r="J118" s="66">
        <f t="shared" ca="1" si="36"/>
        <v>77.475458154550182</v>
      </c>
      <c r="K118" s="66">
        <f t="shared" ca="1" si="36"/>
        <v>-916.73703007396205</v>
      </c>
      <c r="L118" s="66">
        <f t="shared" ca="1" si="36"/>
        <v>1914.3819772598588</v>
      </c>
      <c r="M118" s="66">
        <f t="shared" ca="1" si="36"/>
        <v>654.83228559769702</v>
      </c>
      <c r="N118" s="66">
        <f t="shared" ca="1" si="36"/>
        <v>1447.8622482740577</v>
      </c>
      <c r="O118" s="117">
        <f t="shared" ca="1" si="27"/>
        <v>1931.4701999992335</v>
      </c>
      <c r="AD118">
        <f t="shared" ca="1" si="31"/>
        <v>202000</v>
      </c>
      <c r="AE118">
        <f t="shared" ca="1" si="32"/>
        <v>204000</v>
      </c>
      <c r="AF118">
        <f t="shared" ca="1" si="33"/>
        <v>1000</v>
      </c>
      <c r="AG118">
        <f t="shared" ca="1" si="34"/>
        <v>1000</v>
      </c>
    </row>
    <row r="119" spans="1:33" hidden="1" x14ac:dyDescent="0.25">
      <c r="A119" s="64">
        <f t="shared" si="28"/>
        <v>118</v>
      </c>
      <c r="B119" s="65">
        <f t="shared" ca="1" si="29"/>
        <v>3.4079036868492257E-2</v>
      </c>
      <c r="C119" s="125">
        <f t="shared" ca="1" si="29"/>
        <v>229.34468467892933</v>
      </c>
      <c r="D119" s="101">
        <f t="shared" ca="1" si="30"/>
        <v>-3035.8675018425151</v>
      </c>
      <c r="E119" s="66">
        <f t="shared" ca="1" si="29"/>
        <v>-850.42243824124523</v>
      </c>
      <c r="F119" s="66">
        <f t="shared" ca="1" si="36"/>
        <v>1282.9260691529987</v>
      </c>
      <c r="G119" s="66">
        <f t="shared" ca="1" si="36"/>
        <v>-98.733856138507321</v>
      </c>
      <c r="H119" s="66">
        <f t="shared" ca="1" si="36"/>
        <v>203.44674102447433</v>
      </c>
      <c r="I119" s="66">
        <f t="shared" ca="1" si="36"/>
        <v>1345.5517733596748</v>
      </c>
      <c r="J119" s="66">
        <f t="shared" ca="1" si="36"/>
        <v>1057.9190142635284</v>
      </c>
      <c r="K119" s="66">
        <f t="shared" ca="1" si="36"/>
        <v>-383.22194639172324</v>
      </c>
      <c r="L119" s="66">
        <f t="shared" ca="1" si="36"/>
        <v>769.21096660139244</v>
      </c>
      <c r="M119" s="66">
        <f t="shared" ca="1" si="36"/>
        <v>1356.3818953316529</v>
      </c>
      <c r="N119" s="66">
        <f t="shared" ca="1" si="36"/>
        <v>-711.34660731399538</v>
      </c>
      <c r="O119" s="117">
        <f t="shared" ca="1" si="27"/>
        <v>3971.7116116482512</v>
      </c>
      <c r="AD119">
        <f t="shared" ca="1" si="31"/>
        <v>204000</v>
      </c>
      <c r="AE119">
        <f t="shared" ca="1" si="32"/>
        <v>206000</v>
      </c>
      <c r="AF119">
        <f t="shared" ca="1" si="33"/>
        <v>1000</v>
      </c>
      <c r="AG119">
        <f t="shared" ca="1" si="34"/>
        <v>1000</v>
      </c>
    </row>
    <row r="120" spans="1:33" hidden="1" x14ac:dyDescent="0.25">
      <c r="A120" s="64">
        <f t="shared" si="28"/>
        <v>119</v>
      </c>
      <c r="B120" s="65">
        <f t="shared" ca="1" si="29"/>
        <v>-9.7736424784154646E-2</v>
      </c>
      <c r="C120" s="125">
        <f t="shared" ca="1" si="29"/>
        <v>667.58326536290792</v>
      </c>
      <c r="D120" s="101">
        <f t="shared" ca="1" si="30"/>
        <v>16054.438067764202</v>
      </c>
      <c r="E120" s="66">
        <f t="shared" ca="1" si="29"/>
        <v>585.50096879026046</v>
      </c>
      <c r="F120" s="66">
        <f t="shared" ca="1" si="36"/>
        <v>767.0672728741057</v>
      </c>
      <c r="G120" s="66">
        <f t="shared" ca="1" si="36"/>
        <v>1960.7353787018214</v>
      </c>
      <c r="H120" s="66">
        <f t="shared" ca="1" si="36"/>
        <v>989.98617363410699</v>
      </c>
      <c r="I120" s="66">
        <f t="shared" ca="1" si="36"/>
        <v>1082.9009149383635</v>
      </c>
      <c r="J120" s="66">
        <f t="shared" ca="1" si="36"/>
        <v>1820.607013826834</v>
      </c>
      <c r="K120" s="66">
        <f t="shared" ca="1" si="36"/>
        <v>876.56746862628529</v>
      </c>
      <c r="L120" s="66">
        <f t="shared" ca="1" si="36"/>
        <v>1907.6724354212502</v>
      </c>
      <c r="M120" s="66">
        <f t="shared" ca="1" si="36"/>
        <v>1068.0568963297817</v>
      </c>
      <c r="N120" s="66">
        <f t="shared" ca="1" si="36"/>
        <v>1543.4368529610474</v>
      </c>
      <c r="O120" s="117">
        <f t="shared" ca="1" si="27"/>
        <v>12602.531376103856</v>
      </c>
      <c r="AD120">
        <f t="shared" ca="1" si="31"/>
        <v>206000</v>
      </c>
      <c r="AE120">
        <f t="shared" ca="1" si="32"/>
        <v>208000</v>
      </c>
      <c r="AF120">
        <f t="shared" ca="1" si="33"/>
        <v>1000</v>
      </c>
      <c r="AG120">
        <f t="shared" ca="1" si="34"/>
        <v>1000</v>
      </c>
    </row>
    <row r="121" spans="1:33" hidden="1" x14ac:dyDescent="0.25">
      <c r="A121" s="64">
        <f t="shared" si="28"/>
        <v>120</v>
      </c>
      <c r="B121" s="65">
        <f t="shared" ca="1" si="29"/>
        <v>-7.3671715142273803E-2</v>
      </c>
      <c r="C121" s="125">
        <f t="shared" ca="1" si="29"/>
        <v>826.3713641759249</v>
      </c>
      <c r="D121" s="101">
        <f t="shared" ca="1" si="30"/>
        <v>11597.710634800371</v>
      </c>
      <c r="E121" s="66">
        <f t="shared" ca="1" si="29"/>
        <v>1159.8530531319877</v>
      </c>
      <c r="F121" s="66">
        <f t="shared" ca="1" si="36"/>
        <v>-624.08169882209563</v>
      </c>
      <c r="G121" s="66">
        <f t="shared" ca="1" si="36"/>
        <v>1217.0291693271706</v>
      </c>
      <c r="H121" s="66">
        <f t="shared" ca="1" si="36"/>
        <v>-833.39652131377863</v>
      </c>
      <c r="I121" s="66">
        <f t="shared" ca="1" si="36"/>
        <v>589.00799695960791</v>
      </c>
      <c r="J121" s="66">
        <f t="shared" ca="1" si="36"/>
        <v>360.76713503101126</v>
      </c>
      <c r="K121" s="66">
        <f t="shared" ca="1" si="36"/>
        <v>1091.9097598171495</v>
      </c>
      <c r="L121" s="66">
        <f t="shared" ca="1" si="36"/>
        <v>772.65133702433684</v>
      </c>
      <c r="M121" s="66">
        <f t="shared" ca="1" si="36"/>
        <v>-325.19018076849744</v>
      </c>
      <c r="N121" s="66">
        <f t="shared" ca="1" si="36"/>
        <v>-188.49534515437043</v>
      </c>
      <c r="O121" s="117">
        <f t="shared" ca="1" si="27"/>
        <v>3220.0547052325214</v>
      </c>
      <c r="AD121">
        <f t="shared" ca="1" si="31"/>
        <v>208000</v>
      </c>
      <c r="AE121">
        <f t="shared" ca="1" si="32"/>
        <v>210000</v>
      </c>
      <c r="AF121">
        <f t="shared" ca="1" si="33"/>
        <v>1000</v>
      </c>
      <c r="AG121">
        <f t="shared" ca="1" si="34"/>
        <v>1000</v>
      </c>
    </row>
    <row r="122" spans="1:33" hidden="1" x14ac:dyDescent="0.25">
      <c r="A122" s="64">
        <f t="shared" si="28"/>
        <v>121</v>
      </c>
      <c r="B122" s="65">
        <f t="shared" ca="1" si="29"/>
        <v>0.14214085388986342</v>
      </c>
      <c r="C122" s="125">
        <f t="shared" ca="1" si="29"/>
        <v>-746.48366650331138</v>
      </c>
      <c r="D122" s="101">
        <f t="shared" ca="1" si="30"/>
        <v>-8718.9140484108357</v>
      </c>
      <c r="E122" s="66">
        <f t="shared" ca="1" si="29"/>
        <v>1722.8210052024149</v>
      </c>
      <c r="F122" s="66">
        <f t="shared" ca="1" si="36"/>
        <v>927.54230417350982</v>
      </c>
      <c r="G122" s="66">
        <f t="shared" ca="1" si="36"/>
        <v>-860.67669676822106</v>
      </c>
      <c r="H122" s="66">
        <f t="shared" ca="1" si="36"/>
        <v>-672.64947266292506</v>
      </c>
      <c r="I122" s="66">
        <f t="shared" ca="1" si="36"/>
        <v>426.74085272364493</v>
      </c>
      <c r="J122" s="66">
        <f t="shared" ca="1" si="36"/>
        <v>-613.27342005894013</v>
      </c>
      <c r="K122" s="66">
        <f t="shared" ca="1" si="36"/>
        <v>-262.28160903669334</v>
      </c>
      <c r="L122" s="66">
        <f t="shared" ca="1" si="36"/>
        <v>988.789067405845</v>
      </c>
      <c r="M122" s="66">
        <f t="shared" ca="1" si="36"/>
        <v>168.52747828108889</v>
      </c>
      <c r="N122" s="66">
        <f t="shared" ca="1" si="36"/>
        <v>595.1914787565662</v>
      </c>
      <c r="O122" s="117">
        <f t="shared" ca="1" si="27"/>
        <v>2420.7309880162898</v>
      </c>
      <c r="AD122">
        <f t="shared" ca="1" si="31"/>
        <v>210000</v>
      </c>
      <c r="AE122">
        <f t="shared" ca="1" si="32"/>
        <v>212000</v>
      </c>
      <c r="AF122">
        <f t="shared" ca="1" si="33"/>
        <v>1000</v>
      </c>
      <c r="AG122">
        <f t="shared" ca="1" si="34"/>
        <v>1000</v>
      </c>
    </row>
    <row r="123" spans="1:33" hidden="1" x14ac:dyDescent="0.25">
      <c r="A123" s="64">
        <f t="shared" si="28"/>
        <v>122</v>
      </c>
      <c r="B123" s="65">
        <f t="shared" ca="1" si="29"/>
        <v>4.1443854544712333E-2</v>
      </c>
      <c r="C123" s="125">
        <f t="shared" ca="1" si="29"/>
        <v>1542.2387535570417</v>
      </c>
      <c r="D123" s="101">
        <f t="shared" ca="1" si="30"/>
        <v>19408.119749372931</v>
      </c>
      <c r="E123" s="66">
        <f t="shared" ca="1" si="29"/>
        <v>1168.8871155538372</v>
      </c>
      <c r="F123" s="66">
        <f t="shared" ca="1" si="36"/>
        <v>85.124593131794541</v>
      </c>
      <c r="G123" s="66">
        <f t="shared" ca="1" si="36"/>
        <v>1880.4844146947289</v>
      </c>
      <c r="H123" s="66">
        <f t="shared" ca="1" si="36"/>
        <v>-272.22391614340853</v>
      </c>
      <c r="I123" s="66">
        <f t="shared" ca="1" si="36"/>
        <v>1222.9536501423336</v>
      </c>
      <c r="J123" s="66">
        <f t="shared" ca="1" si="36"/>
        <v>1571.6820121956318</v>
      </c>
      <c r="K123" s="66">
        <f t="shared" ca="1" si="36"/>
        <v>908.90270859141481</v>
      </c>
      <c r="L123" s="66">
        <f t="shared" ca="1" si="36"/>
        <v>717.04572316408314</v>
      </c>
      <c r="M123" s="66">
        <f t="shared" ca="1" si="36"/>
        <v>366.96817184815683</v>
      </c>
      <c r="N123" s="66">
        <f t="shared" ca="1" si="36"/>
        <v>622.84077153539647</v>
      </c>
      <c r="O123" s="117">
        <f t="shared" ca="1" si="27"/>
        <v>8272.6652447139695</v>
      </c>
      <c r="AD123">
        <f t="shared" ca="1" si="31"/>
        <v>212000</v>
      </c>
      <c r="AE123">
        <f t="shared" ca="1" si="32"/>
        <v>214000</v>
      </c>
      <c r="AF123">
        <f t="shared" ca="1" si="33"/>
        <v>1000</v>
      </c>
      <c r="AG123">
        <f t="shared" ca="1" si="34"/>
        <v>1000</v>
      </c>
    </row>
    <row r="124" spans="1:33" hidden="1" x14ac:dyDescent="0.25">
      <c r="A124" s="64">
        <f t="shared" si="28"/>
        <v>123</v>
      </c>
      <c r="B124" s="65">
        <f t="shared" ca="1" si="29"/>
        <v>-3.8169547883830805E-2</v>
      </c>
      <c r="C124" s="125">
        <f t="shared" ca="1" si="29"/>
        <v>1119.2352042971504</v>
      </c>
      <c r="D124" s="101">
        <f t="shared" ca="1" si="30"/>
        <v>7733.3721276129309</v>
      </c>
      <c r="E124" s="66">
        <f t="shared" ca="1" si="29"/>
        <v>-177.2813413291932</v>
      </c>
      <c r="F124" s="66">
        <f t="shared" ca="1" si="36"/>
        <v>445.03450746895379</v>
      </c>
      <c r="G124" s="66">
        <f t="shared" ca="1" si="36"/>
        <v>666.94787296014363</v>
      </c>
      <c r="H124" s="66">
        <f t="shared" ca="1" si="36"/>
        <v>1326.7334945898021</v>
      </c>
      <c r="I124" s="66">
        <f t="shared" ca="1" si="36"/>
        <v>-379.08307000263437</v>
      </c>
      <c r="J124" s="66">
        <f t="shared" ca="1" si="36"/>
        <v>-981.19816238221222</v>
      </c>
      <c r="K124" s="66">
        <f t="shared" ca="1" si="36"/>
        <v>1956.8160240452517</v>
      </c>
      <c r="L124" s="66">
        <f t="shared" ca="1" si="36"/>
        <v>1095.6233031403438</v>
      </c>
      <c r="M124" s="66">
        <f t="shared" ca="1" si="36"/>
        <v>-565.46059346718505</v>
      </c>
      <c r="N124" s="66">
        <f t="shared" ca="1" si="36"/>
        <v>795.73489866904151</v>
      </c>
      <c r="O124" s="117">
        <f t="shared" ca="1" si="27"/>
        <v>4183.8669336923122</v>
      </c>
      <c r="AD124">
        <f t="shared" ca="1" si="31"/>
        <v>214000</v>
      </c>
      <c r="AE124">
        <f t="shared" ca="1" si="32"/>
        <v>216000</v>
      </c>
      <c r="AF124">
        <f t="shared" ca="1" si="33"/>
        <v>1000</v>
      </c>
      <c r="AG124">
        <f t="shared" ca="1" si="34"/>
        <v>1000</v>
      </c>
    </row>
    <row r="125" spans="1:33" hidden="1" x14ac:dyDescent="0.25">
      <c r="A125" s="64">
        <f t="shared" si="28"/>
        <v>124</v>
      </c>
      <c r="B125" s="65">
        <f t="shared" ca="1" si="29"/>
        <v>-5.6865001730138788E-2</v>
      </c>
      <c r="C125" s="125">
        <f t="shared" ca="1" si="29"/>
        <v>1378.3329442254528</v>
      </c>
      <c r="D125" s="101">
        <f t="shared" ca="1" si="30"/>
        <v>11450.010886951954</v>
      </c>
      <c r="E125" s="66">
        <f t="shared" ca="1" si="29"/>
        <v>-456.23933622087486</v>
      </c>
      <c r="F125" s="66">
        <f t="shared" ca="1" si="36"/>
        <v>243.77067615152862</v>
      </c>
      <c r="G125" s="66">
        <f t="shared" ca="1" si="36"/>
        <v>799.40694324171113</v>
      </c>
      <c r="H125" s="66">
        <f t="shared" ca="1" si="36"/>
        <v>-59.166643145710516</v>
      </c>
      <c r="I125" s="66">
        <f t="shared" ca="1" si="36"/>
        <v>1999.5176334625717</v>
      </c>
      <c r="J125" s="66">
        <f t="shared" ca="1" si="36"/>
        <v>-971.92631575581527</v>
      </c>
      <c r="K125" s="66">
        <f t="shared" ca="1" si="36"/>
        <v>669.16826435805376</v>
      </c>
      <c r="L125" s="66">
        <f t="shared" ca="1" si="36"/>
        <v>-753.32543045874831</v>
      </c>
      <c r="M125" s="66">
        <f t="shared" ca="1" si="36"/>
        <v>-137.41596333253781</v>
      </c>
      <c r="N125" s="66">
        <f t="shared" ca="1" si="36"/>
        <v>-134.94127301833427</v>
      </c>
      <c r="O125" s="117">
        <f t="shared" ca="1" si="27"/>
        <v>1198.8485552818445</v>
      </c>
      <c r="AD125">
        <f t="shared" ca="1" si="31"/>
        <v>216000</v>
      </c>
      <c r="AE125">
        <f t="shared" ca="1" si="32"/>
        <v>218000</v>
      </c>
      <c r="AF125">
        <f t="shared" ca="1" si="33"/>
        <v>1000</v>
      </c>
      <c r="AG125">
        <f t="shared" ca="1" si="34"/>
        <v>1000</v>
      </c>
    </row>
    <row r="126" spans="1:33" hidden="1" x14ac:dyDescent="0.25">
      <c r="A126" s="64">
        <f t="shared" si="28"/>
        <v>125</v>
      </c>
      <c r="B126" s="65">
        <f t="shared" ca="1" si="29"/>
        <v>-1.74781421191018E-2</v>
      </c>
      <c r="C126" s="125">
        <f t="shared" ca="1" si="29"/>
        <v>1168.452385594391</v>
      </c>
      <c r="D126" s="101">
        <f t="shared" ca="1" si="30"/>
        <v>2715.2402958453254</v>
      </c>
      <c r="E126" s="66">
        <f t="shared" ca="1" si="29"/>
        <v>299.71235616370967</v>
      </c>
      <c r="F126" s="66">
        <f t="shared" ref="F126:N129" ca="1" si="37">F$1*($U$1+($W$1-$U$1)*RAND())</f>
        <v>1994.1256781967218</v>
      </c>
      <c r="G126" s="66">
        <f t="shared" ca="1" si="37"/>
        <v>1856.345662148339</v>
      </c>
      <c r="H126" s="66">
        <f t="shared" ca="1" si="37"/>
        <v>650.76592221681381</v>
      </c>
      <c r="I126" s="66">
        <f t="shared" ca="1" si="37"/>
        <v>-910.84505822947585</v>
      </c>
      <c r="J126" s="66">
        <f t="shared" ca="1" si="37"/>
        <v>-372.64385962923768</v>
      </c>
      <c r="K126" s="66">
        <f t="shared" ca="1" si="37"/>
        <v>-36.582781799409105</v>
      </c>
      <c r="L126" s="66">
        <f t="shared" ca="1" si="37"/>
        <v>-226.51117595233251</v>
      </c>
      <c r="M126" s="66">
        <f t="shared" ca="1" si="37"/>
        <v>583.59660417434236</v>
      </c>
      <c r="N126" s="66">
        <f t="shared" ca="1" si="37"/>
        <v>-399.9363061637755</v>
      </c>
      <c r="O126" s="117">
        <f t="shared" ca="1" si="27"/>
        <v>3438.0270411256961</v>
      </c>
      <c r="AD126">
        <f t="shared" ca="1" si="31"/>
        <v>218000</v>
      </c>
      <c r="AE126">
        <f t="shared" ca="1" si="32"/>
        <v>220000</v>
      </c>
      <c r="AF126">
        <f t="shared" ca="1" si="33"/>
        <v>1000</v>
      </c>
      <c r="AG126">
        <f t="shared" ca="1" si="34"/>
        <v>1000</v>
      </c>
    </row>
    <row r="127" spans="1:33" hidden="1" x14ac:dyDescent="0.25">
      <c r="A127" s="64">
        <f t="shared" si="28"/>
        <v>126</v>
      </c>
      <c r="B127" s="65">
        <f t="shared" ca="1" si="29"/>
        <v>-3.0105196329947459E-2</v>
      </c>
      <c r="C127" s="125">
        <f t="shared" ca="1" si="29"/>
        <v>217.28491553729302</v>
      </c>
      <c r="D127" s="101">
        <f t="shared" ca="1" si="30"/>
        <v>-7229.1343843178392</v>
      </c>
      <c r="E127" s="66">
        <f t="shared" ca="1" si="29"/>
        <v>1575.8827545989238</v>
      </c>
      <c r="F127" s="66">
        <f t="shared" ca="1" si="37"/>
        <v>989.80942964852352</v>
      </c>
      <c r="G127" s="66">
        <f t="shared" ca="1" si="37"/>
        <v>201.68881175234895</v>
      </c>
      <c r="H127" s="66">
        <f t="shared" ca="1" si="37"/>
        <v>1663.7030548329342</v>
      </c>
      <c r="I127" s="66">
        <f t="shared" ca="1" si="37"/>
        <v>1792.1921907655305</v>
      </c>
      <c r="J127" s="66">
        <f t="shared" ca="1" si="37"/>
        <v>1878.9943649637771</v>
      </c>
      <c r="K127" s="66">
        <f t="shared" ca="1" si="37"/>
        <v>-50.34883235471785</v>
      </c>
      <c r="L127" s="66">
        <f t="shared" ca="1" si="37"/>
        <v>362.48119057170595</v>
      </c>
      <c r="M127" s="66">
        <f t="shared" ca="1" si="37"/>
        <v>-413.43762944897804</v>
      </c>
      <c r="N127" s="66">
        <f t="shared" ca="1" si="37"/>
        <v>131.36830743792169</v>
      </c>
      <c r="O127" s="117">
        <f t="shared" ca="1" si="27"/>
        <v>8132.3336427679696</v>
      </c>
      <c r="AD127">
        <f t="shared" ca="1" si="31"/>
        <v>220000</v>
      </c>
      <c r="AE127">
        <f t="shared" ca="1" si="32"/>
        <v>222000</v>
      </c>
      <c r="AF127">
        <f t="shared" ca="1" si="33"/>
        <v>1000</v>
      </c>
      <c r="AG127">
        <f t="shared" ca="1" si="34"/>
        <v>1000</v>
      </c>
    </row>
    <row r="128" spans="1:33" hidden="1" x14ac:dyDescent="0.25">
      <c r="A128" s="64">
        <f t="shared" si="28"/>
        <v>127</v>
      </c>
      <c r="B128" s="65">
        <f t="shared" ca="1" si="29"/>
        <v>1.5143058711518886E-2</v>
      </c>
      <c r="C128" s="125">
        <f t="shared" ca="1" si="29"/>
        <v>338.98596406728319</v>
      </c>
      <c r="D128" s="101">
        <f t="shared" ca="1" si="30"/>
        <v>6976.0165920824456</v>
      </c>
      <c r="E128" s="66">
        <f t="shared" ca="1" si="29"/>
        <v>869.84225488275388</v>
      </c>
      <c r="F128" s="66">
        <f t="shared" ca="1" si="37"/>
        <v>-569.30780576254483</v>
      </c>
      <c r="G128" s="66">
        <f t="shared" ca="1" si="37"/>
        <v>537.5627379310763</v>
      </c>
      <c r="H128" s="66">
        <f t="shared" ca="1" si="37"/>
        <v>919.10027785703949</v>
      </c>
      <c r="I128" s="66">
        <f t="shared" ca="1" si="37"/>
        <v>630.54707053514073</v>
      </c>
      <c r="J128" s="66">
        <f t="shared" ca="1" si="37"/>
        <v>566.4853891350416</v>
      </c>
      <c r="K128" s="66">
        <f t="shared" ca="1" si="37"/>
        <v>460.10013622245714</v>
      </c>
      <c r="L128" s="66">
        <f t="shared" ca="1" si="37"/>
        <v>-263.39202069583706</v>
      </c>
      <c r="M128" s="66">
        <f t="shared" ca="1" si="37"/>
        <v>748.35595621246364</v>
      </c>
      <c r="N128" s="66">
        <f t="shared" ca="1" si="37"/>
        <v>460.11797765159736</v>
      </c>
      <c r="O128" s="117">
        <f t="shared" ca="1" si="27"/>
        <v>4359.4119739691887</v>
      </c>
      <c r="AD128">
        <f t="shared" ca="1" si="31"/>
        <v>222000</v>
      </c>
      <c r="AE128">
        <f t="shared" ca="1" si="32"/>
        <v>224000</v>
      </c>
      <c r="AF128">
        <f t="shared" ca="1" si="33"/>
        <v>1000</v>
      </c>
      <c r="AG128">
        <f t="shared" ca="1" si="34"/>
        <v>1000</v>
      </c>
    </row>
    <row r="129" spans="1:33" hidden="1" x14ac:dyDescent="0.25">
      <c r="A129" s="64">
        <f t="shared" si="28"/>
        <v>128</v>
      </c>
      <c r="B129" s="65">
        <f t="shared" ca="1" si="29"/>
        <v>8.8375312031798714E-2</v>
      </c>
      <c r="C129" s="125">
        <f t="shared" ca="1" si="29"/>
        <v>-529.55169181492738</v>
      </c>
      <c r="D129" s="101">
        <f t="shared" ca="1" si="30"/>
        <v>2159.3746421216297</v>
      </c>
      <c r="E129" s="66">
        <f t="shared" ca="1" si="29"/>
        <v>-502.60768627787894</v>
      </c>
      <c r="F129" s="66">
        <f t="shared" ca="1" si="37"/>
        <v>1616.4002227375893</v>
      </c>
      <c r="G129" s="66">
        <f t="shared" ca="1" si="37"/>
        <v>-699.12592601136521</v>
      </c>
      <c r="H129" s="66">
        <f t="shared" ca="1" si="37"/>
        <v>-796.70799799618214</v>
      </c>
      <c r="I129" s="66">
        <f t="shared" ca="1" si="37"/>
        <v>896.0813111938545</v>
      </c>
      <c r="J129" s="66">
        <f t="shared" ca="1" si="37"/>
        <v>-46.054510159325019</v>
      </c>
      <c r="K129" s="66">
        <f t="shared" ca="1" si="37"/>
        <v>935.42372232262358</v>
      </c>
      <c r="L129" s="66">
        <f t="shared" ca="1" si="37"/>
        <v>-347.30485515576243</v>
      </c>
      <c r="M129" s="66">
        <f t="shared" ca="1" si="37"/>
        <v>773.82096659835895</v>
      </c>
      <c r="N129" s="66">
        <f t="shared" ca="1" si="37"/>
        <v>-948.84232441743347</v>
      </c>
      <c r="O129" s="117">
        <f t="shared" ca="1" si="27"/>
        <v>881.08292283447895</v>
      </c>
      <c r="AD129">
        <f t="shared" ca="1" si="31"/>
        <v>224000</v>
      </c>
      <c r="AE129">
        <f t="shared" ca="1" si="32"/>
        <v>226000</v>
      </c>
      <c r="AF129">
        <f t="shared" ca="1" si="33"/>
        <v>1000</v>
      </c>
      <c r="AG129">
        <f t="shared" ca="1" si="34"/>
        <v>1000</v>
      </c>
    </row>
    <row r="130" spans="1:33" hidden="1" x14ac:dyDescent="0.25">
      <c r="A130" s="64">
        <f t="shared" si="28"/>
        <v>129</v>
      </c>
      <c r="B130" s="65">
        <f t="shared" ca="1" si="29"/>
        <v>-1.8342996648082865E-2</v>
      </c>
      <c r="C130" s="125">
        <f t="shared" ca="1" si="29"/>
        <v>1891.4792180400339</v>
      </c>
      <c r="D130" s="101">
        <f t="shared" ca="1" si="30"/>
        <v>12221.456143044956</v>
      </c>
      <c r="E130" s="66">
        <f t="shared" ref="E130:N158" ca="1" si="38">E$1*($U$1+($W$1-$U$1)*RAND())</f>
        <v>-292.32515500997732</v>
      </c>
      <c r="F130" s="66">
        <f t="shared" ca="1" si="38"/>
        <v>1270.2316416138838</v>
      </c>
      <c r="G130" s="66">
        <f t="shared" ca="1" si="38"/>
        <v>218.44989263150538</v>
      </c>
      <c r="H130" s="66">
        <f t="shared" ca="1" si="38"/>
        <v>808.89430298814295</v>
      </c>
      <c r="I130" s="66">
        <f t="shared" ca="1" si="38"/>
        <v>-772.71292751884187</v>
      </c>
      <c r="J130" s="66">
        <f t="shared" ca="1" si="38"/>
        <v>1295.6171942265019</v>
      </c>
      <c r="K130" s="66">
        <f t="shared" ca="1" si="38"/>
        <v>-965.83382100191557</v>
      </c>
      <c r="L130" s="66">
        <f t="shared" ca="1" si="38"/>
        <v>377.27206804646613</v>
      </c>
      <c r="M130" s="66">
        <f t="shared" ca="1" si="38"/>
        <v>-335.53296260120408</v>
      </c>
      <c r="N130" s="66">
        <f t="shared" ca="1" si="38"/>
        <v>1549.2572468166775</v>
      </c>
      <c r="O130" s="117">
        <f t="shared" ref="O130:O193" ca="1" si="39">SUM(E130:N130)</f>
        <v>3153.3174801912382</v>
      </c>
      <c r="AD130">
        <f t="shared" ca="1" si="31"/>
        <v>226000</v>
      </c>
      <c r="AE130">
        <f t="shared" ca="1" si="32"/>
        <v>228000</v>
      </c>
      <c r="AF130">
        <f t="shared" ca="1" si="33"/>
        <v>1000</v>
      </c>
      <c r="AG130">
        <f t="shared" ca="1" si="34"/>
        <v>1000</v>
      </c>
    </row>
    <row r="131" spans="1:33" hidden="1" x14ac:dyDescent="0.25">
      <c r="A131" s="64">
        <f t="shared" ref="A131:A194" si="40">1+A130</f>
        <v>130</v>
      </c>
      <c r="B131" s="65">
        <f t="shared" ref="B131:E194" ca="1" si="41">B$1*($U$1+($W$1-$U$1)*RAND())</f>
        <v>-1.0924024356751813E-2</v>
      </c>
      <c r="C131" s="125">
        <f t="shared" ca="1" si="41"/>
        <v>775.85097697245169</v>
      </c>
      <c r="D131" s="101">
        <f t="shared" ca="1" si="30"/>
        <v>-7931.0902174673984</v>
      </c>
      <c r="E131" s="66">
        <f t="shared" ca="1" si="41"/>
        <v>1894.4144922406329</v>
      </c>
      <c r="F131" s="66">
        <f t="shared" ca="1" si="38"/>
        <v>1110.6860851508238</v>
      </c>
      <c r="G131" s="66">
        <f t="shared" ca="1" si="38"/>
        <v>145.21422327421624</v>
      </c>
      <c r="H131" s="66">
        <f t="shared" ca="1" si="38"/>
        <v>1917.2955591393168</v>
      </c>
      <c r="I131" s="66">
        <f t="shared" ca="1" si="38"/>
        <v>1864.2083973959582</v>
      </c>
      <c r="J131" s="66">
        <f t="shared" ca="1" si="38"/>
        <v>1632.8467074255541</v>
      </c>
      <c r="K131" s="66">
        <f t="shared" ca="1" si="38"/>
        <v>1870.7086945740834</v>
      </c>
      <c r="L131" s="66">
        <f t="shared" ca="1" si="38"/>
        <v>464.07701733950648</v>
      </c>
      <c r="M131" s="66">
        <f t="shared" ca="1" si="38"/>
        <v>61.524947409673793</v>
      </c>
      <c r="N131" s="66">
        <f t="shared" ca="1" si="38"/>
        <v>-760.0134313274873</v>
      </c>
      <c r="O131" s="117">
        <f t="shared" ca="1" si="39"/>
        <v>10200.962692622279</v>
      </c>
      <c r="AD131">
        <f t="shared" ca="1" si="31"/>
        <v>228000</v>
      </c>
      <c r="AE131">
        <f t="shared" ca="1" si="32"/>
        <v>230000</v>
      </c>
      <c r="AF131">
        <f t="shared" ca="1" si="33"/>
        <v>1000</v>
      </c>
      <c r="AG131">
        <f t="shared" ca="1" si="34"/>
        <v>1000</v>
      </c>
    </row>
    <row r="132" spans="1:33" hidden="1" x14ac:dyDescent="0.25">
      <c r="A132" s="64">
        <f t="shared" si="40"/>
        <v>131</v>
      </c>
      <c r="B132" s="65">
        <f t="shared" ca="1" si="41"/>
        <v>-4.7497204962300393E-2</v>
      </c>
      <c r="C132" s="125">
        <f t="shared" ca="1" si="41"/>
        <v>350.13150351958927</v>
      </c>
      <c r="D132" s="101">
        <f t="shared" ca="1" si="30"/>
        <v>-9595.2455282065384</v>
      </c>
      <c r="E132" s="66">
        <f t="shared" ca="1" si="41"/>
        <v>-848.11838430600005</v>
      </c>
      <c r="F132" s="66">
        <f t="shared" ca="1" si="38"/>
        <v>912.01120663254335</v>
      </c>
      <c r="G132" s="66">
        <f t="shared" ca="1" si="38"/>
        <v>-520.04283970261088</v>
      </c>
      <c r="H132" s="66">
        <f t="shared" ca="1" si="38"/>
        <v>-539.93134781796107</v>
      </c>
      <c r="I132" s="66">
        <f t="shared" ca="1" si="38"/>
        <v>597.43194385830168</v>
      </c>
      <c r="J132" s="66">
        <f t="shared" ca="1" si="38"/>
        <v>595.04500609011131</v>
      </c>
      <c r="K132" s="66">
        <f t="shared" ca="1" si="38"/>
        <v>-936.45906652069857</v>
      </c>
      <c r="L132" s="66">
        <f t="shared" ca="1" si="38"/>
        <v>556.26969943776032</v>
      </c>
      <c r="M132" s="66">
        <f t="shared" ca="1" si="38"/>
        <v>1790.0232064467355</v>
      </c>
      <c r="N132" s="66">
        <f t="shared" ca="1" si="38"/>
        <v>1416.1911760051457</v>
      </c>
      <c r="O132" s="117">
        <f t="shared" ca="1" si="39"/>
        <v>3022.4206001233274</v>
      </c>
      <c r="AD132">
        <f t="shared" ca="1" si="31"/>
        <v>230000</v>
      </c>
      <c r="AE132">
        <f t="shared" ca="1" si="32"/>
        <v>232000</v>
      </c>
      <c r="AF132">
        <f t="shared" ca="1" si="33"/>
        <v>1000</v>
      </c>
      <c r="AG132">
        <f t="shared" ca="1" si="34"/>
        <v>1000</v>
      </c>
    </row>
    <row r="133" spans="1:33" hidden="1" x14ac:dyDescent="0.25">
      <c r="A133" s="64">
        <f t="shared" si="40"/>
        <v>132</v>
      </c>
      <c r="B133" s="65">
        <f t="shared" ca="1" si="41"/>
        <v>0.18798869412501421</v>
      </c>
      <c r="C133" s="125">
        <f t="shared" ca="1" si="41"/>
        <v>245.82108926992086</v>
      </c>
      <c r="D133" s="101">
        <f t="shared" ref="D133:D197" ca="1" si="42">D$1*($U$1+($W$1-$U$1)*RAND())</f>
        <v>-3146.382100339637</v>
      </c>
      <c r="E133" s="66">
        <f t="shared" ca="1" si="41"/>
        <v>-43.86196675256582</v>
      </c>
      <c r="F133" s="66">
        <f t="shared" ca="1" si="38"/>
        <v>1264.3555373147831</v>
      </c>
      <c r="G133" s="66">
        <f t="shared" ca="1" si="38"/>
        <v>361.80677665099222</v>
      </c>
      <c r="H133" s="66">
        <f t="shared" ca="1" si="38"/>
        <v>1846.5980515080757</v>
      </c>
      <c r="I133" s="66">
        <f t="shared" ca="1" si="38"/>
        <v>447.91056061046442</v>
      </c>
      <c r="J133" s="66">
        <f t="shared" ca="1" si="38"/>
        <v>1905.6227178923104</v>
      </c>
      <c r="K133" s="66">
        <f t="shared" ca="1" si="38"/>
        <v>1282.3793879314921</v>
      </c>
      <c r="L133" s="66">
        <f t="shared" ca="1" si="38"/>
        <v>1900.5598547466443</v>
      </c>
      <c r="M133" s="66">
        <f t="shared" ca="1" si="38"/>
        <v>-252.43808721759979</v>
      </c>
      <c r="N133" s="66">
        <f t="shared" ca="1" si="38"/>
        <v>-875.15731836274699</v>
      </c>
      <c r="O133" s="117">
        <f t="shared" ca="1" si="39"/>
        <v>7837.7755143218501</v>
      </c>
      <c r="AD133">
        <f t="shared" ca="1" si="31"/>
        <v>232000</v>
      </c>
      <c r="AE133">
        <f t="shared" ca="1" si="32"/>
        <v>234000</v>
      </c>
      <c r="AF133">
        <f t="shared" ca="1" si="33"/>
        <v>1000</v>
      </c>
      <c r="AG133">
        <f t="shared" ca="1" si="34"/>
        <v>1000</v>
      </c>
    </row>
    <row r="134" spans="1:33" hidden="1" x14ac:dyDescent="0.25">
      <c r="A134" s="64">
        <f t="shared" si="40"/>
        <v>133</v>
      </c>
      <c r="B134" s="65">
        <f t="shared" ca="1" si="41"/>
        <v>-8.0736615459773578E-2</v>
      </c>
      <c r="C134" s="125">
        <f t="shared" ca="1" si="41"/>
        <v>-90.796920351775697</v>
      </c>
      <c r="D134" s="101">
        <f t="shared" ca="1" si="42"/>
        <v>5863.0861807364126</v>
      </c>
      <c r="E134" s="66">
        <f t="shared" ca="1" si="41"/>
        <v>1322.7186862091351</v>
      </c>
      <c r="F134" s="66">
        <f t="shared" ca="1" si="38"/>
        <v>797.22790387967984</v>
      </c>
      <c r="G134" s="66">
        <f t="shared" ca="1" si="38"/>
        <v>1015.5897526527652</v>
      </c>
      <c r="H134" s="66">
        <f t="shared" ca="1" si="38"/>
        <v>1857.9709318873597</v>
      </c>
      <c r="I134" s="66">
        <f t="shared" ca="1" si="38"/>
        <v>1949.9239065386446</v>
      </c>
      <c r="J134" s="66">
        <f t="shared" ca="1" si="38"/>
        <v>603.04368610648112</v>
      </c>
      <c r="K134" s="66">
        <f t="shared" ca="1" si="38"/>
        <v>1143.799190884017</v>
      </c>
      <c r="L134" s="66">
        <f t="shared" ca="1" si="38"/>
        <v>-894.50763745943561</v>
      </c>
      <c r="M134" s="66">
        <f t="shared" ca="1" si="38"/>
        <v>-962.91474436192289</v>
      </c>
      <c r="N134" s="66">
        <f t="shared" ca="1" si="38"/>
        <v>1005.923446817637</v>
      </c>
      <c r="O134" s="117">
        <f t="shared" ca="1" si="39"/>
        <v>7838.7751231543607</v>
      </c>
      <c r="AD134">
        <f t="shared" ca="1" si="31"/>
        <v>234000</v>
      </c>
      <c r="AE134">
        <f t="shared" ca="1" si="32"/>
        <v>236000</v>
      </c>
      <c r="AF134">
        <f t="shared" ca="1" si="33"/>
        <v>1000</v>
      </c>
      <c r="AG134">
        <f t="shared" ca="1" si="34"/>
        <v>1000</v>
      </c>
    </row>
    <row r="135" spans="1:33" hidden="1" x14ac:dyDescent="0.25">
      <c r="A135" s="64">
        <f t="shared" si="40"/>
        <v>134</v>
      </c>
      <c r="B135" s="65">
        <f t="shared" ca="1" si="41"/>
        <v>-2.8373695544855151E-2</v>
      </c>
      <c r="C135" s="125">
        <f t="shared" ca="1" si="41"/>
        <v>-823.28767051753482</v>
      </c>
      <c r="D135" s="101">
        <f t="shared" ca="1" si="42"/>
        <v>9577.3554840467204</v>
      </c>
      <c r="E135" s="66">
        <f t="shared" ca="1" si="41"/>
        <v>870.93424720139842</v>
      </c>
      <c r="F135" s="66">
        <f t="shared" ca="1" si="38"/>
        <v>462.39128220878138</v>
      </c>
      <c r="G135" s="66">
        <f t="shared" ca="1" si="38"/>
        <v>-301.306772780941</v>
      </c>
      <c r="H135" s="66">
        <f t="shared" ca="1" si="38"/>
        <v>-771.71007086755981</v>
      </c>
      <c r="I135" s="66">
        <f t="shared" ca="1" si="38"/>
        <v>162.43710616629798</v>
      </c>
      <c r="J135" s="66">
        <f t="shared" ca="1" si="38"/>
        <v>-73.385634535158971</v>
      </c>
      <c r="K135" s="66">
        <f t="shared" ca="1" si="38"/>
        <v>793.72225077433325</v>
      </c>
      <c r="L135" s="66">
        <f t="shared" ca="1" si="38"/>
        <v>205.13173508296373</v>
      </c>
      <c r="M135" s="66">
        <f t="shared" ca="1" si="38"/>
        <v>-113.84914438683266</v>
      </c>
      <c r="N135" s="66">
        <f t="shared" ca="1" si="38"/>
        <v>1575.4171398664171</v>
      </c>
      <c r="O135" s="117">
        <f t="shared" ca="1" si="39"/>
        <v>2809.7821387296995</v>
      </c>
      <c r="AD135">
        <f t="shared" ca="1" si="31"/>
        <v>236000</v>
      </c>
      <c r="AE135">
        <f t="shared" ca="1" si="32"/>
        <v>238000</v>
      </c>
      <c r="AF135">
        <f t="shared" ca="1" si="33"/>
        <v>1000</v>
      </c>
      <c r="AG135">
        <f t="shared" ca="1" si="34"/>
        <v>1000</v>
      </c>
    </row>
    <row r="136" spans="1:33" hidden="1" x14ac:dyDescent="0.25">
      <c r="A136" s="64">
        <f t="shared" si="40"/>
        <v>135</v>
      </c>
      <c r="B136" s="65">
        <f t="shared" ca="1" si="41"/>
        <v>-1.6493201101101584E-2</v>
      </c>
      <c r="C136" s="125">
        <f t="shared" ca="1" si="41"/>
        <v>1356.9309452648138</v>
      </c>
      <c r="D136" s="101">
        <f t="shared" ca="1" si="42"/>
        <v>8618.9105566018388</v>
      </c>
      <c r="E136" s="66">
        <f t="shared" ca="1" si="41"/>
        <v>63.825282298990565</v>
      </c>
      <c r="F136" s="66">
        <f t="shared" ca="1" si="38"/>
        <v>461.6748812321436</v>
      </c>
      <c r="G136" s="66">
        <f t="shared" ca="1" si="38"/>
        <v>1557.5380280518277</v>
      </c>
      <c r="H136" s="66">
        <f t="shared" ca="1" si="38"/>
        <v>-680.70264371411645</v>
      </c>
      <c r="I136" s="66">
        <f t="shared" ca="1" si="38"/>
        <v>353.51270358991911</v>
      </c>
      <c r="J136" s="66">
        <f t="shared" ca="1" si="38"/>
        <v>-215.27654936886077</v>
      </c>
      <c r="K136" s="66">
        <f t="shared" ca="1" si="38"/>
        <v>638.69682309788209</v>
      </c>
      <c r="L136" s="66">
        <f t="shared" ca="1" si="38"/>
        <v>1214.0212107272871</v>
      </c>
      <c r="M136" s="66">
        <f t="shared" ca="1" si="38"/>
        <v>1418.5538705925878</v>
      </c>
      <c r="N136" s="66">
        <f t="shared" ca="1" si="38"/>
        <v>-911.34135094614635</v>
      </c>
      <c r="O136" s="117">
        <f t="shared" ca="1" si="39"/>
        <v>3900.5022555615142</v>
      </c>
      <c r="AD136">
        <f t="shared" ca="1" si="31"/>
        <v>238000</v>
      </c>
      <c r="AE136">
        <f t="shared" ca="1" si="32"/>
        <v>240000</v>
      </c>
      <c r="AF136">
        <f t="shared" ca="1" si="33"/>
        <v>1000</v>
      </c>
      <c r="AG136">
        <f t="shared" ca="1" si="34"/>
        <v>1000</v>
      </c>
    </row>
    <row r="137" spans="1:33" hidden="1" x14ac:dyDescent="0.25">
      <c r="A137" s="64">
        <f t="shared" si="40"/>
        <v>136</v>
      </c>
      <c r="B137" s="65">
        <f t="shared" ca="1" si="41"/>
        <v>0.17470738984716636</v>
      </c>
      <c r="C137" s="125">
        <f t="shared" ca="1" si="41"/>
        <v>1982.9180801750838</v>
      </c>
      <c r="D137" s="101">
        <f t="shared" ca="1" si="42"/>
        <v>-2798.9581700252188</v>
      </c>
      <c r="E137" s="66">
        <f t="shared" ca="1" si="41"/>
        <v>87.316844581245135</v>
      </c>
      <c r="F137" s="66">
        <f t="shared" ca="1" si="38"/>
        <v>-286.86130058029403</v>
      </c>
      <c r="G137" s="66">
        <f t="shared" ca="1" si="38"/>
        <v>-422.86875814196935</v>
      </c>
      <c r="H137" s="66">
        <f t="shared" ca="1" si="38"/>
        <v>1077.685868168948</v>
      </c>
      <c r="I137" s="66">
        <f t="shared" ca="1" si="38"/>
        <v>480.5547634813642</v>
      </c>
      <c r="J137" s="66">
        <f t="shared" ca="1" si="38"/>
        <v>1378.2398191110381</v>
      </c>
      <c r="K137" s="66">
        <f t="shared" ca="1" si="38"/>
        <v>1995.41122096862</v>
      </c>
      <c r="L137" s="66">
        <f t="shared" ca="1" si="38"/>
        <v>66.406748983947608</v>
      </c>
      <c r="M137" s="66">
        <f t="shared" ca="1" si="38"/>
        <v>-483.62405213208655</v>
      </c>
      <c r="N137" s="66">
        <f t="shared" ca="1" si="38"/>
        <v>42.672379789976681</v>
      </c>
      <c r="O137" s="117">
        <f t="shared" ca="1" si="39"/>
        <v>3934.9335342307891</v>
      </c>
      <c r="AD137">
        <f t="shared" ca="1" si="31"/>
        <v>240000</v>
      </c>
      <c r="AE137">
        <f t="shared" ca="1" si="32"/>
        <v>242000</v>
      </c>
      <c r="AF137">
        <f t="shared" ca="1" si="33"/>
        <v>1000</v>
      </c>
      <c r="AG137">
        <f t="shared" ca="1" si="34"/>
        <v>1000</v>
      </c>
    </row>
    <row r="138" spans="1:33" hidden="1" x14ac:dyDescent="0.25">
      <c r="A138" s="64">
        <f t="shared" si="40"/>
        <v>137</v>
      </c>
      <c r="B138" s="65">
        <f t="shared" ca="1" si="41"/>
        <v>0.18915600677238584</v>
      </c>
      <c r="C138" s="125">
        <f t="shared" ca="1" si="41"/>
        <v>1908.1191364870356</v>
      </c>
      <c r="D138" s="101">
        <f t="shared" ca="1" si="42"/>
        <v>13899.073992489641</v>
      </c>
      <c r="E138" s="66">
        <f t="shared" ca="1" si="41"/>
        <v>-946.21366954336725</v>
      </c>
      <c r="F138" s="66">
        <f t="shared" ca="1" si="38"/>
        <v>226.72741569412318</v>
      </c>
      <c r="G138" s="66">
        <f t="shared" ca="1" si="38"/>
        <v>969.19625304407202</v>
      </c>
      <c r="H138" s="66">
        <f t="shared" ca="1" si="38"/>
        <v>1062.5429001782907</v>
      </c>
      <c r="I138" s="66">
        <f t="shared" ca="1" si="38"/>
        <v>801.5310662577424</v>
      </c>
      <c r="J138" s="66">
        <f t="shared" ca="1" si="38"/>
        <v>821.60539537772024</v>
      </c>
      <c r="K138" s="66">
        <f t="shared" ca="1" si="38"/>
        <v>1210.0770430623495</v>
      </c>
      <c r="L138" s="66">
        <f t="shared" ca="1" si="38"/>
        <v>-248.43593097653286</v>
      </c>
      <c r="M138" s="66">
        <f t="shared" ca="1" si="38"/>
        <v>1645.637336266594</v>
      </c>
      <c r="N138" s="66">
        <f t="shared" ca="1" si="38"/>
        <v>1139.9078515572814</v>
      </c>
      <c r="O138" s="117">
        <f t="shared" ca="1" si="39"/>
        <v>6682.5756609182736</v>
      </c>
      <c r="AD138">
        <f t="shared" ca="1" si="31"/>
        <v>242000</v>
      </c>
      <c r="AE138">
        <f t="shared" ca="1" si="32"/>
        <v>244000</v>
      </c>
      <c r="AF138">
        <f t="shared" ca="1" si="33"/>
        <v>1000</v>
      </c>
      <c r="AG138">
        <f t="shared" ca="1" si="34"/>
        <v>1000</v>
      </c>
    </row>
    <row r="139" spans="1:33" hidden="1" x14ac:dyDescent="0.25">
      <c r="A139" s="64">
        <f t="shared" si="40"/>
        <v>138</v>
      </c>
      <c r="B139" s="65">
        <f t="shared" ca="1" si="41"/>
        <v>-2.1862321407128932E-2</v>
      </c>
      <c r="C139" s="125">
        <f t="shared" ca="1" si="41"/>
        <v>-78.051342483610867</v>
      </c>
      <c r="D139" s="101">
        <f t="shared" ca="1" si="42"/>
        <v>18069.685425626572</v>
      </c>
      <c r="E139" s="66">
        <f t="shared" ca="1" si="41"/>
        <v>1753.4205119320504</v>
      </c>
      <c r="F139" s="66">
        <f t="shared" ca="1" si="38"/>
        <v>461.82003531232613</v>
      </c>
      <c r="G139" s="66">
        <f t="shared" ca="1" si="38"/>
        <v>-13.997612576841789</v>
      </c>
      <c r="H139" s="66">
        <f t="shared" ca="1" si="38"/>
        <v>1374.8052543992706</v>
      </c>
      <c r="I139" s="66">
        <f t="shared" ca="1" si="38"/>
        <v>533.41958674187595</v>
      </c>
      <c r="J139" s="66">
        <f t="shared" ca="1" si="38"/>
        <v>-431.85447391159647</v>
      </c>
      <c r="K139" s="66">
        <f t="shared" ca="1" si="38"/>
        <v>5.7213617143506141</v>
      </c>
      <c r="L139" s="66">
        <f t="shared" ca="1" si="38"/>
        <v>1751.439380638353</v>
      </c>
      <c r="M139" s="66">
        <f t="shared" ca="1" si="38"/>
        <v>831.96461193860682</v>
      </c>
      <c r="N139" s="66">
        <f t="shared" ca="1" si="38"/>
        <v>1922.8286252812918</v>
      </c>
      <c r="O139" s="117">
        <f t="shared" ca="1" si="39"/>
        <v>8189.5672814696863</v>
      </c>
      <c r="AD139">
        <f t="shared" ca="1" si="31"/>
        <v>244000</v>
      </c>
      <c r="AE139">
        <f t="shared" ca="1" si="32"/>
        <v>246000</v>
      </c>
      <c r="AF139">
        <f t="shared" ca="1" si="33"/>
        <v>1000</v>
      </c>
      <c r="AG139">
        <f t="shared" ca="1" si="34"/>
        <v>1000</v>
      </c>
    </row>
    <row r="140" spans="1:33" hidden="1" x14ac:dyDescent="0.25">
      <c r="A140" s="64">
        <f t="shared" si="40"/>
        <v>139</v>
      </c>
      <c r="B140" s="65">
        <f t="shared" ca="1" si="41"/>
        <v>4.6087161455833053E-2</v>
      </c>
      <c r="C140" s="125">
        <f t="shared" ca="1" si="41"/>
        <v>1166.6163748692074</v>
      </c>
      <c r="D140" s="101">
        <f t="shared" ca="1" si="42"/>
        <v>-3905.0934374651633</v>
      </c>
      <c r="E140" s="66">
        <f t="shared" ca="1" si="41"/>
        <v>493.86696661657709</v>
      </c>
      <c r="F140" s="66">
        <f t="shared" ca="1" si="38"/>
        <v>92.612343168707454</v>
      </c>
      <c r="G140" s="66">
        <f t="shared" ca="1" si="38"/>
        <v>115.40418080806691</v>
      </c>
      <c r="H140" s="66">
        <f t="shared" ca="1" si="38"/>
        <v>-904.25939635002567</v>
      </c>
      <c r="I140" s="66">
        <f t="shared" ca="1" si="38"/>
        <v>-259.12347352152284</v>
      </c>
      <c r="J140" s="66">
        <f t="shared" ca="1" si="38"/>
        <v>-265.65284274524316</v>
      </c>
      <c r="K140" s="66">
        <f t="shared" ca="1" si="38"/>
        <v>772.62359501731521</v>
      </c>
      <c r="L140" s="66">
        <f t="shared" ca="1" si="38"/>
        <v>-249.64754956196947</v>
      </c>
      <c r="M140" s="66">
        <f t="shared" ca="1" si="38"/>
        <v>197.58175394527331</v>
      </c>
      <c r="N140" s="66">
        <f t="shared" ca="1" si="38"/>
        <v>1623.1339753263028</v>
      </c>
      <c r="O140" s="117">
        <f t="shared" ca="1" si="39"/>
        <v>1616.5395527034816</v>
      </c>
      <c r="AD140">
        <f t="shared" ca="1" si="31"/>
        <v>246000</v>
      </c>
      <c r="AE140">
        <f t="shared" ca="1" si="32"/>
        <v>248000</v>
      </c>
      <c r="AF140">
        <f t="shared" ca="1" si="33"/>
        <v>1000</v>
      </c>
      <c r="AG140">
        <f t="shared" ca="1" si="34"/>
        <v>1000</v>
      </c>
    </row>
    <row r="141" spans="1:33" hidden="1" x14ac:dyDescent="0.25">
      <c r="A141" s="64">
        <f t="shared" si="40"/>
        <v>140</v>
      </c>
      <c r="B141" s="65">
        <f t="shared" ca="1" si="41"/>
        <v>4.0046432319941178E-2</v>
      </c>
      <c r="C141" s="125">
        <f t="shared" ca="1" si="41"/>
        <v>1226.5656273934296</v>
      </c>
      <c r="D141" s="101">
        <f t="shared" ca="1" si="42"/>
        <v>-6226.0381580579688</v>
      </c>
      <c r="E141" s="66">
        <f t="shared" ca="1" si="41"/>
        <v>238.37282613211482</v>
      </c>
      <c r="F141" s="66">
        <f t="shared" ca="1" si="38"/>
        <v>1650.4994387408408</v>
      </c>
      <c r="G141" s="66">
        <f t="shared" ca="1" si="38"/>
        <v>425.29956145831522</v>
      </c>
      <c r="H141" s="66">
        <f t="shared" ca="1" si="38"/>
        <v>264.21471100628423</v>
      </c>
      <c r="I141" s="66">
        <f t="shared" ca="1" si="38"/>
        <v>1109.9580865389535</v>
      </c>
      <c r="J141" s="66">
        <f t="shared" ca="1" si="38"/>
        <v>78.879436275615532</v>
      </c>
      <c r="K141" s="66">
        <f t="shared" ca="1" si="38"/>
        <v>1950.4711046448938</v>
      </c>
      <c r="L141" s="66">
        <f t="shared" ca="1" si="38"/>
        <v>-577.61818319339318</v>
      </c>
      <c r="M141" s="66">
        <f t="shared" ca="1" si="38"/>
        <v>-428.05796513119463</v>
      </c>
      <c r="N141" s="66">
        <f t="shared" ca="1" si="38"/>
        <v>-456.46310722863569</v>
      </c>
      <c r="O141" s="117">
        <f t="shared" ca="1" si="39"/>
        <v>4255.5559092437943</v>
      </c>
      <c r="AD141">
        <f t="shared" ca="1" si="31"/>
        <v>248000</v>
      </c>
      <c r="AE141">
        <f t="shared" ca="1" si="32"/>
        <v>250000</v>
      </c>
      <c r="AF141">
        <f t="shared" ca="1" si="33"/>
        <v>1000</v>
      </c>
      <c r="AG141">
        <f t="shared" ca="1" si="34"/>
        <v>1000</v>
      </c>
    </row>
    <row r="142" spans="1:33" hidden="1" x14ac:dyDescent="0.25">
      <c r="A142" s="64">
        <f t="shared" si="40"/>
        <v>141</v>
      </c>
      <c r="B142" s="65">
        <f t="shared" ca="1" si="41"/>
        <v>4.9350901020197374E-2</v>
      </c>
      <c r="C142" s="125">
        <f t="shared" ca="1" si="41"/>
        <v>1490.1128603207062</v>
      </c>
      <c r="D142" s="101">
        <f t="shared" ca="1" si="42"/>
        <v>1392.8117456461969</v>
      </c>
      <c r="E142" s="66">
        <f t="shared" ca="1" si="41"/>
        <v>432.68051923394586</v>
      </c>
      <c r="F142" s="66">
        <f t="shared" ca="1" si="38"/>
        <v>959.8947986737752</v>
      </c>
      <c r="G142" s="66">
        <f t="shared" ca="1" si="38"/>
        <v>703.46500912383624</v>
      </c>
      <c r="H142" s="66">
        <f t="shared" ca="1" si="38"/>
        <v>-506.49896490885254</v>
      </c>
      <c r="I142" s="66">
        <f t="shared" ca="1" si="38"/>
        <v>-431.46339301132957</v>
      </c>
      <c r="J142" s="66">
        <f t="shared" ca="1" si="38"/>
        <v>-601.42366758640367</v>
      </c>
      <c r="K142" s="66">
        <f t="shared" ca="1" si="38"/>
        <v>605.61864306649863</v>
      </c>
      <c r="L142" s="66">
        <f t="shared" ca="1" si="38"/>
        <v>208.91748514592564</v>
      </c>
      <c r="M142" s="66">
        <f t="shared" ca="1" si="38"/>
        <v>1364.145560730034</v>
      </c>
      <c r="N142" s="66">
        <f t="shared" ca="1" si="38"/>
        <v>1435.5843658450883</v>
      </c>
      <c r="O142" s="117">
        <f t="shared" ca="1" si="39"/>
        <v>4170.9203563125184</v>
      </c>
      <c r="AD142">
        <f t="shared" ca="1" si="31"/>
        <v>250000</v>
      </c>
      <c r="AE142">
        <f t="shared" ca="1" si="32"/>
        <v>252000</v>
      </c>
      <c r="AF142">
        <f t="shared" ca="1" si="33"/>
        <v>1000</v>
      </c>
      <c r="AG142">
        <f t="shared" ca="1" si="34"/>
        <v>1000</v>
      </c>
    </row>
    <row r="143" spans="1:33" hidden="1" x14ac:dyDescent="0.25">
      <c r="A143" s="64">
        <f t="shared" si="40"/>
        <v>142</v>
      </c>
      <c r="B143" s="65">
        <f t="shared" ca="1" si="41"/>
        <v>0.11271348986758623</v>
      </c>
      <c r="C143" s="125">
        <f t="shared" ca="1" si="41"/>
        <v>706.24916345998042</v>
      </c>
      <c r="D143" s="101">
        <f t="shared" ca="1" si="42"/>
        <v>-530.77075346267679</v>
      </c>
      <c r="E143" s="66">
        <f t="shared" ca="1" si="41"/>
        <v>593.85163179797496</v>
      </c>
      <c r="F143" s="66">
        <f t="shared" ca="1" si="38"/>
        <v>509.69814284106519</v>
      </c>
      <c r="G143" s="66">
        <f t="shared" ca="1" si="38"/>
        <v>905.77057448853077</v>
      </c>
      <c r="H143" s="66">
        <f t="shared" ca="1" si="38"/>
        <v>-399.60283717749076</v>
      </c>
      <c r="I143" s="66">
        <f t="shared" ca="1" si="38"/>
        <v>-654.65254174802476</v>
      </c>
      <c r="J143" s="66">
        <f t="shared" ca="1" si="38"/>
        <v>278.88248104748823</v>
      </c>
      <c r="K143" s="66">
        <f t="shared" ca="1" si="38"/>
        <v>-885.56150141644366</v>
      </c>
      <c r="L143" s="66">
        <f t="shared" ca="1" si="38"/>
        <v>54.815907583496276</v>
      </c>
      <c r="M143" s="66">
        <f t="shared" ca="1" si="38"/>
        <v>1115.1479373487552</v>
      </c>
      <c r="N143" s="66">
        <f t="shared" ca="1" si="38"/>
        <v>-516.21762660285833</v>
      </c>
      <c r="O143" s="117">
        <f t="shared" ca="1" si="39"/>
        <v>1002.132168162493</v>
      </c>
      <c r="AD143">
        <f t="shared" ref="AD143:AD206" ca="1" si="43">AE142</f>
        <v>252000</v>
      </c>
      <c r="AE143">
        <f t="shared" ref="AE143:AE206" ca="1" si="44">AD143+$AB$8</f>
        <v>254000</v>
      </c>
      <c r="AF143">
        <f t="shared" ref="AF143:AF206" ca="1" si="45">COUNTIF($D$2:$D$1001,"&lt;"&amp;AE143)</f>
        <v>1000</v>
      </c>
      <c r="AG143">
        <f t="shared" ref="AG143:AG206" ca="1" si="46">COUNTIF($O$2:$O$1001,"&lt;"&amp;AE143)</f>
        <v>1000</v>
      </c>
    </row>
    <row r="144" spans="1:33" hidden="1" x14ac:dyDescent="0.25">
      <c r="A144" s="64">
        <f t="shared" si="40"/>
        <v>143</v>
      </c>
      <c r="B144" s="65">
        <f t="shared" ca="1" si="41"/>
        <v>6.6573737568241198E-2</v>
      </c>
      <c r="C144" s="125">
        <f t="shared" ca="1" si="41"/>
        <v>1129.5364832351149</v>
      </c>
      <c r="D144" s="101">
        <f t="shared" ca="1" si="42"/>
        <v>-8431.0210347301381</v>
      </c>
      <c r="E144" s="66">
        <f t="shared" ca="1" si="41"/>
        <v>-564.11320778258562</v>
      </c>
      <c r="F144" s="66">
        <f t="shared" ca="1" si="38"/>
        <v>-689.59293915281398</v>
      </c>
      <c r="G144" s="66">
        <f t="shared" ca="1" si="38"/>
        <v>1253.1527736393377</v>
      </c>
      <c r="H144" s="66">
        <f t="shared" ca="1" si="38"/>
        <v>872.64235442515212</v>
      </c>
      <c r="I144" s="66">
        <f t="shared" ca="1" si="38"/>
        <v>357.11105552334226</v>
      </c>
      <c r="J144" s="66">
        <f t="shared" ca="1" si="38"/>
        <v>1617.1671662703327</v>
      </c>
      <c r="K144" s="66">
        <f t="shared" ca="1" si="38"/>
        <v>1850.815352860051</v>
      </c>
      <c r="L144" s="66">
        <f t="shared" ca="1" si="38"/>
        <v>-235.50463143607314</v>
      </c>
      <c r="M144" s="66">
        <f t="shared" ca="1" si="38"/>
        <v>-488.94444277747982</v>
      </c>
      <c r="N144" s="66">
        <f t="shared" ca="1" si="38"/>
        <v>1615.9071870434641</v>
      </c>
      <c r="O144" s="117">
        <f t="shared" ca="1" si="39"/>
        <v>5588.6406686127266</v>
      </c>
      <c r="AD144">
        <f t="shared" ca="1" si="43"/>
        <v>254000</v>
      </c>
      <c r="AE144">
        <f t="shared" ca="1" si="44"/>
        <v>256000</v>
      </c>
      <c r="AF144">
        <f t="shared" ca="1" si="45"/>
        <v>1000</v>
      </c>
      <c r="AG144">
        <f t="shared" ca="1" si="46"/>
        <v>1000</v>
      </c>
    </row>
    <row r="145" spans="1:33" hidden="1" x14ac:dyDescent="0.25">
      <c r="A145" s="64">
        <f t="shared" si="40"/>
        <v>144</v>
      </c>
      <c r="B145" s="65">
        <f t="shared" ca="1" si="41"/>
        <v>5.0360703892938508E-2</v>
      </c>
      <c r="C145" s="125">
        <f t="shared" ca="1" si="41"/>
        <v>1501.0596236631454</v>
      </c>
      <c r="D145" s="101">
        <f t="shared" ca="1" si="42"/>
        <v>15853.513317398241</v>
      </c>
      <c r="E145" s="66">
        <f t="shared" ca="1" si="41"/>
        <v>803.3334468825592</v>
      </c>
      <c r="F145" s="66">
        <f t="shared" ca="1" si="38"/>
        <v>1282.4120520906336</v>
      </c>
      <c r="G145" s="66">
        <f t="shared" ca="1" si="38"/>
        <v>75.59306756387204</v>
      </c>
      <c r="H145" s="66">
        <f t="shared" ca="1" si="38"/>
        <v>796.88489623957059</v>
      </c>
      <c r="I145" s="66">
        <f t="shared" ca="1" si="38"/>
        <v>1584.9379588722077</v>
      </c>
      <c r="J145" s="66">
        <f t="shared" ca="1" si="38"/>
        <v>1220.9741210517486</v>
      </c>
      <c r="K145" s="66">
        <f t="shared" ca="1" si="38"/>
        <v>1961.4661903594763</v>
      </c>
      <c r="L145" s="66">
        <f t="shared" ca="1" si="38"/>
        <v>-298.47526845774075</v>
      </c>
      <c r="M145" s="66">
        <f t="shared" ca="1" si="38"/>
        <v>286.45240117440295</v>
      </c>
      <c r="N145" s="66">
        <f t="shared" ca="1" si="38"/>
        <v>1742.0739940029271</v>
      </c>
      <c r="O145" s="117">
        <f t="shared" ca="1" si="39"/>
        <v>9455.6528597796569</v>
      </c>
      <c r="AD145">
        <f t="shared" ca="1" si="43"/>
        <v>256000</v>
      </c>
      <c r="AE145">
        <f t="shared" ca="1" si="44"/>
        <v>258000</v>
      </c>
      <c r="AF145">
        <f t="shared" ca="1" si="45"/>
        <v>1000</v>
      </c>
      <c r="AG145">
        <f t="shared" ca="1" si="46"/>
        <v>1000</v>
      </c>
    </row>
    <row r="146" spans="1:33" hidden="1" x14ac:dyDescent="0.25">
      <c r="A146" s="64">
        <f t="shared" si="40"/>
        <v>145</v>
      </c>
      <c r="B146" s="65">
        <f t="shared" ca="1" si="41"/>
        <v>0.14360417851248677</v>
      </c>
      <c r="C146" s="125">
        <f t="shared" ca="1" si="41"/>
        <v>-8.7196769303753143</v>
      </c>
      <c r="D146" s="101">
        <f t="shared" ca="1" si="42"/>
        <v>17999.145045745976</v>
      </c>
      <c r="E146" s="66">
        <f t="shared" ca="1" si="41"/>
        <v>1749.7137828031775</v>
      </c>
      <c r="F146" s="66">
        <f t="shared" ca="1" si="38"/>
        <v>-74.272112389174723</v>
      </c>
      <c r="G146" s="66">
        <f t="shared" ca="1" si="38"/>
        <v>-764.42246097144141</v>
      </c>
      <c r="H146" s="66">
        <f t="shared" ca="1" si="38"/>
        <v>-516.25917818433584</v>
      </c>
      <c r="I146" s="66">
        <f t="shared" ca="1" si="38"/>
        <v>308.0186448803579</v>
      </c>
      <c r="J146" s="66">
        <f t="shared" ca="1" si="38"/>
        <v>-610.47894592413479</v>
      </c>
      <c r="K146" s="66">
        <f t="shared" ca="1" si="38"/>
        <v>-102.45532437608715</v>
      </c>
      <c r="L146" s="66">
        <f t="shared" ca="1" si="38"/>
        <v>-62.624455037031261</v>
      </c>
      <c r="M146" s="66">
        <f t="shared" ca="1" si="38"/>
        <v>1854.5612152924155</v>
      </c>
      <c r="N146" s="66">
        <f t="shared" ca="1" si="38"/>
        <v>1390.8648800938681</v>
      </c>
      <c r="O146" s="117">
        <f t="shared" ca="1" si="39"/>
        <v>3172.646046187614</v>
      </c>
      <c r="AD146">
        <f t="shared" ca="1" si="43"/>
        <v>258000</v>
      </c>
      <c r="AE146">
        <f t="shared" ca="1" si="44"/>
        <v>260000</v>
      </c>
      <c r="AF146">
        <f t="shared" ca="1" si="45"/>
        <v>1000</v>
      </c>
      <c r="AG146">
        <f t="shared" ca="1" si="46"/>
        <v>1000</v>
      </c>
    </row>
    <row r="147" spans="1:33" hidden="1" x14ac:dyDescent="0.25">
      <c r="A147" s="64">
        <f t="shared" si="40"/>
        <v>146</v>
      </c>
      <c r="B147" s="65">
        <f t="shared" ca="1" si="41"/>
        <v>-9.4219697914224951E-2</v>
      </c>
      <c r="C147" s="125">
        <f t="shared" ca="1" si="41"/>
        <v>1179.6060870840724</v>
      </c>
      <c r="D147" s="101">
        <f t="shared" ca="1" si="42"/>
        <v>17649.028182945713</v>
      </c>
      <c r="E147" s="66">
        <f t="shared" ca="1" si="41"/>
        <v>-191.92851378030394</v>
      </c>
      <c r="F147" s="66">
        <f t="shared" ca="1" si="38"/>
        <v>1496.6691976349271</v>
      </c>
      <c r="G147" s="66">
        <f t="shared" ca="1" si="38"/>
        <v>-3.853146774812771</v>
      </c>
      <c r="H147" s="66">
        <f t="shared" ca="1" si="38"/>
        <v>130.27267625673551</v>
      </c>
      <c r="I147" s="66">
        <f t="shared" ca="1" si="38"/>
        <v>-106.71374046577392</v>
      </c>
      <c r="J147" s="66">
        <f t="shared" ca="1" si="38"/>
        <v>793.95302048129531</v>
      </c>
      <c r="K147" s="66">
        <f t="shared" ca="1" si="38"/>
        <v>-963.23517488996856</v>
      </c>
      <c r="L147" s="66">
        <f t="shared" ca="1" si="38"/>
        <v>153.71622254475747</v>
      </c>
      <c r="M147" s="66">
        <f t="shared" ca="1" si="38"/>
        <v>1854.4241810964099</v>
      </c>
      <c r="N147" s="66">
        <f t="shared" ca="1" si="38"/>
        <v>150.53039881071859</v>
      </c>
      <c r="O147" s="117">
        <f t="shared" ca="1" si="39"/>
        <v>3313.8351209139842</v>
      </c>
      <c r="AD147">
        <f t="shared" ca="1" si="43"/>
        <v>260000</v>
      </c>
      <c r="AE147">
        <f t="shared" ca="1" si="44"/>
        <v>262000</v>
      </c>
      <c r="AF147">
        <f t="shared" ca="1" si="45"/>
        <v>1000</v>
      </c>
      <c r="AG147">
        <f t="shared" ca="1" si="46"/>
        <v>1000</v>
      </c>
    </row>
    <row r="148" spans="1:33" hidden="1" x14ac:dyDescent="0.25">
      <c r="A148" s="64">
        <f t="shared" si="40"/>
        <v>147</v>
      </c>
      <c r="B148" s="65">
        <f t="shared" ca="1" si="41"/>
        <v>-9.6308435623374711E-2</v>
      </c>
      <c r="C148" s="125">
        <f t="shared" ca="1" si="41"/>
        <v>-410.80702138556194</v>
      </c>
      <c r="D148" s="101">
        <f t="shared" ca="1" si="42"/>
        <v>685.41828928757741</v>
      </c>
      <c r="E148" s="66">
        <f t="shared" ca="1" si="41"/>
        <v>1078.2580171327763</v>
      </c>
      <c r="F148" s="66">
        <f t="shared" ca="1" si="38"/>
        <v>-357.32755963516411</v>
      </c>
      <c r="G148" s="66">
        <f t="shared" ca="1" si="38"/>
        <v>-803.32485821220939</v>
      </c>
      <c r="H148" s="66">
        <f t="shared" ca="1" si="38"/>
        <v>681.08365139611465</v>
      </c>
      <c r="I148" s="66">
        <f t="shared" ca="1" si="38"/>
        <v>1818.1126557053742</v>
      </c>
      <c r="J148" s="66">
        <f t="shared" ca="1" si="38"/>
        <v>782.99872030195559</v>
      </c>
      <c r="K148" s="66">
        <f t="shared" ca="1" si="38"/>
        <v>1416.8209039495664</v>
      </c>
      <c r="L148" s="66">
        <f t="shared" ca="1" si="38"/>
        <v>546.63498672419212</v>
      </c>
      <c r="M148" s="66">
        <f t="shared" ca="1" si="38"/>
        <v>-402.10765108478159</v>
      </c>
      <c r="N148" s="66">
        <f t="shared" ca="1" si="38"/>
        <v>190.54700805558198</v>
      </c>
      <c r="O148" s="117">
        <f t="shared" ca="1" si="39"/>
        <v>4951.6958743334062</v>
      </c>
      <c r="AD148">
        <f t="shared" ca="1" si="43"/>
        <v>262000</v>
      </c>
      <c r="AE148">
        <f t="shared" ca="1" si="44"/>
        <v>264000</v>
      </c>
      <c r="AF148">
        <f t="shared" ca="1" si="45"/>
        <v>1000</v>
      </c>
      <c r="AG148">
        <f t="shared" ca="1" si="46"/>
        <v>1000</v>
      </c>
    </row>
    <row r="149" spans="1:33" hidden="1" x14ac:dyDescent="0.25">
      <c r="A149" s="64">
        <f t="shared" si="40"/>
        <v>148</v>
      </c>
      <c r="B149" s="65">
        <f t="shared" ca="1" si="41"/>
        <v>5.0409106116511976E-2</v>
      </c>
      <c r="C149" s="125">
        <f t="shared" ca="1" si="41"/>
        <v>1788.1660235436445</v>
      </c>
      <c r="D149" s="101">
        <f t="shared" ca="1" si="42"/>
        <v>6536.6453472598841</v>
      </c>
      <c r="E149" s="66">
        <f t="shared" ca="1" si="41"/>
        <v>-839.65862140094384</v>
      </c>
      <c r="F149" s="66">
        <f t="shared" ca="1" si="38"/>
        <v>1972.668984457335</v>
      </c>
      <c r="G149" s="66">
        <f t="shared" ca="1" si="38"/>
        <v>631.70262965876111</v>
      </c>
      <c r="H149" s="66">
        <f t="shared" ca="1" si="38"/>
        <v>-802.80872405311175</v>
      </c>
      <c r="I149" s="66">
        <f t="shared" ca="1" si="38"/>
        <v>-97.385966915798093</v>
      </c>
      <c r="J149" s="66">
        <f t="shared" ca="1" si="38"/>
        <v>1958.0720125470727</v>
      </c>
      <c r="K149" s="66">
        <f t="shared" ca="1" si="38"/>
        <v>128.93349867492799</v>
      </c>
      <c r="L149" s="66">
        <f t="shared" ca="1" si="38"/>
        <v>154.01518237755735</v>
      </c>
      <c r="M149" s="66">
        <f t="shared" ca="1" si="38"/>
        <v>69.553036635565945</v>
      </c>
      <c r="N149" s="66">
        <f t="shared" ca="1" si="38"/>
        <v>-227.12734093232726</v>
      </c>
      <c r="O149" s="117">
        <f t="shared" ca="1" si="39"/>
        <v>2947.9646910490396</v>
      </c>
      <c r="AD149">
        <f t="shared" ca="1" si="43"/>
        <v>264000</v>
      </c>
      <c r="AE149">
        <f t="shared" ca="1" si="44"/>
        <v>266000</v>
      </c>
      <c r="AF149">
        <f t="shared" ca="1" si="45"/>
        <v>1000</v>
      </c>
      <c r="AG149">
        <f t="shared" ca="1" si="46"/>
        <v>1000</v>
      </c>
    </row>
    <row r="150" spans="1:33" hidden="1" x14ac:dyDescent="0.25">
      <c r="A150" s="64">
        <f t="shared" si="40"/>
        <v>149</v>
      </c>
      <c r="B150" s="65">
        <f t="shared" ca="1" si="41"/>
        <v>0.17406704747247007</v>
      </c>
      <c r="C150" s="125">
        <f t="shared" ca="1" si="41"/>
        <v>-587.10976671857577</v>
      </c>
      <c r="D150" s="101">
        <f t="shared" ca="1" si="42"/>
        <v>-5848.0278209939761</v>
      </c>
      <c r="E150" s="66">
        <f t="shared" ca="1" si="41"/>
        <v>31.060732165680282</v>
      </c>
      <c r="F150" s="66">
        <f t="shared" ca="1" si="38"/>
        <v>-772.45819904874077</v>
      </c>
      <c r="G150" s="66">
        <f t="shared" ca="1" si="38"/>
        <v>1860.0071246918262</v>
      </c>
      <c r="H150" s="66">
        <f t="shared" ca="1" si="38"/>
        <v>1124.8744196033863</v>
      </c>
      <c r="I150" s="66">
        <f t="shared" ca="1" si="38"/>
        <v>1053.2481411295566</v>
      </c>
      <c r="J150" s="66">
        <f t="shared" ca="1" si="38"/>
        <v>1379.6749257254767</v>
      </c>
      <c r="K150" s="66">
        <f t="shared" ca="1" si="38"/>
        <v>1396.8954913071125</v>
      </c>
      <c r="L150" s="66">
        <f t="shared" ca="1" si="38"/>
        <v>516.31275198198125</v>
      </c>
      <c r="M150" s="66">
        <f t="shared" ca="1" si="38"/>
        <v>1176.1421584190994</v>
      </c>
      <c r="N150" s="66">
        <f t="shared" ca="1" si="38"/>
        <v>731.65278958006616</v>
      </c>
      <c r="O150" s="117">
        <f t="shared" ca="1" si="39"/>
        <v>8497.4103355554453</v>
      </c>
      <c r="AD150">
        <f t="shared" ca="1" si="43"/>
        <v>266000</v>
      </c>
      <c r="AE150">
        <f t="shared" ca="1" si="44"/>
        <v>268000</v>
      </c>
      <c r="AF150">
        <f t="shared" ca="1" si="45"/>
        <v>1000</v>
      </c>
      <c r="AG150">
        <f t="shared" ca="1" si="46"/>
        <v>1000</v>
      </c>
    </row>
    <row r="151" spans="1:33" hidden="1" x14ac:dyDescent="0.25">
      <c r="A151" s="64">
        <f t="shared" si="40"/>
        <v>150</v>
      </c>
      <c r="B151" s="65">
        <f t="shared" ca="1" si="41"/>
        <v>0.14324885459786682</v>
      </c>
      <c r="C151" s="125">
        <f t="shared" ca="1" si="41"/>
        <v>819.87695209458809</v>
      </c>
      <c r="D151" s="101">
        <f t="shared" ca="1" si="42"/>
        <v>1104.1262193446062</v>
      </c>
      <c r="E151" s="66">
        <f t="shared" ca="1" si="41"/>
        <v>544.28989348147968</v>
      </c>
      <c r="F151" s="66">
        <f t="shared" ca="1" si="38"/>
        <v>-901.44480411612108</v>
      </c>
      <c r="G151" s="66">
        <f t="shared" ca="1" si="38"/>
        <v>1289.430365713059</v>
      </c>
      <c r="H151" s="66">
        <f t="shared" ca="1" si="38"/>
        <v>-742.28207436893649</v>
      </c>
      <c r="I151" s="66">
        <f t="shared" ca="1" si="38"/>
        <v>1870.0484652668372</v>
      </c>
      <c r="J151" s="66">
        <f t="shared" ca="1" si="38"/>
        <v>655.60254767468325</v>
      </c>
      <c r="K151" s="66">
        <f t="shared" ca="1" si="38"/>
        <v>-723.19791158269311</v>
      </c>
      <c r="L151" s="66">
        <f t="shared" ca="1" si="38"/>
        <v>1002.2775447505855</v>
      </c>
      <c r="M151" s="66">
        <f t="shared" ca="1" si="38"/>
        <v>1637.5071218381329</v>
      </c>
      <c r="N151" s="66">
        <f t="shared" ca="1" si="38"/>
        <v>1710.08236099745</v>
      </c>
      <c r="O151" s="117">
        <f t="shared" ca="1" si="39"/>
        <v>6342.3135096544775</v>
      </c>
      <c r="AD151">
        <f t="shared" ca="1" si="43"/>
        <v>268000</v>
      </c>
      <c r="AE151">
        <f t="shared" ca="1" si="44"/>
        <v>270000</v>
      </c>
      <c r="AF151">
        <f t="shared" ca="1" si="45"/>
        <v>1000</v>
      </c>
      <c r="AG151">
        <f t="shared" ca="1" si="46"/>
        <v>1000</v>
      </c>
    </row>
    <row r="152" spans="1:33" hidden="1" x14ac:dyDescent="0.25">
      <c r="A152" s="64">
        <f t="shared" si="40"/>
        <v>151</v>
      </c>
      <c r="B152" s="65">
        <f t="shared" ca="1" si="41"/>
        <v>7.877697987744342E-2</v>
      </c>
      <c r="C152" s="125">
        <f t="shared" ca="1" si="41"/>
        <v>1394.7060224648339</v>
      </c>
      <c r="D152" s="101">
        <f t="shared" ca="1" si="42"/>
        <v>-6904.6573756794296</v>
      </c>
      <c r="E152" s="66">
        <f t="shared" ca="1" si="41"/>
        <v>-955.56320385623565</v>
      </c>
      <c r="F152" s="66">
        <f t="shared" ca="1" si="38"/>
        <v>330.92953522674077</v>
      </c>
      <c r="G152" s="66">
        <f t="shared" ca="1" si="38"/>
        <v>-541.33470858256726</v>
      </c>
      <c r="H152" s="66">
        <f t="shared" ca="1" si="38"/>
        <v>1120.3042537276353</v>
      </c>
      <c r="I152" s="66">
        <f t="shared" ca="1" si="38"/>
        <v>-762.01610985203922</v>
      </c>
      <c r="J152" s="66">
        <f t="shared" ca="1" si="38"/>
        <v>-890.57875310431393</v>
      </c>
      <c r="K152" s="66">
        <f t="shared" ca="1" si="38"/>
        <v>1807.7251781123045</v>
      </c>
      <c r="L152" s="66">
        <f t="shared" ca="1" si="38"/>
        <v>361.60840635097532</v>
      </c>
      <c r="M152" s="66">
        <f t="shared" ca="1" si="38"/>
        <v>1016.5861326839018</v>
      </c>
      <c r="N152" s="66">
        <f t="shared" ca="1" si="38"/>
        <v>979.39657866487505</v>
      </c>
      <c r="O152" s="117">
        <f t="shared" ca="1" si="39"/>
        <v>2467.0573093712769</v>
      </c>
      <c r="AD152">
        <f t="shared" ca="1" si="43"/>
        <v>270000</v>
      </c>
      <c r="AE152">
        <f t="shared" ca="1" si="44"/>
        <v>272000</v>
      </c>
      <c r="AF152">
        <f t="shared" ca="1" si="45"/>
        <v>1000</v>
      </c>
      <c r="AG152">
        <f t="shared" ca="1" si="46"/>
        <v>1000</v>
      </c>
    </row>
    <row r="153" spans="1:33" hidden="1" x14ac:dyDescent="0.25">
      <c r="A153" s="64">
        <f t="shared" si="40"/>
        <v>152</v>
      </c>
      <c r="B153" s="65">
        <f t="shared" ca="1" si="41"/>
        <v>0.10537250303163845</v>
      </c>
      <c r="C153" s="125">
        <f t="shared" ca="1" si="41"/>
        <v>908.44449455359575</v>
      </c>
      <c r="D153" s="101">
        <f t="shared" ca="1" si="42"/>
        <v>1826.3188041364203</v>
      </c>
      <c r="E153" s="66">
        <f t="shared" ca="1" si="41"/>
        <v>402.33180147725255</v>
      </c>
      <c r="F153" s="66">
        <f t="shared" ca="1" si="38"/>
        <v>985.86461232541694</v>
      </c>
      <c r="G153" s="66">
        <f t="shared" ca="1" si="38"/>
        <v>-143.70871702830289</v>
      </c>
      <c r="H153" s="66">
        <f t="shared" ca="1" si="38"/>
        <v>1591.665768285108</v>
      </c>
      <c r="I153" s="66">
        <f t="shared" ca="1" si="38"/>
        <v>-781.83787965985994</v>
      </c>
      <c r="J153" s="66">
        <f t="shared" ca="1" si="38"/>
        <v>1916.0501826041611</v>
      </c>
      <c r="K153" s="66">
        <f t="shared" ca="1" si="38"/>
        <v>-726.01760133696916</v>
      </c>
      <c r="L153" s="66">
        <f t="shared" ca="1" si="38"/>
        <v>45.866802031374334</v>
      </c>
      <c r="M153" s="66">
        <f t="shared" ca="1" si="38"/>
        <v>1208.0735275504551</v>
      </c>
      <c r="N153" s="66">
        <f t="shared" ca="1" si="38"/>
        <v>-564.39575788506261</v>
      </c>
      <c r="O153" s="117">
        <f t="shared" ca="1" si="39"/>
        <v>3933.8927383635732</v>
      </c>
      <c r="AD153">
        <f t="shared" ca="1" si="43"/>
        <v>272000</v>
      </c>
      <c r="AE153">
        <f t="shared" ca="1" si="44"/>
        <v>274000</v>
      </c>
      <c r="AF153">
        <f t="shared" ca="1" si="45"/>
        <v>1000</v>
      </c>
      <c r="AG153">
        <f t="shared" ca="1" si="46"/>
        <v>1000</v>
      </c>
    </row>
    <row r="154" spans="1:33" hidden="1" x14ac:dyDescent="0.25">
      <c r="A154" s="64">
        <f t="shared" si="40"/>
        <v>153</v>
      </c>
      <c r="B154" s="65">
        <f t="shared" ca="1" si="41"/>
        <v>0.19049248423865814</v>
      </c>
      <c r="C154" s="125">
        <f t="shared" ca="1" si="41"/>
        <v>740.22786144073757</v>
      </c>
      <c r="D154" s="101">
        <f t="shared" ca="1" si="42"/>
        <v>17697.615223445286</v>
      </c>
      <c r="E154" s="66">
        <f t="shared" ca="1" si="41"/>
        <v>1784.4163447212477</v>
      </c>
      <c r="F154" s="66">
        <f t="shared" ca="1" si="38"/>
        <v>-42.444538388391187</v>
      </c>
      <c r="G154" s="66">
        <f t="shared" ca="1" si="38"/>
        <v>-11.043894508506597</v>
      </c>
      <c r="H154" s="66">
        <f t="shared" ca="1" si="38"/>
        <v>1250.2706941111378</v>
      </c>
      <c r="I154" s="66">
        <f t="shared" ca="1" si="38"/>
        <v>1276.531997286547</v>
      </c>
      <c r="J154" s="66">
        <f t="shared" ca="1" si="38"/>
        <v>300.21512851876599</v>
      </c>
      <c r="K154" s="66">
        <f t="shared" ca="1" si="38"/>
        <v>807.38195204367537</v>
      </c>
      <c r="L154" s="66">
        <f t="shared" ca="1" si="38"/>
        <v>1364.7271962658822</v>
      </c>
      <c r="M154" s="66">
        <f t="shared" ca="1" si="38"/>
        <v>1316.8614482590042</v>
      </c>
      <c r="N154" s="66">
        <f t="shared" ca="1" si="38"/>
        <v>-775.52705386656612</v>
      </c>
      <c r="O154" s="117">
        <f t="shared" ca="1" si="39"/>
        <v>7271.3892744427958</v>
      </c>
      <c r="AD154">
        <f t="shared" ca="1" si="43"/>
        <v>274000</v>
      </c>
      <c r="AE154">
        <f t="shared" ca="1" si="44"/>
        <v>276000</v>
      </c>
      <c r="AF154">
        <f t="shared" ca="1" si="45"/>
        <v>1000</v>
      </c>
      <c r="AG154">
        <f t="shared" ca="1" si="46"/>
        <v>1000</v>
      </c>
    </row>
    <row r="155" spans="1:33" hidden="1" x14ac:dyDescent="0.25">
      <c r="A155" s="64">
        <f t="shared" si="40"/>
        <v>154</v>
      </c>
      <c r="B155" s="65">
        <f t="shared" ca="1" si="41"/>
        <v>-7.1576080969594863E-2</v>
      </c>
      <c r="C155" s="125">
        <f t="shared" ca="1" si="41"/>
        <v>-121.28540499852708</v>
      </c>
      <c r="D155" s="101">
        <f t="shared" ca="1" si="42"/>
        <v>10054.195351290695</v>
      </c>
      <c r="E155" s="66">
        <f t="shared" ca="1" si="41"/>
        <v>1181.2896646950546</v>
      </c>
      <c r="F155" s="66">
        <f t="shared" ca="1" si="38"/>
        <v>1584.0318681020169</v>
      </c>
      <c r="G155" s="66">
        <f t="shared" ca="1" si="38"/>
        <v>-685.03036011871109</v>
      </c>
      <c r="H155" s="66">
        <f t="shared" ca="1" si="38"/>
        <v>575.04082727520586</v>
      </c>
      <c r="I155" s="66">
        <f t="shared" ca="1" si="38"/>
        <v>348.13131946086872</v>
      </c>
      <c r="J155" s="66">
        <f t="shared" ca="1" si="38"/>
        <v>1815.1840373385633</v>
      </c>
      <c r="K155" s="66">
        <f t="shared" ca="1" si="38"/>
        <v>76.169189604170796</v>
      </c>
      <c r="L155" s="66">
        <f t="shared" ca="1" si="38"/>
        <v>1388.2002233089263</v>
      </c>
      <c r="M155" s="66">
        <f t="shared" ca="1" si="38"/>
        <v>1877.0609506984024</v>
      </c>
      <c r="N155" s="66">
        <f t="shared" ca="1" si="38"/>
        <v>-628.84347137840098</v>
      </c>
      <c r="O155" s="117">
        <f t="shared" ca="1" si="39"/>
        <v>7531.2342489860966</v>
      </c>
      <c r="AD155">
        <f t="shared" ca="1" si="43"/>
        <v>276000</v>
      </c>
      <c r="AE155">
        <f t="shared" ca="1" si="44"/>
        <v>278000</v>
      </c>
      <c r="AF155">
        <f t="shared" ca="1" si="45"/>
        <v>1000</v>
      </c>
      <c r="AG155">
        <f t="shared" ca="1" si="46"/>
        <v>1000</v>
      </c>
    </row>
    <row r="156" spans="1:33" hidden="1" x14ac:dyDescent="0.25">
      <c r="A156" s="64">
        <f t="shared" si="40"/>
        <v>155</v>
      </c>
      <c r="B156" s="65">
        <f t="shared" ca="1" si="41"/>
        <v>0.11528113057507863</v>
      </c>
      <c r="C156" s="125">
        <f t="shared" ca="1" si="41"/>
        <v>696.92495684311405</v>
      </c>
      <c r="D156" s="101">
        <f t="shared" ca="1" si="42"/>
        <v>-5404.8655140064848</v>
      </c>
      <c r="E156" s="66">
        <f t="shared" ca="1" si="41"/>
        <v>1782.3763511062577</v>
      </c>
      <c r="F156" s="66">
        <f t="shared" ca="1" si="38"/>
        <v>1166.7515975613449</v>
      </c>
      <c r="G156" s="66">
        <f t="shared" ca="1" si="38"/>
        <v>1365.836656193283</v>
      </c>
      <c r="H156" s="66">
        <f t="shared" ca="1" si="38"/>
        <v>-433.29823662501542</v>
      </c>
      <c r="I156" s="66">
        <f t="shared" ca="1" si="38"/>
        <v>-168.47542577594328</v>
      </c>
      <c r="J156" s="66">
        <f t="shared" ca="1" si="38"/>
        <v>-317.75009246749948</v>
      </c>
      <c r="K156" s="66">
        <f t="shared" ca="1" si="38"/>
        <v>1253.2373116943947</v>
      </c>
      <c r="L156" s="66">
        <f t="shared" ca="1" si="38"/>
        <v>-756.20293506105372</v>
      </c>
      <c r="M156" s="66">
        <f t="shared" ca="1" si="38"/>
        <v>-546.31956005104712</v>
      </c>
      <c r="N156" s="66">
        <f t="shared" ca="1" si="38"/>
        <v>1307.1403606663073</v>
      </c>
      <c r="O156" s="117">
        <f t="shared" ca="1" si="39"/>
        <v>4653.2960272410282</v>
      </c>
      <c r="AD156">
        <f t="shared" ca="1" si="43"/>
        <v>278000</v>
      </c>
      <c r="AE156">
        <f t="shared" ca="1" si="44"/>
        <v>280000</v>
      </c>
      <c r="AF156">
        <f t="shared" ca="1" si="45"/>
        <v>1000</v>
      </c>
      <c r="AG156">
        <f t="shared" ca="1" si="46"/>
        <v>1000</v>
      </c>
    </row>
    <row r="157" spans="1:33" hidden="1" x14ac:dyDescent="0.25">
      <c r="A157" s="64">
        <f t="shared" si="40"/>
        <v>156</v>
      </c>
      <c r="B157" s="65">
        <f t="shared" ca="1" si="41"/>
        <v>-9.8175803498882608E-2</v>
      </c>
      <c r="C157" s="125">
        <f t="shared" ca="1" si="41"/>
        <v>1480.0683316034156</v>
      </c>
      <c r="D157" s="101">
        <f t="shared" ca="1" si="42"/>
        <v>10349.783050692924</v>
      </c>
      <c r="E157" s="66">
        <f t="shared" ca="1" si="41"/>
        <v>-376.33651616459844</v>
      </c>
      <c r="F157" s="66">
        <f t="shared" ca="1" si="38"/>
        <v>1969.9934628363371</v>
      </c>
      <c r="G157" s="66">
        <f t="shared" ca="1" si="38"/>
        <v>395.54632945350636</v>
      </c>
      <c r="H157" s="66">
        <f t="shared" ca="1" si="38"/>
        <v>-863.60911176999571</v>
      </c>
      <c r="I157" s="66">
        <f t="shared" ca="1" si="38"/>
        <v>382.43463990655204</v>
      </c>
      <c r="J157" s="66">
        <f t="shared" ca="1" si="38"/>
        <v>1548.8896198173561</v>
      </c>
      <c r="K157" s="66">
        <f t="shared" ca="1" si="38"/>
        <v>1715.6202445580241</v>
      </c>
      <c r="L157" s="66">
        <f t="shared" ca="1" si="38"/>
        <v>684.91253017532813</v>
      </c>
      <c r="M157" s="66">
        <f t="shared" ca="1" si="38"/>
        <v>1089.8737915042152</v>
      </c>
      <c r="N157" s="66">
        <f t="shared" ca="1" si="38"/>
        <v>1553.7102494031965</v>
      </c>
      <c r="O157" s="117">
        <f t="shared" ca="1" si="39"/>
        <v>8101.0352397199222</v>
      </c>
      <c r="AD157">
        <f t="shared" ca="1" si="43"/>
        <v>280000</v>
      </c>
      <c r="AE157">
        <f t="shared" ca="1" si="44"/>
        <v>282000</v>
      </c>
      <c r="AF157">
        <f t="shared" ca="1" si="45"/>
        <v>1000</v>
      </c>
      <c r="AG157">
        <f t="shared" ca="1" si="46"/>
        <v>1000</v>
      </c>
    </row>
    <row r="158" spans="1:33" hidden="1" x14ac:dyDescent="0.25">
      <c r="A158" s="64">
        <f t="shared" si="40"/>
        <v>157</v>
      </c>
      <c r="B158" s="65">
        <f t="shared" ca="1" si="41"/>
        <v>2.0068248080485046E-2</v>
      </c>
      <c r="C158" s="125">
        <f t="shared" ca="1" si="41"/>
        <v>1918.6811085803083</v>
      </c>
      <c r="D158" s="101">
        <f t="shared" ca="1" si="42"/>
        <v>-2143.9905526847656</v>
      </c>
      <c r="E158" s="66">
        <f t="shared" ca="1" si="41"/>
        <v>406.69279055357555</v>
      </c>
      <c r="F158" s="66">
        <f t="shared" ca="1" si="38"/>
        <v>579.08479028140584</v>
      </c>
      <c r="G158" s="66">
        <f t="shared" ca="1" si="38"/>
        <v>1204.3865567342812</v>
      </c>
      <c r="H158" s="66">
        <f t="shared" ref="F158:N173" ca="1" si="47">H$1*($U$1+($W$1-$U$1)*RAND())</f>
        <v>-990.19678056754856</v>
      </c>
      <c r="I158" s="66">
        <f t="shared" ca="1" si="47"/>
        <v>1391.5509506484518</v>
      </c>
      <c r="J158" s="66">
        <f t="shared" ca="1" si="47"/>
        <v>-553.2192604151254</v>
      </c>
      <c r="K158" s="66">
        <f t="shared" ca="1" si="47"/>
        <v>1028.5585682415635</v>
      </c>
      <c r="L158" s="66">
        <f t="shared" ca="1" si="47"/>
        <v>966.31857618942581</v>
      </c>
      <c r="M158" s="66">
        <f t="shared" ca="1" si="47"/>
        <v>9.7421284826448851</v>
      </c>
      <c r="N158" s="66">
        <f t="shared" ca="1" si="47"/>
        <v>-956.55931910763309</v>
      </c>
      <c r="O158" s="117">
        <f t="shared" ca="1" si="39"/>
        <v>3086.3590010410417</v>
      </c>
      <c r="AD158">
        <f t="shared" ca="1" si="43"/>
        <v>282000</v>
      </c>
      <c r="AE158">
        <f t="shared" ca="1" si="44"/>
        <v>284000</v>
      </c>
      <c r="AF158">
        <f t="shared" ca="1" si="45"/>
        <v>1000</v>
      </c>
      <c r="AG158">
        <f t="shared" ca="1" si="46"/>
        <v>1000</v>
      </c>
    </row>
    <row r="159" spans="1:33" hidden="1" x14ac:dyDescent="0.25">
      <c r="A159" s="64">
        <f t="shared" si="40"/>
        <v>158</v>
      </c>
      <c r="B159" s="65">
        <f t="shared" ca="1" si="41"/>
        <v>9.6127541604739575E-2</v>
      </c>
      <c r="C159" s="125">
        <f t="shared" ca="1" si="41"/>
        <v>1198.6453437893304</v>
      </c>
      <c r="D159" s="101">
        <f t="shared" ca="1" si="42"/>
        <v>-162.48795426844765</v>
      </c>
      <c r="E159" s="66">
        <f t="shared" ca="1" si="41"/>
        <v>528.59040789169615</v>
      </c>
      <c r="F159" s="66">
        <f t="shared" ca="1" si="47"/>
        <v>552.46664265683307</v>
      </c>
      <c r="G159" s="66">
        <f t="shared" ca="1" si="47"/>
        <v>1472.0119526250382</v>
      </c>
      <c r="H159" s="66">
        <f t="shared" ca="1" si="47"/>
        <v>606.72612882448846</v>
      </c>
      <c r="I159" s="66">
        <f t="shared" ca="1" si="47"/>
        <v>1664.5986340178745</v>
      </c>
      <c r="J159" s="66">
        <f t="shared" ca="1" si="47"/>
        <v>308.7905193757465</v>
      </c>
      <c r="K159" s="66">
        <f t="shared" ca="1" si="47"/>
        <v>237.34465180936567</v>
      </c>
      <c r="L159" s="66">
        <f t="shared" ca="1" si="47"/>
        <v>-673.33034303265651</v>
      </c>
      <c r="M159" s="66">
        <f t="shared" ca="1" si="47"/>
        <v>1518.4775817147347</v>
      </c>
      <c r="N159" s="66">
        <f t="shared" ca="1" si="47"/>
        <v>88.668103585861502</v>
      </c>
      <c r="O159" s="117">
        <f t="shared" ca="1" si="39"/>
        <v>6304.3442794689827</v>
      </c>
      <c r="AD159">
        <f t="shared" ca="1" si="43"/>
        <v>284000</v>
      </c>
      <c r="AE159">
        <f t="shared" ca="1" si="44"/>
        <v>286000</v>
      </c>
      <c r="AF159">
        <f t="shared" ca="1" si="45"/>
        <v>1000</v>
      </c>
      <c r="AG159">
        <f t="shared" ca="1" si="46"/>
        <v>1000</v>
      </c>
    </row>
    <row r="160" spans="1:33" hidden="1" x14ac:dyDescent="0.25">
      <c r="A160" s="64">
        <f t="shared" si="40"/>
        <v>159</v>
      </c>
      <c r="B160" s="65">
        <f t="shared" ca="1" si="41"/>
        <v>6.307632886562875E-2</v>
      </c>
      <c r="C160" s="125">
        <f t="shared" ca="1" si="41"/>
        <v>455.54932302156044</v>
      </c>
      <c r="D160" s="101">
        <f t="shared" ca="1" si="42"/>
        <v>-744.19339717789194</v>
      </c>
      <c r="E160" s="66">
        <f t="shared" ca="1" si="41"/>
        <v>-578.74942456867484</v>
      </c>
      <c r="F160" s="66">
        <f t="shared" ca="1" si="47"/>
        <v>-281.80042119251431</v>
      </c>
      <c r="G160" s="66">
        <f t="shared" ca="1" si="47"/>
        <v>-667.37628754341233</v>
      </c>
      <c r="H160" s="66">
        <f t="shared" ca="1" si="47"/>
        <v>1990.6141112503558</v>
      </c>
      <c r="I160" s="66">
        <f t="shared" ca="1" si="47"/>
        <v>1645.213697066906</v>
      </c>
      <c r="J160" s="66">
        <f t="shared" ca="1" si="47"/>
        <v>-519.51075289895823</v>
      </c>
      <c r="K160" s="66">
        <f t="shared" ca="1" si="47"/>
        <v>510.13899701302631</v>
      </c>
      <c r="L160" s="66">
        <f t="shared" ca="1" si="47"/>
        <v>1417.132834819038</v>
      </c>
      <c r="M160" s="66">
        <f t="shared" ca="1" si="47"/>
        <v>696.10517066556827</v>
      </c>
      <c r="N160" s="66">
        <f t="shared" ca="1" si="47"/>
        <v>1030.7486515652231</v>
      </c>
      <c r="O160" s="117">
        <f t="shared" ca="1" si="39"/>
        <v>5242.5165761765566</v>
      </c>
      <c r="AD160">
        <f t="shared" ca="1" si="43"/>
        <v>286000</v>
      </c>
      <c r="AE160">
        <f t="shared" ca="1" si="44"/>
        <v>288000</v>
      </c>
      <c r="AF160">
        <f t="shared" ca="1" si="45"/>
        <v>1000</v>
      </c>
      <c r="AG160">
        <f t="shared" ca="1" si="46"/>
        <v>1000</v>
      </c>
    </row>
    <row r="161" spans="1:33" hidden="1" x14ac:dyDescent="0.25">
      <c r="A161" s="64">
        <f t="shared" si="40"/>
        <v>160</v>
      </c>
      <c r="B161" s="65">
        <f t="shared" ca="1" si="41"/>
        <v>3.2290406082304157E-2</v>
      </c>
      <c r="C161" s="125">
        <f t="shared" ca="1" si="41"/>
        <v>-9.22918974452333</v>
      </c>
      <c r="D161" s="101">
        <f t="shared" ca="1" si="42"/>
        <v>19025.314360682969</v>
      </c>
      <c r="E161" s="66">
        <f t="shared" ca="1" si="41"/>
        <v>-923.28577488379585</v>
      </c>
      <c r="F161" s="66">
        <f t="shared" ca="1" si="47"/>
        <v>800.14870318187468</v>
      </c>
      <c r="G161" s="66">
        <f t="shared" ca="1" si="47"/>
        <v>1992.4070264883394</v>
      </c>
      <c r="H161" s="66">
        <f t="shared" ca="1" si="47"/>
        <v>-827.70146948925333</v>
      </c>
      <c r="I161" s="66">
        <f t="shared" ca="1" si="47"/>
        <v>-858.48037852640334</v>
      </c>
      <c r="J161" s="66">
        <f t="shared" ca="1" si="47"/>
        <v>-214.57621726292246</v>
      </c>
      <c r="K161" s="66">
        <f t="shared" ca="1" si="47"/>
        <v>-531.91421584815521</v>
      </c>
      <c r="L161" s="66">
        <f t="shared" ca="1" si="47"/>
        <v>1713.0949350115368</v>
      </c>
      <c r="M161" s="66">
        <f t="shared" ca="1" si="47"/>
        <v>102.3311899974827</v>
      </c>
      <c r="N161" s="66">
        <f t="shared" ca="1" si="47"/>
        <v>-152.21378695757099</v>
      </c>
      <c r="O161" s="117">
        <f t="shared" ca="1" si="39"/>
        <v>1099.8100117111321</v>
      </c>
      <c r="AD161">
        <f t="shared" ca="1" si="43"/>
        <v>288000</v>
      </c>
      <c r="AE161">
        <f t="shared" ca="1" si="44"/>
        <v>290000</v>
      </c>
      <c r="AF161">
        <f t="shared" ca="1" si="45"/>
        <v>1000</v>
      </c>
      <c r="AG161">
        <f t="shared" ca="1" si="46"/>
        <v>1000</v>
      </c>
    </row>
    <row r="162" spans="1:33" hidden="1" x14ac:dyDescent="0.25">
      <c r="A162" s="64">
        <f t="shared" si="40"/>
        <v>161</v>
      </c>
      <c r="B162" s="65">
        <f t="shared" ca="1" si="41"/>
        <v>0.10510046233551679</v>
      </c>
      <c r="C162" s="125">
        <f t="shared" ca="1" si="41"/>
        <v>-322.88801529734263</v>
      </c>
      <c r="D162" s="101">
        <f t="shared" ca="1" si="42"/>
        <v>12159.679342788993</v>
      </c>
      <c r="E162" s="66">
        <f t="shared" ca="1" si="41"/>
        <v>-386.91472212121903</v>
      </c>
      <c r="F162" s="66">
        <f t="shared" ca="1" si="47"/>
        <v>1232.6915361205677</v>
      </c>
      <c r="G162" s="66">
        <f t="shared" ca="1" si="47"/>
        <v>-200.0501962424521</v>
      </c>
      <c r="H162" s="66">
        <f t="shared" ca="1" si="47"/>
        <v>1518.1556234645018</v>
      </c>
      <c r="I162" s="66">
        <f t="shared" ca="1" si="47"/>
        <v>1648.5004906933689</v>
      </c>
      <c r="J162" s="66">
        <f t="shared" ca="1" si="47"/>
        <v>-163.80340308527641</v>
      </c>
      <c r="K162" s="66">
        <f t="shared" ca="1" si="47"/>
        <v>561.82018223305511</v>
      </c>
      <c r="L162" s="66">
        <f t="shared" ca="1" si="47"/>
        <v>-246.45580970639332</v>
      </c>
      <c r="M162" s="66">
        <f t="shared" ca="1" si="47"/>
        <v>1933.7019880311259</v>
      </c>
      <c r="N162" s="66">
        <f t="shared" ca="1" si="47"/>
        <v>1737.0904805672042</v>
      </c>
      <c r="O162" s="117">
        <f t="shared" ca="1" si="39"/>
        <v>7634.7361699544836</v>
      </c>
      <c r="AD162">
        <f t="shared" ca="1" si="43"/>
        <v>290000</v>
      </c>
      <c r="AE162">
        <f t="shared" ca="1" si="44"/>
        <v>292000</v>
      </c>
      <c r="AF162">
        <f t="shared" ca="1" si="45"/>
        <v>1000</v>
      </c>
      <c r="AG162">
        <f t="shared" ca="1" si="46"/>
        <v>1000</v>
      </c>
    </row>
    <row r="163" spans="1:33" hidden="1" x14ac:dyDescent="0.25">
      <c r="A163" s="64">
        <f t="shared" si="40"/>
        <v>162</v>
      </c>
      <c r="B163" s="65">
        <f t="shared" ca="1" si="41"/>
        <v>0.13808004710285413</v>
      </c>
      <c r="C163" s="125">
        <f t="shared" ca="1" si="41"/>
        <v>-280.75501126932369</v>
      </c>
      <c r="D163" s="101">
        <f t="shared" ca="1" si="42"/>
        <v>17794.328201709988</v>
      </c>
      <c r="E163" s="66">
        <f t="shared" ca="1" si="41"/>
        <v>-781.40842748145621</v>
      </c>
      <c r="F163" s="66">
        <f t="shared" ca="1" si="47"/>
        <v>-734.28978644900269</v>
      </c>
      <c r="G163" s="66">
        <f t="shared" ca="1" si="47"/>
        <v>1474.1789069131664</v>
      </c>
      <c r="H163" s="66">
        <f t="shared" ca="1" si="47"/>
        <v>-660.62090854270593</v>
      </c>
      <c r="I163" s="66">
        <f t="shared" ca="1" si="47"/>
        <v>-177.24693766463935</v>
      </c>
      <c r="J163" s="66">
        <f t="shared" ca="1" si="47"/>
        <v>45.506827642517592</v>
      </c>
      <c r="K163" s="66">
        <f t="shared" ca="1" si="47"/>
        <v>1810.6772526561547</v>
      </c>
      <c r="L163" s="66">
        <f t="shared" ca="1" si="47"/>
        <v>1938.931330429258</v>
      </c>
      <c r="M163" s="66">
        <f t="shared" ca="1" si="47"/>
        <v>1243.0392435403057</v>
      </c>
      <c r="N163" s="66">
        <f t="shared" ca="1" si="47"/>
        <v>369.7321956944391</v>
      </c>
      <c r="O163" s="117">
        <f t="shared" ca="1" si="39"/>
        <v>4528.4996967380366</v>
      </c>
      <c r="AD163">
        <f t="shared" ca="1" si="43"/>
        <v>292000</v>
      </c>
      <c r="AE163">
        <f t="shared" ca="1" si="44"/>
        <v>294000</v>
      </c>
      <c r="AF163">
        <f t="shared" ca="1" si="45"/>
        <v>1000</v>
      </c>
      <c r="AG163">
        <f t="shared" ca="1" si="46"/>
        <v>1000</v>
      </c>
    </row>
    <row r="164" spans="1:33" hidden="1" x14ac:dyDescent="0.25">
      <c r="A164" s="64">
        <f t="shared" si="40"/>
        <v>163</v>
      </c>
      <c r="B164" s="65">
        <f t="shared" ca="1" si="41"/>
        <v>9.4320134847496184E-2</v>
      </c>
      <c r="C164" s="125">
        <f t="shared" ca="1" si="41"/>
        <v>651.06503797387529</v>
      </c>
      <c r="D164" s="101">
        <f t="shared" ca="1" si="42"/>
        <v>-4697.882805162526</v>
      </c>
      <c r="E164" s="66">
        <f t="shared" ca="1" si="41"/>
        <v>793.69702370012419</v>
      </c>
      <c r="F164" s="66">
        <f t="shared" ca="1" si="47"/>
        <v>316.48995255324581</v>
      </c>
      <c r="G164" s="66">
        <f t="shared" ca="1" si="47"/>
        <v>348.22516518744487</v>
      </c>
      <c r="H164" s="66">
        <f t="shared" ca="1" si="47"/>
        <v>960.03282307641655</v>
      </c>
      <c r="I164" s="66">
        <f t="shared" ca="1" si="47"/>
        <v>41.901842039546445</v>
      </c>
      <c r="J164" s="66">
        <f t="shared" ca="1" si="47"/>
        <v>1788.690837874188</v>
      </c>
      <c r="K164" s="66">
        <f t="shared" ca="1" si="47"/>
        <v>9.6363764035754809</v>
      </c>
      <c r="L164" s="66">
        <f t="shared" ca="1" si="47"/>
        <v>1920.244221734084</v>
      </c>
      <c r="M164" s="66">
        <f t="shared" ca="1" si="47"/>
        <v>-966.41753858919765</v>
      </c>
      <c r="N164" s="66">
        <f t="shared" ca="1" si="47"/>
        <v>1633.3356552015125</v>
      </c>
      <c r="O164" s="117">
        <f t="shared" ca="1" si="39"/>
        <v>6845.8363591809411</v>
      </c>
      <c r="AD164">
        <f t="shared" ca="1" si="43"/>
        <v>294000</v>
      </c>
      <c r="AE164">
        <f t="shared" ca="1" si="44"/>
        <v>296000</v>
      </c>
      <c r="AF164">
        <f t="shared" ca="1" si="45"/>
        <v>1000</v>
      </c>
      <c r="AG164">
        <f t="shared" ca="1" si="46"/>
        <v>1000</v>
      </c>
    </row>
    <row r="165" spans="1:33" hidden="1" x14ac:dyDescent="0.25">
      <c r="A165" s="64">
        <f t="shared" si="40"/>
        <v>164</v>
      </c>
      <c r="B165" s="65">
        <f t="shared" ca="1" si="41"/>
        <v>-8.6878788146480534E-3</v>
      </c>
      <c r="C165" s="125">
        <f t="shared" ca="1" si="41"/>
        <v>1407.7239826805701</v>
      </c>
      <c r="D165" s="101">
        <f t="shared" ca="1" si="42"/>
        <v>12086.019306317872</v>
      </c>
      <c r="E165" s="66">
        <f t="shared" ca="1" si="41"/>
        <v>1359.2866603372311</v>
      </c>
      <c r="F165" s="66">
        <f t="shared" ca="1" si="47"/>
        <v>595.3178670246831</v>
      </c>
      <c r="G165" s="66">
        <f t="shared" ca="1" si="47"/>
        <v>-594.57032755406465</v>
      </c>
      <c r="H165" s="66">
        <f t="shared" ca="1" si="47"/>
        <v>1473.6096774796999</v>
      </c>
      <c r="I165" s="66">
        <f t="shared" ca="1" si="47"/>
        <v>-148.48965907888007</v>
      </c>
      <c r="J165" s="66">
        <f t="shared" ca="1" si="47"/>
        <v>796.65932491790079</v>
      </c>
      <c r="K165" s="66">
        <f t="shared" ca="1" si="47"/>
        <v>1864.5253477301485</v>
      </c>
      <c r="L165" s="66">
        <f t="shared" ca="1" si="47"/>
        <v>28.982300472088635</v>
      </c>
      <c r="M165" s="66">
        <f t="shared" ca="1" si="47"/>
        <v>476.65940608172559</v>
      </c>
      <c r="N165" s="66">
        <f t="shared" ca="1" si="47"/>
        <v>-204.65805179073314</v>
      </c>
      <c r="O165" s="117">
        <f t="shared" ca="1" si="39"/>
        <v>5647.3225456197997</v>
      </c>
      <c r="AD165">
        <f t="shared" ca="1" si="43"/>
        <v>296000</v>
      </c>
      <c r="AE165">
        <f t="shared" ca="1" si="44"/>
        <v>298000</v>
      </c>
      <c r="AF165">
        <f t="shared" ca="1" si="45"/>
        <v>1000</v>
      </c>
      <c r="AG165">
        <f t="shared" ca="1" si="46"/>
        <v>1000</v>
      </c>
    </row>
    <row r="166" spans="1:33" hidden="1" x14ac:dyDescent="0.25">
      <c r="A166" s="64">
        <f t="shared" si="40"/>
        <v>165</v>
      </c>
      <c r="B166" s="65">
        <f t="shared" ca="1" si="41"/>
        <v>-8.8367974480607236E-2</v>
      </c>
      <c r="C166" s="125">
        <f t="shared" ca="1" si="41"/>
        <v>1219.6298209146264</v>
      </c>
      <c r="D166" s="101">
        <f t="shared" ca="1" si="42"/>
        <v>-3105.4509262094243</v>
      </c>
      <c r="E166" s="66">
        <f t="shared" ca="1" si="41"/>
        <v>156.67437344050254</v>
      </c>
      <c r="F166" s="66">
        <f t="shared" ca="1" si="47"/>
        <v>1800.1516590101494</v>
      </c>
      <c r="G166" s="66">
        <f t="shared" ca="1" si="47"/>
        <v>456.40882982183302</v>
      </c>
      <c r="H166" s="66">
        <f t="shared" ca="1" si="47"/>
        <v>26.773986232477426</v>
      </c>
      <c r="I166" s="66">
        <f t="shared" ca="1" si="47"/>
        <v>95.625649782177518</v>
      </c>
      <c r="J166" s="66">
        <f t="shared" ca="1" si="47"/>
        <v>311.82636882096352</v>
      </c>
      <c r="K166" s="66">
        <f t="shared" ca="1" si="47"/>
        <v>-843.76223279999624</v>
      </c>
      <c r="L166" s="66">
        <f t="shared" ca="1" si="47"/>
        <v>523.83607080520733</v>
      </c>
      <c r="M166" s="66">
        <f t="shared" ca="1" si="47"/>
        <v>1313.3074000136974</v>
      </c>
      <c r="N166" s="66">
        <f t="shared" ca="1" si="47"/>
        <v>-599.24672890812212</v>
      </c>
      <c r="O166" s="117">
        <f t="shared" ca="1" si="39"/>
        <v>3241.5953762188892</v>
      </c>
      <c r="AD166">
        <f t="shared" ca="1" si="43"/>
        <v>298000</v>
      </c>
      <c r="AE166">
        <f t="shared" ca="1" si="44"/>
        <v>300000</v>
      </c>
      <c r="AF166">
        <f t="shared" ca="1" si="45"/>
        <v>1000</v>
      </c>
      <c r="AG166">
        <f t="shared" ca="1" si="46"/>
        <v>1000</v>
      </c>
    </row>
    <row r="167" spans="1:33" hidden="1" x14ac:dyDescent="0.25">
      <c r="A167" s="64">
        <f t="shared" si="40"/>
        <v>166</v>
      </c>
      <c r="B167" s="65">
        <f t="shared" ca="1" si="41"/>
        <v>-6.2195413220797545E-2</v>
      </c>
      <c r="C167" s="125">
        <f t="shared" ca="1" si="41"/>
        <v>495.92205395047358</v>
      </c>
      <c r="D167" s="101">
        <f t="shared" ca="1" si="42"/>
        <v>4688.459976391232</v>
      </c>
      <c r="E167" s="66">
        <f t="shared" ca="1" si="41"/>
        <v>209.45799132252918</v>
      </c>
      <c r="F167" s="66">
        <f t="shared" ca="1" si="47"/>
        <v>-254.1622488383731</v>
      </c>
      <c r="G167" s="66">
        <f t="shared" ca="1" si="47"/>
        <v>448.23009148478229</v>
      </c>
      <c r="H167" s="66">
        <f t="shared" ca="1" si="47"/>
        <v>-479.81146385582122</v>
      </c>
      <c r="I167" s="66">
        <f t="shared" ca="1" si="47"/>
        <v>1819.5986604205025</v>
      </c>
      <c r="J167" s="66">
        <f t="shared" ca="1" si="47"/>
        <v>-684.21845071628741</v>
      </c>
      <c r="K167" s="66">
        <f t="shared" ca="1" si="47"/>
        <v>350.93601518931899</v>
      </c>
      <c r="L167" s="66">
        <f t="shared" ca="1" si="47"/>
        <v>825.86095177731909</v>
      </c>
      <c r="M167" s="66">
        <f t="shared" ca="1" si="47"/>
        <v>442.43106713474867</v>
      </c>
      <c r="N167" s="66">
        <f t="shared" ca="1" si="47"/>
        <v>111.75853197846433</v>
      </c>
      <c r="O167" s="117">
        <f t="shared" ca="1" si="39"/>
        <v>2790.0811458971834</v>
      </c>
      <c r="AD167">
        <f t="shared" ca="1" si="43"/>
        <v>300000</v>
      </c>
      <c r="AE167">
        <f t="shared" ca="1" si="44"/>
        <v>302000</v>
      </c>
      <c r="AF167">
        <f t="shared" ca="1" si="45"/>
        <v>1000</v>
      </c>
      <c r="AG167">
        <f t="shared" ca="1" si="46"/>
        <v>1000</v>
      </c>
    </row>
    <row r="168" spans="1:33" hidden="1" x14ac:dyDescent="0.25">
      <c r="A168" s="64">
        <f t="shared" si="40"/>
        <v>167</v>
      </c>
      <c r="B168" s="65">
        <f t="shared" ca="1" si="41"/>
        <v>-3.1141713877402985E-2</v>
      </c>
      <c r="C168" s="125">
        <f t="shared" ca="1" si="41"/>
        <v>-153.37894663359538</v>
      </c>
      <c r="D168" s="101">
        <f t="shared" ca="1" si="42"/>
        <v>14986.651690437729</v>
      </c>
      <c r="E168" s="66">
        <f t="shared" ca="1" si="41"/>
        <v>50.09868093612063</v>
      </c>
      <c r="F168" s="66">
        <f t="shared" ca="1" si="47"/>
        <v>1580.5742463119557</v>
      </c>
      <c r="G168" s="66">
        <f t="shared" ca="1" si="47"/>
        <v>1604.0683714802965</v>
      </c>
      <c r="H168" s="66">
        <f t="shared" ca="1" si="47"/>
        <v>325.72152087834621</v>
      </c>
      <c r="I168" s="66">
        <f t="shared" ca="1" si="47"/>
        <v>1263.4978384287397</v>
      </c>
      <c r="J168" s="66">
        <f t="shared" ca="1" si="47"/>
        <v>374.76540382226199</v>
      </c>
      <c r="K168" s="66">
        <f t="shared" ca="1" si="47"/>
        <v>40.485274668635164</v>
      </c>
      <c r="L168" s="66">
        <f t="shared" ca="1" si="47"/>
        <v>1059.0607167833812</v>
      </c>
      <c r="M168" s="66">
        <f t="shared" ca="1" si="47"/>
        <v>1655.1257042790971</v>
      </c>
      <c r="N168" s="66">
        <f t="shared" ca="1" si="47"/>
        <v>451.87399144876571</v>
      </c>
      <c r="O168" s="117">
        <f t="shared" ca="1" si="39"/>
        <v>8405.2717490375999</v>
      </c>
      <c r="AD168">
        <f t="shared" ca="1" si="43"/>
        <v>302000</v>
      </c>
      <c r="AE168">
        <f t="shared" ca="1" si="44"/>
        <v>304000</v>
      </c>
      <c r="AF168">
        <f t="shared" ca="1" si="45"/>
        <v>1000</v>
      </c>
      <c r="AG168">
        <f t="shared" ca="1" si="46"/>
        <v>1000</v>
      </c>
    </row>
    <row r="169" spans="1:33" hidden="1" x14ac:dyDescent="0.25">
      <c r="A169" s="64">
        <f t="shared" si="40"/>
        <v>168</v>
      </c>
      <c r="B169" s="65">
        <f t="shared" ca="1" si="41"/>
        <v>8.3591194975576516E-2</v>
      </c>
      <c r="C169" s="125">
        <f t="shared" ca="1" si="41"/>
        <v>1795.2300397629269</v>
      </c>
      <c r="D169" s="101">
        <f t="shared" ca="1" si="42"/>
        <v>-1218.6347903715741</v>
      </c>
      <c r="E169" s="66">
        <f t="shared" ca="1" si="41"/>
        <v>166.31299665823454</v>
      </c>
      <c r="F169" s="66">
        <f t="shared" ca="1" si="47"/>
        <v>463.59354710052122</v>
      </c>
      <c r="G169" s="66">
        <f t="shared" ca="1" si="47"/>
        <v>508.84029075845524</v>
      </c>
      <c r="H169" s="66">
        <f t="shared" ca="1" si="47"/>
        <v>-915.43817352076383</v>
      </c>
      <c r="I169" s="66">
        <f t="shared" ca="1" si="47"/>
        <v>208.19322272165348</v>
      </c>
      <c r="J169" s="66">
        <f t="shared" ca="1" si="47"/>
        <v>-694.02089006851713</v>
      </c>
      <c r="K169" s="66">
        <f t="shared" ca="1" si="47"/>
        <v>1615.5617502148837</v>
      </c>
      <c r="L169" s="66">
        <f t="shared" ca="1" si="47"/>
        <v>488.40001460653701</v>
      </c>
      <c r="M169" s="66">
        <f t="shared" ca="1" si="47"/>
        <v>79.468277515286061</v>
      </c>
      <c r="N169" s="66">
        <f t="shared" ca="1" si="47"/>
        <v>284.93859619165619</v>
      </c>
      <c r="O169" s="117">
        <f t="shared" ca="1" si="39"/>
        <v>2205.8496321779467</v>
      </c>
      <c r="AD169">
        <f t="shared" ca="1" si="43"/>
        <v>304000</v>
      </c>
      <c r="AE169">
        <f t="shared" ca="1" si="44"/>
        <v>306000</v>
      </c>
      <c r="AF169">
        <f t="shared" ca="1" si="45"/>
        <v>1000</v>
      </c>
      <c r="AG169">
        <f t="shared" ca="1" si="46"/>
        <v>1000</v>
      </c>
    </row>
    <row r="170" spans="1:33" hidden="1" x14ac:dyDescent="0.25">
      <c r="A170" s="64">
        <f t="shared" si="40"/>
        <v>169</v>
      </c>
      <c r="B170" s="65">
        <f t="shared" ca="1" si="41"/>
        <v>-4.1158989113930997E-2</v>
      </c>
      <c r="C170" s="125">
        <f t="shared" ca="1" si="41"/>
        <v>342.86786915872307</v>
      </c>
      <c r="D170" s="101">
        <f t="shared" ca="1" si="42"/>
        <v>14958.22864337823</v>
      </c>
      <c r="E170" s="66">
        <f t="shared" ca="1" si="41"/>
        <v>-954.22884200810893</v>
      </c>
      <c r="F170" s="66">
        <f t="shared" ca="1" si="47"/>
        <v>-695.27381748048651</v>
      </c>
      <c r="G170" s="66">
        <f t="shared" ca="1" si="47"/>
        <v>755.71801177177178</v>
      </c>
      <c r="H170" s="66">
        <f t="shared" ca="1" si="47"/>
        <v>1974.8420673984315</v>
      </c>
      <c r="I170" s="66">
        <f t="shared" ca="1" si="47"/>
        <v>1101.5463695742769</v>
      </c>
      <c r="J170" s="66">
        <f t="shared" ca="1" si="47"/>
        <v>555.55869783326023</v>
      </c>
      <c r="K170" s="66">
        <f t="shared" ca="1" si="47"/>
        <v>1023.0375920366106</v>
      </c>
      <c r="L170" s="66">
        <f t="shared" ca="1" si="47"/>
        <v>1882.0188875428491</v>
      </c>
      <c r="M170" s="66">
        <f t="shared" ca="1" si="47"/>
        <v>1400.240771271624</v>
      </c>
      <c r="N170" s="66">
        <f t="shared" ca="1" si="47"/>
        <v>1574.3035474728658</v>
      </c>
      <c r="O170" s="117">
        <f t="shared" ca="1" si="39"/>
        <v>8617.7632854130934</v>
      </c>
      <c r="AD170">
        <f t="shared" ca="1" si="43"/>
        <v>306000</v>
      </c>
      <c r="AE170">
        <f t="shared" ca="1" si="44"/>
        <v>308000</v>
      </c>
      <c r="AF170">
        <f t="shared" ca="1" si="45"/>
        <v>1000</v>
      </c>
      <c r="AG170">
        <f t="shared" ca="1" si="46"/>
        <v>1000</v>
      </c>
    </row>
    <row r="171" spans="1:33" hidden="1" x14ac:dyDescent="0.25">
      <c r="A171" s="64">
        <f t="shared" si="40"/>
        <v>170</v>
      </c>
      <c r="B171" s="65">
        <f t="shared" ca="1" si="41"/>
        <v>-9.9534890614248167E-2</v>
      </c>
      <c r="C171" s="125">
        <f t="shared" ca="1" si="41"/>
        <v>419.44227007621265</v>
      </c>
      <c r="D171" s="101">
        <f t="shared" ca="1" si="42"/>
        <v>16085.678310326404</v>
      </c>
      <c r="E171" s="66">
        <f t="shared" ca="1" si="41"/>
        <v>428.42289795819499</v>
      </c>
      <c r="F171" s="66">
        <f t="shared" ca="1" si="47"/>
        <v>677.1266138971024</v>
      </c>
      <c r="G171" s="66">
        <f t="shared" ca="1" si="47"/>
        <v>1825.0131913063003</v>
      </c>
      <c r="H171" s="66">
        <f t="shared" ca="1" si="47"/>
        <v>796.07383166259092</v>
      </c>
      <c r="I171" s="66">
        <f t="shared" ca="1" si="47"/>
        <v>1163.4035699266933</v>
      </c>
      <c r="J171" s="66">
        <f t="shared" ca="1" si="47"/>
        <v>-297.65502887115878</v>
      </c>
      <c r="K171" s="66">
        <f t="shared" ca="1" si="47"/>
        <v>782.97353542502697</v>
      </c>
      <c r="L171" s="66">
        <f t="shared" ca="1" si="47"/>
        <v>-744.93691307628808</v>
      </c>
      <c r="M171" s="66">
        <f t="shared" ca="1" si="47"/>
        <v>286.51755275442002</v>
      </c>
      <c r="N171" s="66">
        <f t="shared" ca="1" si="47"/>
        <v>1054.6661563372156</v>
      </c>
      <c r="O171" s="117">
        <f t="shared" ca="1" si="39"/>
        <v>5971.6054073200976</v>
      </c>
      <c r="AD171">
        <f t="shared" ca="1" si="43"/>
        <v>308000</v>
      </c>
      <c r="AE171">
        <f t="shared" ca="1" si="44"/>
        <v>310000</v>
      </c>
      <c r="AF171">
        <f t="shared" ca="1" si="45"/>
        <v>1000</v>
      </c>
      <c r="AG171">
        <f t="shared" ca="1" si="46"/>
        <v>1000</v>
      </c>
    </row>
    <row r="172" spans="1:33" hidden="1" x14ac:dyDescent="0.25">
      <c r="A172" s="64">
        <f t="shared" si="40"/>
        <v>171</v>
      </c>
      <c r="B172" s="65">
        <f t="shared" ca="1" si="41"/>
        <v>9.9640502681920345E-2</v>
      </c>
      <c r="C172" s="125">
        <f t="shared" ca="1" si="41"/>
        <v>1038.4600083549531</v>
      </c>
      <c r="D172" s="101">
        <f t="shared" ca="1" si="42"/>
        <v>-1854.7753569861325</v>
      </c>
      <c r="E172" s="66">
        <f t="shared" ca="1" si="41"/>
        <v>-808.20693033685836</v>
      </c>
      <c r="F172" s="66">
        <f t="shared" ca="1" si="47"/>
        <v>939.05544870473761</v>
      </c>
      <c r="G172" s="66">
        <f t="shared" ca="1" si="47"/>
        <v>604.14467213061766</v>
      </c>
      <c r="H172" s="66">
        <f t="shared" ca="1" si="47"/>
        <v>-204.55888255421078</v>
      </c>
      <c r="I172" s="66">
        <f t="shared" ca="1" si="47"/>
        <v>965.14810028173997</v>
      </c>
      <c r="J172" s="66">
        <f t="shared" ca="1" si="47"/>
        <v>970.60440960543394</v>
      </c>
      <c r="K172" s="66">
        <f t="shared" ca="1" si="47"/>
        <v>-583.22894741397147</v>
      </c>
      <c r="L172" s="66">
        <f t="shared" ca="1" si="47"/>
        <v>-467.88457585368678</v>
      </c>
      <c r="M172" s="66">
        <f t="shared" ca="1" si="47"/>
        <v>1089.7298700130273</v>
      </c>
      <c r="N172" s="66">
        <f t="shared" ca="1" si="47"/>
        <v>626.55424464194721</v>
      </c>
      <c r="O172" s="117">
        <f t="shared" ca="1" si="39"/>
        <v>3131.357409218776</v>
      </c>
      <c r="AD172">
        <f t="shared" ca="1" si="43"/>
        <v>310000</v>
      </c>
      <c r="AE172">
        <f t="shared" ca="1" si="44"/>
        <v>312000</v>
      </c>
      <c r="AF172">
        <f t="shared" ca="1" si="45"/>
        <v>1000</v>
      </c>
      <c r="AG172">
        <f t="shared" ca="1" si="46"/>
        <v>1000</v>
      </c>
    </row>
    <row r="173" spans="1:33" hidden="1" x14ac:dyDescent="0.25">
      <c r="A173" s="64">
        <f t="shared" si="40"/>
        <v>172</v>
      </c>
      <c r="B173" s="65">
        <f t="shared" ca="1" si="41"/>
        <v>3.6768152772438972E-2</v>
      </c>
      <c r="C173" s="125">
        <f t="shared" ca="1" si="41"/>
        <v>257.89656717557477</v>
      </c>
      <c r="D173" s="101">
        <f t="shared" ca="1" si="42"/>
        <v>6405.2937804261937</v>
      </c>
      <c r="E173" s="66">
        <f t="shared" ca="1" si="41"/>
        <v>1131.5675736048199</v>
      </c>
      <c r="F173" s="66">
        <f t="shared" ca="1" si="47"/>
        <v>1470.7757331402622</v>
      </c>
      <c r="G173" s="66">
        <f t="shared" ca="1" si="47"/>
        <v>-327.47811634252861</v>
      </c>
      <c r="H173" s="66">
        <f t="shared" ca="1" si="47"/>
        <v>323.18456841424785</v>
      </c>
      <c r="I173" s="66">
        <f t="shared" ca="1" si="47"/>
        <v>333.85421515042259</v>
      </c>
      <c r="J173" s="66">
        <f t="shared" ca="1" si="47"/>
        <v>-298.91493331542176</v>
      </c>
      <c r="K173" s="66">
        <f t="shared" ca="1" si="47"/>
        <v>238.97095366413836</v>
      </c>
      <c r="L173" s="66">
        <f t="shared" ca="1" si="47"/>
        <v>-442.53222243893782</v>
      </c>
      <c r="M173" s="66">
        <f t="shared" ca="1" si="47"/>
        <v>-598.00418068666943</v>
      </c>
      <c r="N173" s="66">
        <f t="shared" ca="1" si="47"/>
        <v>-757.95273300439453</v>
      </c>
      <c r="O173" s="117">
        <f t="shared" ca="1" si="39"/>
        <v>1073.4708581859388</v>
      </c>
      <c r="AD173">
        <f t="shared" ca="1" si="43"/>
        <v>312000</v>
      </c>
      <c r="AE173">
        <f t="shared" ca="1" si="44"/>
        <v>314000</v>
      </c>
      <c r="AF173">
        <f t="shared" ca="1" si="45"/>
        <v>1000</v>
      </c>
      <c r="AG173">
        <f t="shared" ca="1" si="46"/>
        <v>1000</v>
      </c>
    </row>
    <row r="174" spans="1:33" hidden="1" x14ac:dyDescent="0.25">
      <c r="A174" s="64">
        <f t="shared" si="40"/>
        <v>173</v>
      </c>
      <c r="B174" s="65">
        <f t="shared" ca="1" si="41"/>
        <v>0.13198659372320073</v>
      </c>
      <c r="C174" s="125">
        <f t="shared" ca="1" si="41"/>
        <v>1296.7314712552131</v>
      </c>
      <c r="D174" s="101">
        <f t="shared" ca="1" si="42"/>
        <v>17347.284265700466</v>
      </c>
      <c r="E174" s="66">
        <f t="shared" ca="1" si="41"/>
        <v>1883.6489293521245</v>
      </c>
      <c r="F174" s="66">
        <f t="shared" ref="F174:N189" ca="1" si="48">F$1*($U$1+($W$1-$U$1)*RAND())</f>
        <v>702.37252496947485</v>
      </c>
      <c r="G174" s="66">
        <f t="shared" ca="1" si="48"/>
        <v>1631.5154137695195</v>
      </c>
      <c r="H174" s="66">
        <f t="shared" ca="1" si="48"/>
        <v>468.39819806305945</v>
      </c>
      <c r="I174" s="66">
        <f t="shared" ca="1" si="48"/>
        <v>-935.80909813695359</v>
      </c>
      <c r="J174" s="66">
        <f t="shared" ca="1" si="48"/>
        <v>-373.28566158134566</v>
      </c>
      <c r="K174" s="66">
        <f t="shared" ca="1" si="48"/>
        <v>-904.05849866095832</v>
      </c>
      <c r="L174" s="66">
        <f t="shared" ca="1" si="48"/>
        <v>1504.0858166515411</v>
      </c>
      <c r="M174" s="66">
        <f t="shared" ca="1" si="48"/>
        <v>-506.49187486120462</v>
      </c>
      <c r="N174" s="66">
        <f t="shared" ca="1" si="48"/>
        <v>809.74847939052745</v>
      </c>
      <c r="O174" s="117">
        <f t="shared" ca="1" si="39"/>
        <v>4280.1242289557849</v>
      </c>
      <c r="AD174">
        <f t="shared" ca="1" si="43"/>
        <v>314000</v>
      </c>
      <c r="AE174">
        <f t="shared" ca="1" si="44"/>
        <v>316000</v>
      </c>
      <c r="AF174">
        <f t="shared" ca="1" si="45"/>
        <v>1000</v>
      </c>
      <c r="AG174">
        <f t="shared" ca="1" si="46"/>
        <v>1000</v>
      </c>
    </row>
    <row r="175" spans="1:33" hidden="1" x14ac:dyDescent="0.25">
      <c r="A175" s="64">
        <f t="shared" si="40"/>
        <v>174</v>
      </c>
      <c r="B175" s="65">
        <f t="shared" ca="1" si="41"/>
        <v>7.9890219893316017E-2</v>
      </c>
      <c r="C175" s="125">
        <f t="shared" ca="1" si="41"/>
        <v>473.60627490217854</v>
      </c>
      <c r="D175" s="101">
        <f t="shared" ca="1" si="42"/>
        <v>-1730.0973797291952</v>
      </c>
      <c r="E175" s="66">
        <f t="shared" ca="1" si="41"/>
        <v>-831.27651651352915</v>
      </c>
      <c r="F175" s="66">
        <f t="shared" ca="1" si="48"/>
        <v>116.03881562773283</v>
      </c>
      <c r="G175" s="66">
        <f t="shared" ca="1" si="48"/>
        <v>1822.2856851183974</v>
      </c>
      <c r="H175" s="66">
        <f t="shared" ca="1" si="48"/>
        <v>310.36171303706618</v>
      </c>
      <c r="I175" s="66">
        <f t="shared" ca="1" si="48"/>
        <v>-959.86429232414696</v>
      </c>
      <c r="J175" s="66">
        <f t="shared" ca="1" si="48"/>
        <v>654.97600539144605</v>
      </c>
      <c r="K175" s="66">
        <f t="shared" ca="1" si="48"/>
        <v>420.74435063620518</v>
      </c>
      <c r="L175" s="66">
        <f t="shared" ca="1" si="48"/>
        <v>1966.6410647311375</v>
      </c>
      <c r="M175" s="66">
        <f t="shared" ca="1" si="48"/>
        <v>642.8613870903971</v>
      </c>
      <c r="N175" s="66">
        <f t="shared" ca="1" si="48"/>
        <v>838.73685069978751</v>
      </c>
      <c r="O175" s="117">
        <f t="shared" ca="1" si="39"/>
        <v>4981.5050634944937</v>
      </c>
      <c r="AD175">
        <f t="shared" ca="1" si="43"/>
        <v>316000</v>
      </c>
      <c r="AE175">
        <f t="shared" ca="1" si="44"/>
        <v>318000</v>
      </c>
      <c r="AF175">
        <f t="shared" ca="1" si="45"/>
        <v>1000</v>
      </c>
      <c r="AG175">
        <f t="shared" ca="1" si="46"/>
        <v>1000</v>
      </c>
    </row>
    <row r="176" spans="1:33" hidden="1" x14ac:dyDescent="0.25">
      <c r="A176" s="64">
        <f t="shared" si="40"/>
        <v>175</v>
      </c>
      <c r="B176" s="65">
        <f t="shared" ca="1" si="41"/>
        <v>0.16507313026369644</v>
      </c>
      <c r="C176" s="125">
        <f t="shared" ca="1" si="41"/>
        <v>1255.4424068649359</v>
      </c>
      <c r="D176" s="101">
        <f t="shared" ca="1" si="42"/>
        <v>-6617.1120129993587</v>
      </c>
      <c r="E176" s="66">
        <f t="shared" ca="1" si="41"/>
        <v>626.47040428265302</v>
      </c>
      <c r="F176" s="66">
        <f t="shared" ca="1" si="48"/>
        <v>1138.0188900256267</v>
      </c>
      <c r="G176" s="66">
        <f t="shared" ca="1" si="48"/>
        <v>29.111310874176539</v>
      </c>
      <c r="H176" s="66">
        <f t="shared" ca="1" si="48"/>
        <v>1605.7848990466348</v>
      </c>
      <c r="I176" s="66">
        <f t="shared" ca="1" si="48"/>
        <v>555.31112819710268</v>
      </c>
      <c r="J176" s="66">
        <f t="shared" ca="1" si="48"/>
        <v>-156.67074562649626</v>
      </c>
      <c r="K176" s="66">
        <f t="shared" ca="1" si="48"/>
        <v>-824.86285306703132</v>
      </c>
      <c r="L176" s="66">
        <f t="shared" ca="1" si="48"/>
        <v>1403.6735074301196</v>
      </c>
      <c r="M176" s="66">
        <f t="shared" ca="1" si="48"/>
        <v>1257.301456789794</v>
      </c>
      <c r="N176" s="66">
        <f t="shared" ca="1" si="48"/>
        <v>1752.4298895994991</v>
      </c>
      <c r="O176" s="117">
        <f t="shared" ca="1" si="39"/>
        <v>7386.567887552078</v>
      </c>
      <c r="AD176">
        <f t="shared" ca="1" si="43"/>
        <v>318000</v>
      </c>
      <c r="AE176">
        <f t="shared" ca="1" si="44"/>
        <v>320000</v>
      </c>
      <c r="AF176">
        <f t="shared" ca="1" si="45"/>
        <v>1000</v>
      </c>
      <c r="AG176">
        <f t="shared" ca="1" si="46"/>
        <v>1000</v>
      </c>
    </row>
    <row r="177" spans="1:33" hidden="1" x14ac:dyDescent="0.25">
      <c r="A177" s="64">
        <f t="shared" si="40"/>
        <v>176</v>
      </c>
      <c r="B177" s="65">
        <f t="shared" ca="1" si="41"/>
        <v>0.13687495705267325</v>
      </c>
      <c r="C177" s="125">
        <f t="shared" ca="1" si="41"/>
        <v>-162.87657415741245</v>
      </c>
      <c r="D177" s="101">
        <f t="shared" ca="1" si="42"/>
        <v>5371.6941646779005</v>
      </c>
      <c r="E177" s="66">
        <f t="shared" ca="1" si="41"/>
        <v>560.74277879027306</v>
      </c>
      <c r="F177" s="66">
        <f t="shared" ca="1" si="48"/>
        <v>457.95740861632044</v>
      </c>
      <c r="G177" s="66">
        <f t="shared" ca="1" si="48"/>
        <v>-468.03279638805896</v>
      </c>
      <c r="H177" s="66">
        <f t="shared" ca="1" si="48"/>
        <v>-418.21315681232039</v>
      </c>
      <c r="I177" s="66">
        <f t="shared" ca="1" si="48"/>
        <v>-976.78402913834884</v>
      </c>
      <c r="J177" s="66">
        <f t="shared" ca="1" si="48"/>
        <v>475.03298010526134</v>
      </c>
      <c r="K177" s="66">
        <f t="shared" ca="1" si="48"/>
        <v>66.222276419393708</v>
      </c>
      <c r="L177" s="66">
        <f t="shared" ca="1" si="48"/>
        <v>1111.3699218667045</v>
      </c>
      <c r="M177" s="66">
        <f t="shared" ca="1" si="48"/>
        <v>1239.1443183117033</v>
      </c>
      <c r="N177" s="66">
        <f t="shared" ca="1" si="48"/>
        <v>-716.35900269350395</v>
      </c>
      <c r="O177" s="117">
        <f t="shared" ca="1" si="39"/>
        <v>1331.0806990774242</v>
      </c>
      <c r="AD177">
        <f t="shared" ca="1" si="43"/>
        <v>320000</v>
      </c>
      <c r="AE177">
        <f t="shared" ca="1" si="44"/>
        <v>322000</v>
      </c>
      <c r="AF177">
        <f t="shared" ca="1" si="45"/>
        <v>1000</v>
      </c>
      <c r="AG177">
        <f t="shared" ca="1" si="46"/>
        <v>1000</v>
      </c>
    </row>
    <row r="178" spans="1:33" hidden="1" x14ac:dyDescent="0.25">
      <c r="A178" s="64">
        <f t="shared" si="40"/>
        <v>177</v>
      </c>
      <c r="B178" s="65">
        <f t="shared" ca="1" si="41"/>
        <v>-3.8306516432231312E-2</v>
      </c>
      <c r="C178" s="125">
        <f t="shared" ca="1" si="41"/>
        <v>1997.4117700573411</v>
      </c>
      <c r="D178" s="101">
        <f t="shared" ca="1" si="42"/>
        <v>11437.910397443853</v>
      </c>
      <c r="E178" s="66">
        <f t="shared" ca="1" si="41"/>
        <v>1155.7315528074384</v>
      </c>
      <c r="F178" s="66">
        <f t="shared" ca="1" si="48"/>
        <v>216.4063683755696</v>
      </c>
      <c r="G178" s="66">
        <f t="shared" ca="1" si="48"/>
        <v>1906.1851389734854</v>
      </c>
      <c r="H178" s="66">
        <f t="shared" ca="1" si="48"/>
        <v>51.660686614669743</v>
      </c>
      <c r="I178" s="66">
        <f t="shared" ca="1" si="48"/>
        <v>1858.8523794117621</v>
      </c>
      <c r="J178" s="66">
        <f t="shared" ca="1" si="48"/>
        <v>-48.874736793935028</v>
      </c>
      <c r="K178" s="66">
        <f t="shared" ca="1" si="48"/>
        <v>-632.06104356986123</v>
      </c>
      <c r="L178" s="66">
        <f t="shared" ca="1" si="48"/>
        <v>-952.37653475013337</v>
      </c>
      <c r="M178" s="66">
        <f t="shared" ca="1" si="48"/>
        <v>-760.08514015695232</v>
      </c>
      <c r="N178" s="66">
        <f t="shared" ca="1" si="48"/>
        <v>-918.72810952363011</v>
      </c>
      <c r="O178" s="117">
        <f t="shared" ca="1" si="39"/>
        <v>1876.7105613884144</v>
      </c>
      <c r="AD178">
        <f t="shared" ca="1" si="43"/>
        <v>322000</v>
      </c>
      <c r="AE178">
        <f t="shared" ca="1" si="44"/>
        <v>324000</v>
      </c>
      <c r="AF178">
        <f t="shared" ca="1" si="45"/>
        <v>1000</v>
      </c>
      <c r="AG178">
        <f t="shared" ca="1" si="46"/>
        <v>1000</v>
      </c>
    </row>
    <row r="179" spans="1:33" hidden="1" x14ac:dyDescent="0.25">
      <c r="A179" s="64">
        <f t="shared" si="40"/>
        <v>178</v>
      </c>
      <c r="B179" s="65">
        <f t="shared" ca="1" si="41"/>
        <v>0.19677222807342651</v>
      </c>
      <c r="C179" s="125">
        <f t="shared" ca="1" si="41"/>
        <v>-55.469653521798975</v>
      </c>
      <c r="D179" s="101">
        <f t="shared" ca="1" si="42"/>
        <v>17237.883751728648</v>
      </c>
      <c r="E179" s="66">
        <f t="shared" ca="1" si="41"/>
        <v>750.57168355822182</v>
      </c>
      <c r="F179" s="66">
        <f t="shared" ca="1" si="48"/>
        <v>1552.208262970631</v>
      </c>
      <c r="G179" s="66">
        <f t="shared" ca="1" si="48"/>
        <v>730.34125426065214</v>
      </c>
      <c r="H179" s="66">
        <f t="shared" ca="1" si="48"/>
        <v>1306.5189469398331</v>
      </c>
      <c r="I179" s="66">
        <f t="shared" ca="1" si="48"/>
        <v>-67.594071941867313</v>
      </c>
      <c r="J179" s="66">
        <f t="shared" ca="1" si="48"/>
        <v>1161.793223050365</v>
      </c>
      <c r="K179" s="66">
        <f t="shared" ca="1" si="48"/>
        <v>-35.527904658572695</v>
      </c>
      <c r="L179" s="66">
        <f t="shared" ca="1" si="48"/>
        <v>711.34906299886165</v>
      </c>
      <c r="M179" s="66">
        <f t="shared" ca="1" si="48"/>
        <v>-838.13941526696317</v>
      </c>
      <c r="N179" s="66">
        <f t="shared" ca="1" si="48"/>
        <v>1777.4744813683799</v>
      </c>
      <c r="O179" s="117">
        <f t="shared" ca="1" si="39"/>
        <v>7048.995523279541</v>
      </c>
      <c r="AD179">
        <f t="shared" ca="1" si="43"/>
        <v>324000</v>
      </c>
      <c r="AE179">
        <f t="shared" ca="1" si="44"/>
        <v>326000</v>
      </c>
      <c r="AF179">
        <f t="shared" ca="1" si="45"/>
        <v>1000</v>
      </c>
      <c r="AG179">
        <f t="shared" ca="1" si="46"/>
        <v>1000</v>
      </c>
    </row>
    <row r="180" spans="1:33" hidden="1" x14ac:dyDescent="0.25">
      <c r="A180" s="64">
        <f t="shared" si="40"/>
        <v>179</v>
      </c>
      <c r="B180" s="65">
        <f t="shared" ca="1" si="41"/>
        <v>-9.0375888122722958E-2</v>
      </c>
      <c r="C180" s="125">
        <f t="shared" ca="1" si="41"/>
        <v>1928.4743710614785</v>
      </c>
      <c r="D180" s="101">
        <f t="shared" ca="1" si="42"/>
        <v>3686.6230934574332</v>
      </c>
      <c r="E180" s="66">
        <f t="shared" ca="1" si="41"/>
        <v>-245.9518846644493</v>
      </c>
      <c r="F180" s="66">
        <f t="shared" ca="1" si="48"/>
        <v>551.03084580886809</v>
      </c>
      <c r="G180" s="66">
        <f t="shared" ca="1" si="48"/>
        <v>372.0523646232657</v>
      </c>
      <c r="H180" s="66">
        <f t="shared" ca="1" si="48"/>
        <v>-421.04761377315339</v>
      </c>
      <c r="I180" s="66">
        <f t="shared" ca="1" si="48"/>
        <v>-424.4514393627714</v>
      </c>
      <c r="J180" s="66">
        <f t="shared" ca="1" si="48"/>
        <v>1312.3741209339707</v>
      </c>
      <c r="K180" s="66">
        <f t="shared" ca="1" si="48"/>
        <v>-468.22721527922482</v>
      </c>
      <c r="L180" s="66">
        <f t="shared" ca="1" si="48"/>
        <v>-890.39963485881992</v>
      </c>
      <c r="M180" s="66">
        <f t="shared" ca="1" si="48"/>
        <v>447.70124590902958</v>
      </c>
      <c r="N180" s="66">
        <f t="shared" ca="1" si="48"/>
        <v>645.28352747737222</v>
      </c>
      <c r="O180" s="117">
        <f t="shared" ca="1" si="39"/>
        <v>878.36431681408749</v>
      </c>
      <c r="AD180">
        <f t="shared" ca="1" si="43"/>
        <v>326000</v>
      </c>
      <c r="AE180">
        <f t="shared" ca="1" si="44"/>
        <v>328000</v>
      </c>
      <c r="AF180">
        <f t="shared" ca="1" si="45"/>
        <v>1000</v>
      </c>
      <c r="AG180">
        <f t="shared" ca="1" si="46"/>
        <v>1000</v>
      </c>
    </row>
    <row r="181" spans="1:33" hidden="1" x14ac:dyDescent="0.25">
      <c r="A181" s="64">
        <f t="shared" si="40"/>
        <v>180</v>
      </c>
      <c r="B181" s="65">
        <f t="shared" ca="1" si="41"/>
        <v>7.8772940834445138E-2</v>
      </c>
      <c r="C181" s="125">
        <f t="shared" ca="1" si="41"/>
        <v>-672.47568911419808</v>
      </c>
      <c r="D181" s="101">
        <f t="shared" ca="1" si="42"/>
        <v>11190.082018852359</v>
      </c>
      <c r="E181" s="66">
        <f t="shared" ca="1" si="41"/>
        <v>1750.2848969604577</v>
      </c>
      <c r="F181" s="66">
        <f t="shared" ca="1" si="48"/>
        <v>795.22479598768564</v>
      </c>
      <c r="G181" s="66">
        <f t="shared" ca="1" si="48"/>
        <v>844.56413967516937</v>
      </c>
      <c r="H181" s="66">
        <f t="shared" ca="1" si="48"/>
        <v>1657.0198610640527</v>
      </c>
      <c r="I181" s="66">
        <f t="shared" ca="1" si="48"/>
        <v>-808.51109212747656</v>
      </c>
      <c r="J181" s="66">
        <f t="shared" ca="1" si="48"/>
        <v>42.622792777101267</v>
      </c>
      <c r="K181" s="66">
        <f t="shared" ca="1" si="48"/>
        <v>1607.9734634966849</v>
      </c>
      <c r="L181" s="66">
        <f t="shared" ca="1" si="48"/>
        <v>1649.9427914453699</v>
      </c>
      <c r="M181" s="66">
        <f t="shared" ca="1" si="48"/>
        <v>724.65279305255206</v>
      </c>
      <c r="N181" s="66">
        <f t="shared" ca="1" si="48"/>
        <v>1614.921329343759</v>
      </c>
      <c r="O181" s="117">
        <f t="shared" ca="1" si="39"/>
        <v>9878.6957716753568</v>
      </c>
      <c r="AD181">
        <f t="shared" ca="1" si="43"/>
        <v>328000</v>
      </c>
      <c r="AE181">
        <f t="shared" ca="1" si="44"/>
        <v>330000</v>
      </c>
      <c r="AF181">
        <f t="shared" ca="1" si="45"/>
        <v>1000</v>
      </c>
      <c r="AG181">
        <f t="shared" ca="1" si="46"/>
        <v>1000</v>
      </c>
    </row>
    <row r="182" spans="1:33" hidden="1" x14ac:dyDescent="0.25">
      <c r="A182" s="64">
        <f t="shared" si="40"/>
        <v>181</v>
      </c>
      <c r="B182" s="65">
        <f t="shared" ca="1" si="41"/>
        <v>-8.7680485695474764E-2</v>
      </c>
      <c r="C182" s="125">
        <f t="shared" ca="1" si="41"/>
        <v>-296.21810934773686</v>
      </c>
      <c r="D182" s="101">
        <f t="shared" ca="1" si="42"/>
        <v>-5914.9612022129004</v>
      </c>
      <c r="E182" s="66">
        <f t="shared" ca="1" si="41"/>
        <v>308.38902823759395</v>
      </c>
      <c r="F182" s="66">
        <f t="shared" ca="1" si="48"/>
        <v>-20.752706025515128</v>
      </c>
      <c r="G182" s="66">
        <f t="shared" ca="1" si="48"/>
        <v>902.08124545231692</v>
      </c>
      <c r="H182" s="66">
        <f t="shared" ca="1" si="48"/>
        <v>454.22806337720249</v>
      </c>
      <c r="I182" s="66">
        <f t="shared" ca="1" si="48"/>
        <v>1042.2637269829888</v>
      </c>
      <c r="J182" s="66">
        <f t="shared" ca="1" si="48"/>
        <v>1112.8885432001414</v>
      </c>
      <c r="K182" s="66">
        <f t="shared" ca="1" si="48"/>
        <v>760.69969847557229</v>
      </c>
      <c r="L182" s="66">
        <f t="shared" ca="1" si="48"/>
        <v>-919.96736283023642</v>
      </c>
      <c r="M182" s="66">
        <f t="shared" ca="1" si="48"/>
        <v>931.48569579890739</v>
      </c>
      <c r="N182" s="66">
        <f t="shared" ca="1" si="48"/>
        <v>-504.84422282560234</v>
      </c>
      <c r="O182" s="117">
        <f t="shared" ca="1" si="39"/>
        <v>4066.4717098433707</v>
      </c>
      <c r="AD182">
        <f t="shared" ca="1" si="43"/>
        <v>330000</v>
      </c>
      <c r="AE182">
        <f t="shared" ca="1" si="44"/>
        <v>332000</v>
      </c>
      <c r="AF182">
        <f t="shared" ca="1" si="45"/>
        <v>1000</v>
      </c>
      <c r="AG182">
        <f t="shared" ca="1" si="46"/>
        <v>1000</v>
      </c>
    </row>
    <row r="183" spans="1:33" hidden="1" x14ac:dyDescent="0.25">
      <c r="A183" s="64">
        <f t="shared" si="40"/>
        <v>182</v>
      </c>
      <c r="B183" s="65">
        <f t="shared" ca="1" si="41"/>
        <v>0.19626774968141572</v>
      </c>
      <c r="C183" s="125">
        <f t="shared" ca="1" si="41"/>
        <v>1157.9577998677817</v>
      </c>
      <c r="D183" s="101">
        <f t="shared" ca="1" si="42"/>
        <v>-9462.6956993996864</v>
      </c>
      <c r="E183" s="66">
        <f t="shared" ca="1" si="41"/>
        <v>601.92745358777142</v>
      </c>
      <c r="F183" s="66">
        <f t="shared" ca="1" si="48"/>
        <v>1045.4116442864781</v>
      </c>
      <c r="G183" s="66">
        <f t="shared" ca="1" si="48"/>
        <v>535.01268899113688</v>
      </c>
      <c r="H183" s="66">
        <f t="shared" ca="1" si="48"/>
        <v>1981.9608594919828</v>
      </c>
      <c r="I183" s="66">
        <f t="shared" ca="1" si="48"/>
        <v>-26.791135855123716</v>
      </c>
      <c r="J183" s="66">
        <f t="shared" ca="1" si="48"/>
        <v>-639.9270474758448</v>
      </c>
      <c r="K183" s="66">
        <f t="shared" ca="1" si="48"/>
        <v>-524.99663923553794</v>
      </c>
      <c r="L183" s="66">
        <f t="shared" ca="1" si="48"/>
        <v>259.59649231019677</v>
      </c>
      <c r="M183" s="66">
        <f t="shared" ca="1" si="48"/>
        <v>1646.2892985848118</v>
      </c>
      <c r="N183" s="66">
        <f t="shared" ca="1" si="48"/>
        <v>-693.15912251042391</v>
      </c>
      <c r="O183" s="117">
        <f t="shared" ca="1" si="39"/>
        <v>4185.3244921754467</v>
      </c>
      <c r="AD183">
        <f t="shared" ca="1" si="43"/>
        <v>332000</v>
      </c>
      <c r="AE183">
        <f t="shared" ca="1" si="44"/>
        <v>334000</v>
      </c>
      <c r="AF183">
        <f t="shared" ca="1" si="45"/>
        <v>1000</v>
      </c>
      <c r="AG183">
        <f t="shared" ca="1" si="46"/>
        <v>1000</v>
      </c>
    </row>
    <row r="184" spans="1:33" hidden="1" x14ac:dyDescent="0.25">
      <c r="A184" s="64">
        <f t="shared" si="40"/>
        <v>183</v>
      </c>
      <c r="B184" s="65">
        <f t="shared" ca="1" si="41"/>
        <v>-3.7399752644631773E-2</v>
      </c>
      <c r="C184" s="125">
        <f t="shared" ca="1" si="41"/>
        <v>368.59403823969848</v>
      </c>
      <c r="D184" s="101">
        <f t="shared" ca="1" si="42"/>
        <v>-7929.6981427451537</v>
      </c>
      <c r="E184" s="66">
        <f t="shared" ca="1" si="41"/>
        <v>683.54280022828868</v>
      </c>
      <c r="F184" s="66">
        <f t="shared" ca="1" si="48"/>
        <v>622.72811730520209</v>
      </c>
      <c r="G184" s="66">
        <f t="shared" ca="1" si="48"/>
        <v>982.36336593656017</v>
      </c>
      <c r="H184" s="66">
        <f t="shared" ca="1" si="48"/>
        <v>-305.8529549377223</v>
      </c>
      <c r="I184" s="66">
        <f t="shared" ca="1" si="48"/>
        <v>1244.3933100802283</v>
      </c>
      <c r="J184" s="66">
        <f t="shared" ca="1" si="48"/>
        <v>1609.161490622866</v>
      </c>
      <c r="K184" s="66">
        <f t="shared" ca="1" si="48"/>
        <v>563.99896951390997</v>
      </c>
      <c r="L184" s="66">
        <f t="shared" ca="1" si="48"/>
        <v>-843.07866708552217</v>
      </c>
      <c r="M184" s="66">
        <f t="shared" ca="1" si="48"/>
        <v>999.63455604305136</v>
      </c>
      <c r="N184" s="66">
        <f t="shared" ca="1" si="48"/>
        <v>-847.26259140111222</v>
      </c>
      <c r="O184" s="117">
        <f t="shared" ca="1" si="39"/>
        <v>4709.6283963057494</v>
      </c>
      <c r="AD184">
        <f t="shared" ca="1" si="43"/>
        <v>334000</v>
      </c>
      <c r="AE184">
        <f t="shared" ca="1" si="44"/>
        <v>336000</v>
      </c>
      <c r="AF184">
        <f t="shared" ca="1" si="45"/>
        <v>1000</v>
      </c>
      <c r="AG184">
        <f t="shared" ca="1" si="46"/>
        <v>1000</v>
      </c>
    </row>
    <row r="185" spans="1:33" hidden="1" x14ac:dyDescent="0.25">
      <c r="A185" s="64">
        <f t="shared" si="40"/>
        <v>184</v>
      </c>
      <c r="B185" s="65">
        <f t="shared" ca="1" si="41"/>
        <v>-4.1351126342967087E-2</v>
      </c>
      <c r="C185" s="125">
        <f t="shared" ca="1" si="41"/>
        <v>-323.16185809526792</v>
      </c>
      <c r="D185" s="101">
        <f t="shared" ca="1" si="42"/>
        <v>4213.5153653911984</v>
      </c>
      <c r="E185" s="66">
        <f t="shared" ca="1" si="41"/>
        <v>1457.349610539922</v>
      </c>
      <c r="F185" s="66">
        <f t="shared" ca="1" si="48"/>
        <v>1489.6662478450501</v>
      </c>
      <c r="G185" s="66">
        <f t="shared" ca="1" si="48"/>
        <v>-917.58798188494598</v>
      </c>
      <c r="H185" s="66">
        <f t="shared" ca="1" si="48"/>
        <v>-647.42826709063604</v>
      </c>
      <c r="I185" s="66">
        <f t="shared" ca="1" si="48"/>
        <v>1548.1860587715494</v>
      </c>
      <c r="J185" s="66">
        <f t="shared" ca="1" si="48"/>
        <v>1518.2620699996378</v>
      </c>
      <c r="K185" s="66">
        <f t="shared" ca="1" si="48"/>
        <v>1443.3898708739973</v>
      </c>
      <c r="L185" s="66">
        <f t="shared" ca="1" si="48"/>
        <v>-258.11367227869891</v>
      </c>
      <c r="M185" s="66">
        <f t="shared" ca="1" si="48"/>
        <v>-621.90670825455186</v>
      </c>
      <c r="N185" s="66">
        <f t="shared" ca="1" si="48"/>
        <v>743.41564862866494</v>
      </c>
      <c r="O185" s="117">
        <f t="shared" ca="1" si="39"/>
        <v>5755.2328771499888</v>
      </c>
      <c r="AD185">
        <f t="shared" ca="1" si="43"/>
        <v>336000</v>
      </c>
      <c r="AE185">
        <f t="shared" ca="1" si="44"/>
        <v>338000</v>
      </c>
      <c r="AF185">
        <f t="shared" ca="1" si="45"/>
        <v>1000</v>
      </c>
      <c r="AG185">
        <f t="shared" ca="1" si="46"/>
        <v>1000</v>
      </c>
    </row>
    <row r="186" spans="1:33" hidden="1" x14ac:dyDescent="0.25">
      <c r="A186" s="64">
        <f t="shared" si="40"/>
        <v>185</v>
      </c>
      <c r="B186" s="65">
        <f t="shared" ca="1" si="41"/>
        <v>0.15577435571910567</v>
      </c>
      <c r="C186" s="125">
        <f t="shared" ca="1" si="41"/>
        <v>679.05874337761577</v>
      </c>
      <c r="D186" s="101">
        <f t="shared" ca="1" si="42"/>
        <v>19799.770038479426</v>
      </c>
      <c r="E186" s="66">
        <f t="shared" ca="1" si="41"/>
        <v>-593.10267796871926</v>
      </c>
      <c r="F186" s="66">
        <f t="shared" ca="1" si="48"/>
        <v>973.36786810536034</v>
      </c>
      <c r="G186" s="66">
        <f t="shared" ca="1" si="48"/>
        <v>-484.99412911035864</v>
      </c>
      <c r="H186" s="66">
        <f t="shared" ca="1" si="48"/>
        <v>1444.7356582287598</v>
      </c>
      <c r="I186" s="66">
        <f t="shared" ca="1" si="48"/>
        <v>1612.9364295371577</v>
      </c>
      <c r="J186" s="66">
        <f t="shared" ca="1" si="48"/>
        <v>1436.277709924804</v>
      </c>
      <c r="K186" s="66">
        <f t="shared" ca="1" si="48"/>
        <v>1500.3201888361414</v>
      </c>
      <c r="L186" s="66">
        <f t="shared" ca="1" si="48"/>
        <v>-545.8392368337461</v>
      </c>
      <c r="M186" s="66">
        <f t="shared" ca="1" si="48"/>
        <v>-674.88018270306179</v>
      </c>
      <c r="N186" s="66">
        <f t="shared" ca="1" si="48"/>
        <v>612.36234239218641</v>
      </c>
      <c r="O186" s="117">
        <f t="shared" ca="1" si="39"/>
        <v>5281.1839704085241</v>
      </c>
      <c r="AD186">
        <f t="shared" ca="1" si="43"/>
        <v>338000</v>
      </c>
      <c r="AE186">
        <f t="shared" ca="1" si="44"/>
        <v>340000</v>
      </c>
      <c r="AF186">
        <f t="shared" ca="1" si="45"/>
        <v>1000</v>
      </c>
      <c r="AG186">
        <f t="shared" ca="1" si="46"/>
        <v>1000</v>
      </c>
    </row>
    <row r="187" spans="1:33" hidden="1" x14ac:dyDescent="0.25">
      <c r="A187" s="64">
        <f t="shared" si="40"/>
        <v>186</v>
      </c>
      <c r="B187" s="65">
        <f t="shared" ca="1" si="41"/>
        <v>-8.6089099538719502E-2</v>
      </c>
      <c r="C187" s="125">
        <f t="shared" ca="1" si="41"/>
        <v>-822.86904038826731</v>
      </c>
      <c r="D187" s="101">
        <f t="shared" ca="1" si="42"/>
        <v>1521.3176564067301</v>
      </c>
      <c r="E187" s="66">
        <f t="shared" ca="1" si="41"/>
        <v>608.75778200580987</v>
      </c>
      <c r="F187" s="66">
        <f t="shared" ca="1" si="48"/>
        <v>1855.8860586497785</v>
      </c>
      <c r="G187" s="66">
        <f t="shared" ca="1" si="48"/>
        <v>-100.40973217332925</v>
      </c>
      <c r="H187" s="66">
        <f t="shared" ca="1" si="48"/>
        <v>114.66327435312631</v>
      </c>
      <c r="I187" s="66">
        <f t="shared" ca="1" si="48"/>
        <v>1672.5663149060751</v>
      </c>
      <c r="J187" s="66">
        <f t="shared" ca="1" si="48"/>
        <v>622.51408479847203</v>
      </c>
      <c r="K187" s="66">
        <f t="shared" ca="1" si="48"/>
        <v>-75.637011169719798</v>
      </c>
      <c r="L187" s="66">
        <f t="shared" ca="1" si="48"/>
        <v>885.89888225163315</v>
      </c>
      <c r="M187" s="66">
        <f t="shared" ca="1" si="48"/>
        <v>250.80292862342813</v>
      </c>
      <c r="N187" s="66">
        <f t="shared" ca="1" si="48"/>
        <v>-632.67134183672306</v>
      </c>
      <c r="O187" s="117">
        <f t="shared" ca="1" si="39"/>
        <v>5202.3712404085509</v>
      </c>
      <c r="AD187">
        <f t="shared" ca="1" si="43"/>
        <v>340000</v>
      </c>
      <c r="AE187">
        <f t="shared" ca="1" si="44"/>
        <v>342000</v>
      </c>
      <c r="AF187">
        <f t="shared" ca="1" si="45"/>
        <v>1000</v>
      </c>
      <c r="AG187">
        <f t="shared" ca="1" si="46"/>
        <v>1000</v>
      </c>
    </row>
    <row r="188" spans="1:33" hidden="1" x14ac:dyDescent="0.25">
      <c r="A188" s="64">
        <f t="shared" si="40"/>
        <v>187</v>
      </c>
      <c r="B188" s="65">
        <f t="shared" ca="1" si="41"/>
        <v>-2.770688202407412E-2</v>
      </c>
      <c r="C188" s="125">
        <f t="shared" ca="1" si="41"/>
        <v>-427.02371810126078</v>
      </c>
      <c r="D188" s="101">
        <f t="shared" ca="1" si="42"/>
        <v>722.83451418174991</v>
      </c>
      <c r="E188" s="66">
        <f t="shared" ca="1" si="41"/>
        <v>-329.40941319407307</v>
      </c>
      <c r="F188" s="66">
        <f t="shared" ca="1" si="48"/>
        <v>1463.5116456659159</v>
      </c>
      <c r="G188" s="66">
        <f t="shared" ca="1" si="48"/>
        <v>1846.5396895499889</v>
      </c>
      <c r="H188" s="66">
        <f t="shared" ca="1" si="48"/>
        <v>1591.0954236732814</v>
      </c>
      <c r="I188" s="66">
        <f t="shared" ca="1" si="48"/>
        <v>164.96231591470749</v>
      </c>
      <c r="J188" s="66">
        <f t="shared" ca="1" si="48"/>
        <v>1508.2666238439704</v>
      </c>
      <c r="K188" s="66">
        <f t="shared" ca="1" si="48"/>
        <v>259.40595189502426</v>
      </c>
      <c r="L188" s="66">
        <f t="shared" ca="1" si="48"/>
        <v>407.57379945039611</v>
      </c>
      <c r="M188" s="66">
        <f t="shared" ca="1" si="48"/>
        <v>1207.0289764887032</v>
      </c>
      <c r="N188" s="66">
        <f t="shared" ca="1" si="48"/>
        <v>-461.00679915178398</v>
      </c>
      <c r="O188" s="117">
        <f t="shared" ca="1" si="39"/>
        <v>7657.9682141361318</v>
      </c>
      <c r="AD188">
        <f t="shared" ca="1" si="43"/>
        <v>342000</v>
      </c>
      <c r="AE188">
        <f t="shared" ca="1" si="44"/>
        <v>344000</v>
      </c>
      <c r="AF188">
        <f t="shared" ca="1" si="45"/>
        <v>1000</v>
      </c>
      <c r="AG188">
        <f t="shared" ca="1" si="46"/>
        <v>1000</v>
      </c>
    </row>
    <row r="189" spans="1:33" hidden="1" x14ac:dyDescent="0.25">
      <c r="A189" s="64">
        <f t="shared" si="40"/>
        <v>188</v>
      </c>
      <c r="B189" s="65">
        <f t="shared" ca="1" si="41"/>
        <v>9.6120849400562119E-2</v>
      </c>
      <c r="C189" s="125">
        <f t="shared" ca="1" si="41"/>
        <v>299.27519752778073</v>
      </c>
      <c r="D189" s="101">
        <f t="shared" ca="1" si="42"/>
        <v>-1300.1038090596564</v>
      </c>
      <c r="E189" s="66">
        <f t="shared" ca="1" si="41"/>
        <v>-453.40534457677705</v>
      </c>
      <c r="F189" s="66">
        <f t="shared" ca="1" si="48"/>
        <v>1758.5873344722249</v>
      </c>
      <c r="G189" s="66">
        <f t="shared" ca="1" si="48"/>
        <v>-44.432373327196878</v>
      </c>
      <c r="H189" s="66">
        <f t="shared" ca="1" si="48"/>
        <v>1235.5278309892637</v>
      </c>
      <c r="I189" s="66">
        <f t="shared" ca="1" si="48"/>
        <v>-263.01032479994711</v>
      </c>
      <c r="J189" s="66">
        <f t="shared" ca="1" si="48"/>
        <v>-292.98445137044826</v>
      </c>
      <c r="K189" s="66">
        <f t="shared" ca="1" si="48"/>
        <v>1573.6910101475523</v>
      </c>
      <c r="L189" s="66">
        <f t="shared" ca="1" si="48"/>
        <v>914.60606164943226</v>
      </c>
      <c r="M189" s="66">
        <f t="shared" ca="1" si="48"/>
        <v>1921.7209097566138</v>
      </c>
      <c r="N189" s="66">
        <f t="shared" ca="1" si="48"/>
        <v>-884.79778257142334</v>
      </c>
      <c r="O189" s="117">
        <f t="shared" ca="1" si="39"/>
        <v>5465.5028703692942</v>
      </c>
      <c r="AD189">
        <f t="shared" ca="1" si="43"/>
        <v>344000</v>
      </c>
      <c r="AE189">
        <f t="shared" ca="1" si="44"/>
        <v>346000</v>
      </c>
      <c r="AF189">
        <f t="shared" ca="1" si="45"/>
        <v>1000</v>
      </c>
      <c r="AG189">
        <f t="shared" ca="1" si="46"/>
        <v>1000</v>
      </c>
    </row>
    <row r="190" spans="1:33" hidden="1" x14ac:dyDescent="0.25">
      <c r="A190" s="64">
        <f t="shared" si="40"/>
        <v>189</v>
      </c>
      <c r="B190" s="65">
        <f t="shared" ca="1" si="41"/>
        <v>0.1820887541853862</v>
      </c>
      <c r="C190" s="125">
        <f t="shared" ca="1" si="41"/>
        <v>681.5748981665829</v>
      </c>
      <c r="D190" s="101">
        <f t="shared" ca="1" si="42"/>
        <v>-5975.9400496986009</v>
      </c>
      <c r="E190" s="66">
        <f t="shared" ca="1" si="41"/>
        <v>-628.10264606350461</v>
      </c>
      <c r="F190" s="66">
        <f t="shared" ref="F190:N193" ca="1" si="49">F$1*($U$1+($W$1-$U$1)*RAND())</f>
        <v>-770.16505527418167</v>
      </c>
      <c r="G190" s="66">
        <f t="shared" ca="1" si="49"/>
        <v>-102.24800513156774</v>
      </c>
      <c r="H190" s="66">
        <f t="shared" ca="1" si="49"/>
        <v>189.75096007117386</v>
      </c>
      <c r="I190" s="66">
        <f t="shared" ca="1" si="49"/>
        <v>1136.8128448465072</v>
      </c>
      <c r="J190" s="66">
        <f t="shared" ca="1" si="49"/>
        <v>-244.52186536535413</v>
      </c>
      <c r="K190" s="66">
        <f t="shared" ca="1" si="49"/>
        <v>-913.04421952506459</v>
      </c>
      <c r="L190" s="66">
        <f t="shared" ca="1" si="49"/>
        <v>367.10188525834798</v>
      </c>
      <c r="M190" s="66">
        <f t="shared" ca="1" si="49"/>
        <v>143.1397468223515</v>
      </c>
      <c r="N190" s="66">
        <f t="shared" ca="1" si="49"/>
        <v>443.91563464032083</v>
      </c>
      <c r="O190" s="117">
        <f t="shared" ca="1" si="39"/>
        <v>-377.36071972097125</v>
      </c>
      <c r="AD190">
        <f t="shared" ca="1" si="43"/>
        <v>346000</v>
      </c>
      <c r="AE190">
        <f t="shared" ca="1" si="44"/>
        <v>348000</v>
      </c>
      <c r="AF190">
        <f t="shared" ca="1" si="45"/>
        <v>1000</v>
      </c>
      <c r="AG190">
        <f t="shared" ca="1" si="46"/>
        <v>1000</v>
      </c>
    </row>
    <row r="191" spans="1:33" hidden="1" x14ac:dyDescent="0.25">
      <c r="A191" s="64">
        <f t="shared" si="40"/>
        <v>190</v>
      </c>
      <c r="B191" s="65">
        <f t="shared" ca="1" si="41"/>
        <v>8.2258176690662155E-2</v>
      </c>
      <c r="C191" s="125">
        <f t="shared" ca="1" si="41"/>
        <v>795.93587211484487</v>
      </c>
      <c r="D191" s="101">
        <f t="shared" ca="1" si="42"/>
        <v>-6170.0104914384174</v>
      </c>
      <c r="E191" s="66">
        <f t="shared" ca="1" si="41"/>
        <v>1955.6038086721992</v>
      </c>
      <c r="F191" s="66">
        <f t="shared" ca="1" si="49"/>
        <v>1654.5744825403417</v>
      </c>
      <c r="G191" s="66">
        <f t="shared" ca="1" si="49"/>
        <v>800.89235691067745</v>
      </c>
      <c r="H191" s="66">
        <f t="shared" ca="1" si="49"/>
        <v>-749.41459901977339</v>
      </c>
      <c r="I191" s="66">
        <f t="shared" ca="1" si="49"/>
        <v>-179.19916232945519</v>
      </c>
      <c r="J191" s="66">
        <f t="shared" ca="1" si="49"/>
        <v>1134.397686207971</v>
      </c>
      <c r="K191" s="66">
        <f t="shared" ca="1" si="49"/>
        <v>845.32591449920255</v>
      </c>
      <c r="L191" s="66">
        <f t="shared" ca="1" si="49"/>
        <v>1470.0115866436815</v>
      </c>
      <c r="M191" s="66">
        <f t="shared" ca="1" si="49"/>
        <v>-469.04172694667244</v>
      </c>
      <c r="N191" s="66">
        <f t="shared" ca="1" si="49"/>
        <v>1269.8122231204986</v>
      </c>
      <c r="O191" s="117">
        <f t="shared" ca="1" si="39"/>
        <v>7732.9625702986714</v>
      </c>
      <c r="AD191">
        <f t="shared" ca="1" si="43"/>
        <v>348000</v>
      </c>
      <c r="AE191">
        <f t="shared" ca="1" si="44"/>
        <v>350000</v>
      </c>
      <c r="AF191">
        <f t="shared" ca="1" si="45"/>
        <v>1000</v>
      </c>
      <c r="AG191">
        <f t="shared" ca="1" si="46"/>
        <v>1000</v>
      </c>
    </row>
    <row r="192" spans="1:33" hidden="1" x14ac:dyDescent="0.25">
      <c r="A192" s="64">
        <f t="shared" si="40"/>
        <v>191</v>
      </c>
      <c r="B192" s="65">
        <f t="shared" ca="1" si="41"/>
        <v>1.8775118324068002E-2</v>
      </c>
      <c r="C192" s="125">
        <f t="shared" ca="1" si="41"/>
        <v>1479.1332666631233</v>
      </c>
      <c r="D192" s="101">
        <f t="shared" ca="1" si="42"/>
        <v>19084.846547882746</v>
      </c>
      <c r="E192" s="66">
        <f t="shared" ca="1" si="41"/>
        <v>-535.92302517757037</v>
      </c>
      <c r="F192" s="66">
        <f t="shared" ca="1" si="49"/>
        <v>1730.0577192564751</v>
      </c>
      <c r="G192" s="66">
        <f t="shared" ca="1" si="49"/>
        <v>1302.1394135277205</v>
      </c>
      <c r="H192" s="66">
        <f t="shared" ca="1" si="49"/>
        <v>-533.56724971671713</v>
      </c>
      <c r="I192" s="66">
        <f t="shared" ca="1" si="49"/>
        <v>1369.1429997971811</v>
      </c>
      <c r="J192" s="66">
        <f t="shared" ca="1" si="49"/>
        <v>1388.2200454346271</v>
      </c>
      <c r="K192" s="66">
        <f t="shared" ca="1" si="49"/>
        <v>-474.0316414887784</v>
      </c>
      <c r="L192" s="66">
        <f t="shared" ca="1" si="49"/>
        <v>11.607307731853201</v>
      </c>
      <c r="M192" s="66">
        <f t="shared" ca="1" si="49"/>
        <v>553.98765413955391</v>
      </c>
      <c r="N192" s="66">
        <f t="shared" ca="1" si="49"/>
        <v>-827.63772465570207</v>
      </c>
      <c r="O192" s="117">
        <f t="shared" ca="1" si="39"/>
        <v>3983.9954988486443</v>
      </c>
      <c r="AD192">
        <f t="shared" ca="1" si="43"/>
        <v>350000</v>
      </c>
      <c r="AE192">
        <f t="shared" ca="1" si="44"/>
        <v>352000</v>
      </c>
      <c r="AF192">
        <f t="shared" ca="1" si="45"/>
        <v>1000</v>
      </c>
      <c r="AG192">
        <f t="shared" ca="1" si="46"/>
        <v>1000</v>
      </c>
    </row>
    <row r="193" spans="1:33" hidden="1" x14ac:dyDescent="0.25">
      <c r="A193" s="64">
        <f t="shared" si="40"/>
        <v>192</v>
      </c>
      <c r="B193" s="65">
        <f t="shared" ca="1" si="41"/>
        <v>-2.9800499018137375E-2</v>
      </c>
      <c r="C193" s="125">
        <f t="shared" ca="1" si="41"/>
        <v>1321.4433581153287</v>
      </c>
      <c r="D193" s="101">
        <f t="shared" ca="1" si="42"/>
        <v>4882.9087250832545</v>
      </c>
      <c r="E193" s="66">
        <f t="shared" ca="1" si="41"/>
        <v>-745.37973557185558</v>
      </c>
      <c r="F193" s="66">
        <f t="shared" ca="1" si="49"/>
        <v>-78.007326326762083</v>
      </c>
      <c r="G193" s="66">
        <f t="shared" ca="1" si="49"/>
        <v>1031.222875498401</v>
      </c>
      <c r="H193" s="66">
        <f t="shared" ca="1" si="49"/>
        <v>697.74874544146712</v>
      </c>
      <c r="I193" s="66">
        <f t="shared" ca="1" si="49"/>
        <v>565.12786520925727</v>
      </c>
      <c r="J193" s="66">
        <f t="shared" ca="1" si="49"/>
        <v>973.94625880204751</v>
      </c>
      <c r="K193" s="66">
        <f t="shared" ca="1" si="49"/>
        <v>1828.9225467655526</v>
      </c>
      <c r="L193" s="66">
        <f t="shared" ca="1" si="49"/>
        <v>1735.5964511971247</v>
      </c>
      <c r="M193" s="66">
        <f t="shared" ca="1" si="49"/>
        <v>1106.6993482244272</v>
      </c>
      <c r="N193" s="66">
        <f t="shared" ca="1" si="49"/>
        <v>1313.5359905330765</v>
      </c>
      <c r="O193" s="117">
        <f t="shared" ca="1" si="39"/>
        <v>8429.4130197727372</v>
      </c>
      <c r="AD193">
        <f t="shared" ca="1" si="43"/>
        <v>352000</v>
      </c>
      <c r="AE193">
        <f t="shared" ca="1" si="44"/>
        <v>354000</v>
      </c>
      <c r="AF193">
        <f t="shared" ca="1" si="45"/>
        <v>1000</v>
      </c>
      <c r="AG193">
        <f t="shared" ca="1" si="46"/>
        <v>1000</v>
      </c>
    </row>
    <row r="194" spans="1:33" hidden="1" x14ac:dyDescent="0.25">
      <c r="A194" s="64">
        <f t="shared" si="40"/>
        <v>193</v>
      </c>
      <c r="B194" s="65">
        <f t="shared" ca="1" si="41"/>
        <v>0.16837876641644065</v>
      </c>
      <c r="C194" s="125">
        <f t="shared" ca="1" si="41"/>
        <v>881.53731551849353</v>
      </c>
      <c r="D194" s="101">
        <f t="shared" ca="1" si="42"/>
        <v>5725.0534733691156</v>
      </c>
      <c r="E194" s="66">
        <f t="shared" ref="E194:N222" ca="1" si="50">E$1*($U$1+($W$1-$U$1)*RAND())</f>
        <v>-800.50583369073081</v>
      </c>
      <c r="F194" s="66">
        <f t="shared" ca="1" si="50"/>
        <v>-521.22275476382799</v>
      </c>
      <c r="G194" s="66">
        <f t="shared" ca="1" si="50"/>
        <v>-984.64737598160661</v>
      </c>
      <c r="H194" s="66">
        <f t="shared" ca="1" si="50"/>
        <v>777.76972197759255</v>
      </c>
      <c r="I194" s="66">
        <f t="shared" ca="1" si="50"/>
        <v>274.61500548092101</v>
      </c>
      <c r="J194" s="66">
        <f t="shared" ca="1" si="50"/>
        <v>824.46115720029775</v>
      </c>
      <c r="K194" s="66">
        <f t="shared" ca="1" si="50"/>
        <v>1100.7707787382467</v>
      </c>
      <c r="L194" s="66">
        <f t="shared" ca="1" si="50"/>
        <v>1813.5221465601617</v>
      </c>
      <c r="M194" s="66">
        <f t="shared" ca="1" si="50"/>
        <v>295.65719645927027</v>
      </c>
      <c r="N194" s="66">
        <f t="shared" ca="1" si="50"/>
        <v>27.203146920010134</v>
      </c>
      <c r="O194" s="117">
        <f t="shared" ref="O194:O257" ca="1" si="51">SUM(E194:N194)</f>
        <v>2807.6231889003348</v>
      </c>
      <c r="AD194">
        <f t="shared" ca="1" si="43"/>
        <v>354000</v>
      </c>
      <c r="AE194">
        <f t="shared" ca="1" si="44"/>
        <v>356000</v>
      </c>
      <c r="AF194">
        <f t="shared" ca="1" si="45"/>
        <v>1000</v>
      </c>
      <c r="AG194">
        <f t="shared" ca="1" si="46"/>
        <v>1000</v>
      </c>
    </row>
    <row r="195" spans="1:33" hidden="1" x14ac:dyDescent="0.25">
      <c r="A195" s="64">
        <f t="shared" ref="A195:A258" si="52">1+A194</f>
        <v>194</v>
      </c>
      <c r="B195" s="65">
        <f t="shared" ref="B195:E258" ca="1" si="53">B$1*($U$1+($W$1-$U$1)*RAND())</f>
        <v>8.2005373961731021E-2</v>
      </c>
      <c r="C195" s="125">
        <f t="shared" ca="1" si="53"/>
        <v>1172.840330498108</v>
      </c>
      <c r="D195" s="101">
        <f t="shared" ca="1" si="42"/>
        <v>15972.786912654921</v>
      </c>
      <c r="E195" s="66">
        <f t="shared" ca="1" si="53"/>
        <v>-437.35454597524591</v>
      </c>
      <c r="F195" s="66">
        <f t="shared" ca="1" si="50"/>
        <v>1516.2914369109308</v>
      </c>
      <c r="G195" s="66">
        <f t="shared" ca="1" si="50"/>
        <v>-977.40934319283201</v>
      </c>
      <c r="H195" s="66">
        <f t="shared" ca="1" si="50"/>
        <v>453.2740668766383</v>
      </c>
      <c r="I195" s="66">
        <f t="shared" ca="1" si="50"/>
        <v>1125.7288036489069</v>
      </c>
      <c r="J195" s="66">
        <f t="shared" ca="1" si="50"/>
        <v>306.31822583911338</v>
      </c>
      <c r="K195" s="66">
        <f t="shared" ca="1" si="50"/>
        <v>1209.3739353250962</v>
      </c>
      <c r="L195" s="66">
        <f t="shared" ca="1" si="50"/>
        <v>15.277726550040754</v>
      </c>
      <c r="M195" s="66">
        <f t="shared" ca="1" si="50"/>
        <v>257.46999266525961</v>
      </c>
      <c r="N195" s="66">
        <f t="shared" ca="1" si="50"/>
        <v>-869.64704928244419</v>
      </c>
      <c r="O195" s="117">
        <f t="shared" ca="1" si="51"/>
        <v>2599.3232493654641</v>
      </c>
      <c r="AD195">
        <f t="shared" ca="1" si="43"/>
        <v>356000</v>
      </c>
      <c r="AE195">
        <f t="shared" ca="1" si="44"/>
        <v>358000</v>
      </c>
      <c r="AF195">
        <f t="shared" ca="1" si="45"/>
        <v>1000</v>
      </c>
      <c r="AG195">
        <f t="shared" ca="1" si="46"/>
        <v>1000</v>
      </c>
    </row>
    <row r="196" spans="1:33" hidden="1" x14ac:dyDescent="0.25">
      <c r="A196" s="64">
        <f t="shared" si="52"/>
        <v>195</v>
      </c>
      <c r="B196" s="65">
        <f t="shared" ca="1" si="53"/>
        <v>0.17331745997900069</v>
      </c>
      <c r="C196" s="125">
        <f t="shared" ca="1" si="53"/>
        <v>-46.3287390039184</v>
      </c>
      <c r="D196" s="101">
        <f t="shared" ca="1" si="42"/>
        <v>8938.0702190352768</v>
      </c>
      <c r="E196" s="66">
        <f t="shared" ca="1" si="53"/>
        <v>-289.59490628022002</v>
      </c>
      <c r="F196" s="66">
        <f t="shared" ca="1" si="50"/>
        <v>1397.374300110627</v>
      </c>
      <c r="G196" s="66">
        <f t="shared" ca="1" si="50"/>
        <v>1489.0583333419966</v>
      </c>
      <c r="H196" s="66">
        <f t="shared" ca="1" si="50"/>
        <v>527.80121514413167</v>
      </c>
      <c r="I196" s="66">
        <f t="shared" ca="1" si="50"/>
        <v>944.93714395268182</v>
      </c>
      <c r="J196" s="66">
        <f t="shared" ca="1" si="50"/>
        <v>-986.44386340203903</v>
      </c>
      <c r="K196" s="66">
        <f t="shared" ca="1" si="50"/>
        <v>-442.63953410054262</v>
      </c>
      <c r="L196" s="66">
        <f t="shared" ca="1" si="50"/>
        <v>1283.4327394594434</v>
      </c>
      <c r="M196" s="66">
        <f t="shared" ca="1" si="50"/>
        <v>283.68755552156347</v>
      </c>
      <c r="N196" s="66">
        <f t="shared" ca="1" si="50"/>
        <v>637.97120513237189</v>
      </c>
      <c r="O196" s="117">
        <f t="shared" ca="1" si="51"/>
        <v>4845.5841888800151</v>
      </c>
      <c r="AD196">
        <f t="shared" ca="1" si="43"/>
        <v>358000</v>
      </c>
      <c r="AE196">
        <f t="shared" ca="1" si="44"/>
        <v>360000</v>
      </c>
      <c r="AF196">
        <f t="shared" ca="1" si="45"/>
        <v>1000</v>
      </c>
      <c r="AG196">
        <f t="shared" ca="1" si="46"/>
        <v>1000</v>
      </c>
    </row>
    <row r="197" spans="1:33" hidden="1" x14ac:dyDescent="0.25">
      <c r="A197" s="64">
        <f t="shared" si="52"/>
        <v>196</v>
      </c>
      <c r="B197" s="65">
        <f t="shared" ca="1" si="53"/>
        <v>0.18786800489173597</v>
      </c>
      <c r="C197" s="125">
        <f t="shared" ca="1" si="53"/>
        <v>-521.19211091453485</v>
      </c>
      <c r="D197" s="101">
        <f t="shared" ca="1" si="42"/>
        <v>4578.4508193567444</v>
      </c>
      <c r="E197" s="66">
        <f t="shared" ca="1" si="53"/>
        <v>1127.1405247034747</v>
      </c>
      <c r="F197" s="66">
        <f t="shared" ca="1" si="50"/>
        <v>-510.27889392027868</v>
      </c>
      <c r="G197" s="66">
        <f t="shared" ca="1" si="50"/>
        <v>1248.2467381382994</v>
      </c>
      <c r="H197" s="66">
        <f t="shared" ca="1" si="50"/>
        <v>382.75987832528864</v>
      </c>
      <c r="I197" s="66">
        <f t="shared" ca="1" si="50"/>
        <v>1632.915605510558</v>
      </c>
      <c r="J197" s="66">
        <f t="shared" ca="1" si="50"/>
        <v>1318.948449112642</v>
      </c>
      <c r="K197" s="66">
        <f t="shared" ca="1" si="50"/>
        <v>-846.16651251626024</v>
      </c>
      <c r="L197" s="66">
        <f t="shared" ca="1" si="50"/>
        <v>-789.49060028641509</v>
      </c>
      <c r="M197" s="66">
        <f t="shared" ca="1" si="50"/>
        <v>-569.90148125988947</v>
      </c>
      <c r="N197" s="66">
        <f t="shared" ca="1" si="50"/>
        <v>706.67765356416612</v>
      </c>
      <c r="O197" s="117">
        <f t="shared" ca="1" si="51"/>
        <v>3700.8513613715863</v>
      </c>
      <c r="AD197">
        <f t="shared" ca="1" si="43"/>
        <v>360000</v>
      </c>
      <c r="AE197">
        <f t="shared" ca="1" si="44"/>
        <v>362000</v>
      </c>
      <c r="AF197">
        <f t="shared" ca="1" si="45"/>
        <v>1000</v>
      </c>
      <c r="AG197">
        <f t="shared" ca="1" si="46"/>
        <v>1000</v>
      </c>
    </row>
    <row r="198" spans="1:33" hidden="1" x14ac:dyDescent="0.25">
      <c r="A198" s="64">
        <f t="shared" si="52"/>
        <v>197</v>
      </c>
      <c r="B198" s="65">
        <f t="shared" ca="1" si="53"/>
        <v>2.7105139682653351E-2</v>
      </c>
      <c r="C198" s="125">
        <f t="shared" ca="1" si="53"/>
        <v>8.8617016792168215</v>
      </c>
      <c r="D198" s="101">
        <f t="shared" ref="D198:D262" ca="1" si="54">D$1*($U$1+($W$1-$U$1)*RAND())</f>
        <v>10350.526563694335</v>
      </c>
      <c r="E198" s="66">
        <f t="shared" ca="1" si="53"/>
        <v>763.76004976254524</v>
      </c>
      <c r="F198" s="66">
        <f t="shared" ca="1" si="50"/>
        <v>-961.3015759921974</v>
      </c>
      <c r="G198" s="66">
        <f t="shared" ca="1" si="50"/>
        <v>-704.38703113237102</v>
      </c>
      <c r="H198" s="66">
        <f t="shared" ca="1" si="50"/>
        <v>-288.50806516779267</v>
      </c>
      <c r="I198" s="66">
        <f t="shared" ca="1" si="50"/>
        <v>1710.8251769330998</v>
      </c>
      <c r="J198" s="66">
        <f t="shared" ca="1" si="50"/>
        <v>1240.729704921348</v>
      </c>
      <c r="K198" s="66">
        <f t="shared" ca="1" si="50"/>
        <v>1202.0295109488852</v>
      </c>
      <c r="L198" s="66">
        <f t="shared" ca="1" si="50"/>
        <v>313.46039895022659</v>
      </c>
      <c r="M198" s="66">
        <f t="shared" ca="1" si="50"/>
        <v>1844.723753986133</v>
      </c>
      <c r="N198" s="66">
        <f t="shared" ca="1" si="50"/>
        <v>1718.4463817790377</v>
      </c>
      <c r="O198" s="117">
        <f t="shared" ca="1" si="51"/>
        <v>6839.778304988914</v>
      </c>
      <c r="AD198">
        <f t="shared" ca="1" si="43"/>
        <v>362000</v>
      </c>
      <c r="AE198">
        <f t="shared" ca="1" si="44"/>
        <v>364000</v>
      </c>
      <c r="AF198">
        <f t="shared" ca="1" si="45"/>
        <v>1000</v>
      </c>
      <c r="AG198">
        <f t="shared" ca="1" si="46"/>
        <v>1000</v>
      </c>
    </row>
    <row r="199" spans="1:33" hidden="1" x14ac:dyDescent="0.25">
      <c r="A199" s="64">
        <f t="shared" si="52"/>
        <v>198</v>
      </c>
      <c r="B199" s="65">
        <f t="shared" ca="1" si="53"/>
        <v>-7.4602169363466447E-3</v>
      </c>
      <c r="C199" s="125">
        <f t="shared" ca="1" si="53"/>
        <v>641.71228457214488</v>
      </c>
      <c r="D199" s="101">
        <f t="shared" ca="1" si="54"/>
        <v>17609.376287733921</v>
      </c>
      <c r="E199" s="66">
        <f t="shared" ca="1" si="53"/>
        <v>1280.7280120299083</v>
      </c>
      <c r="F199" s="66">
        <f t="shared" ca="1" si="50"/>
        <v>1567.2671742289742</v>
      </c>
      <c r="G199" s="66">
        <f t="shared" ca="1" si="50"/>
        <v>485.95427419526771</v>
      </c>
      <c r="H199" s="66">
        <f t="shared" ca="1" si="50"/>
        <v>-347.23598392876363</v>
      </c>
      <c r="I199" s="66">
        <f t="shared" ca="1" si="50"/>
        <v>710.00106184488766</v>
      </c>
      <c r="J199" s="66">
        <f t="shared" ca="1" si="50"/>
        <v>1791.5477624960977</v>
      </c>
      <c r="K199" s="66">
        <f t="shared" ca="1" si="50"/>
        <v>1978.0972606020339</v>
      </c>
      <c r="L199" s="66">
        <f t="shared" ca="1" si="50"/>
        <v>1433.3956385447109</v>
      </c>
      <c r="M199" s="66">
        <f t="shared" ca="1" si="50"/>
        <v>-82.401859262570682</v>
      </c>
      <c r="N199" s="66">
        <f t="shared" ca="1" si="50"/>
        <v>777.27944209467159</v>
      </c>
      <c r="O199" s="117">
        <f t="shared" ca="1" si="51"/>
        <v>9594.6327828452195</v>
      </c>
      <c r="AD199">
        <f t="shared" ca="1" si="43"/>
        <v>364000</v>
      </c>
      <c r="AE199">
        <f t="shared" ca="1" si="44"/>
        <v>366000</v>
      </c>
      <c r="AF199">
        <f t="shared" ca="1" si="45"/>
        <v>1000</v>
      </c>
      <c r="AG199">
        <f t="shared" ca="1" si="46"/>
        <v>1000</v>
      </c>
    </row>
    <row r="200" spans="1:33" hidden="1" x14ac:dyDescent="0.25">
      <c r="A200" s="64">
        <f t="shared" si="52"/>
        <v>199</v>
      </c>
      <c r="B200" s="65">
        <f t="shared" ca="1" si="53"/>
        <v>2.6501424044950317E-2</v>
      </c>
      <c r="C200" s="125">
        <f t="shared" ca="1" si="53"/>
        <v>20.050504230515603</v>
      </c>
      <c r="D200" s="101">
        <f t="shared" ca="1" si="54"/>
        <v>13743.257642245773</v>
      </c>
      <c r="E200" s="66">
        <f t="shared" ca="1" si="53"/>
        <v>-209.20240253239686</v>
      </c>
      <c r="F200" s="66">
        <f t="shared" ca="1" si="50"/>
        <v>1952.1774474640827</v>
      </c>
      <c r="G200" s="66">
        <f t="shared" ca="1" si="50"/>
        <v>1570.4677169636602</v>
      </c>
      <c r="H200" s="66">
        <f t="shared" ca="1" si="50"/>
        <v>-788.487933676853</v>
      </c>
      <c r="I200" s="66">
        <f t="shared" ca="1" si="50"/>
        <v>-262.5015374044176</v>
      </c>
      <c r="J200" s="66">
        <f t="shared" ca="1" si="50"/>
        <v>-124.92323464060858</v>
      </c>
      <c r="K200" s="66">
        <f t="shared" ca="1" si="50"/>
        <v>61.205238116892048</v>
      </c>
      <c r="L200" s="66">
        <f t="shared" ca="1" si="50"/>
        <v>827.86690211862719</v>
      </c>
      <c r="M200" s="66">
        <f t="shared" ca="1" si="50"/>
        <v>-564.68097108341112</v>
      </c>
      <c r="N200" s="66">
        <f t="shared" ca="1" si="50"/>
        <v>715.16120480543543</v>
      </c>
      <c r="O200" s="117">
        <f t="shared" ca="1" si="51"/>
        <v>3177.0824301310099</v>
      </c>
      <c r="AD200">
        <f t="shared" ca="1" si="43"/>
        <v>366000</v>
      </c>
      <c r="AE200">
        <f t="shared" ca="1" si="44"/>
        <v>368000</v>
      </c>
      <c r="AF200">
        <f t="shared" ca="1" si="45"/>
        <v>1000</v>
      </c>
      <c r="AG200">
        <f t="shared" ca="1" si="46"/>
        <v>1000</v>
      </c>
    </row>
    <row r="201" spans="1:33" hidden="1" x14ac:dyDescent="0.25">
      <c r="A201" s="64">
        <f t="shared" si="52"/>
        <v>200</v>
      </c>
      <c r="B201" s="65">
        <f t="shared" ca="1" si="53"/>
        <v>0.12624165767190854</v>
      </c>
      <c r="C201" s="125">
        <f t="shared" ca="1" si="53"/>
        <v>-917.50302257667215</v>
      </c>
      <c r="D201" s="101">
        <f t="shared" ca="1" si="54"/>
        <v>17230.857090515176</v>
      </c>
      <c r="E201" s="66">
        <f t="shared" ca="1" si="53"/>
        <v>195.73672233775235</v>
      </c>
      <c r="F201" s="66">
        <f t="shared" ca="1" si="50"/>
        <v>-373.44981359134221</v>
      </c>
      <c r="G201" s="66">
        <f t="shared" ca="1" si="50"/>
        <v>526.42368590442277</v>
      </c>
      <c r="H201" s="66">
        <f t="shared" ca="1" si="50"/>
        <v>1874.0962294098608</v>
      </c>
      <c r="I201" s="66">
        <f t="shared" ca="1" si="50"/>
        <v>575.37345904866424</v>
      </c>
      <c r="J201" s="66">
        <f t="shared" ca="1" si="50"/>
        <v>-875.49618096623124</v>
      </c>
      <c r="K201" s="66">
        <f t="shared" ca="1" si="50"/>
        <v>195.23287560794773</v>
      </c>
      <c r="L201" s="66">
        <f t="shared" ca="1" si="50"/>
        <v>1885.7541241569495</v>
      </c>
      <c r="M201" s="66">
        <f t="shared" ca="1" si="50"/>
        <v>1249.3625374052347</v>
      </c>
      <c r="N201" s="66">
        <f t="shared" ca="1" si="50"/>
        <v>-373.15931803390657</v>
      </c>
      <c r="O201" s="117">
        <f t="shared" ca="1" si="51"/>
        <v>4879.8743212793515</v>
      </c>
      <c r="AD201">
        <f t="shared" ca="1" si="43"/>
        <v>368000</v>
      </c>
      <c r="AE201">
        <f t="shared" ca="1" si="44"/>
        <v>370000</v>
      </c>
      <c r="AF201">
        <f t="shared" ca="1" si="45"/>
        <v>1000</v>
      </c>
      <c r="AG201">
        <f t="shared" ca="1" si="46"/>
        <v>1000</v>
      </c>
    </row>
    <row r="202" spans="1:33" hidden="1" x14ac:dyDescent="0.25">
      <c r="A202" s="64">
        <f t="shared" si="52"/>
        <v>201</v>
      </c>
      <c r="B202" s="65">
        <f t="shared" ca="1" si="53"/>
        <v>-3.3251565401798966E-3</v>
      </c>
      <c r="C202" s="125">
        <f t="shared" ca="1" si="53"/>
        <v>1247.2522701413607</v>
      </c>
      <c r="D202" s="101">
        <f t="shared" ca="1" si="54"/>
        <v>3041.1314895129244</v>
      </c>
      <c r="E202" s="66">
        <f t="shared" ca="1" si="53"/>
        <v>37.99227092175034</v>
      </c>
      <c r="F202" s="66">
        <f t="shared" ca="1" si="50"/>
        <v>-428.45984308099293</v>
      </c>
      <c r="G202" s="66">
        <f t="shared" ca="1" si="50"/>
        <v>1759.6680010795005</v>
      </c>
      <c r="H202" s="66">
        <f t="shared" ca="1" si="50"/>
        <v>-257.05229013766137</v>
      </c>
      <c r="I202" s="66">
        <f t="shared" ca="1" si="50"/>
        <v>547.4049375274825</v>
      </c>
      <c r="J202" s="66">
        <f t="shared" ca="1" si="50"/>
        <v>1503.374956935842</v>
      </c>
      <c r="K202" s="66">
        <f t="shared" ca="1" si="50"/>
        <v>-970.27764193743235</v>
      </c>
      <c r="L202" s="66">
        <f t="shared" ca="1" si="50"/>
        <v>769.39440916923172</v>
      </c>
      <c r="M202" s="66">
        <f t="shared" ca="1" si="50"/>
        <v>571.16277446339848</v>
      </c>
      <c r="N202" s="66">
        <f t="shared" ca="1" si="50"/>
        <v>1878.4860084543129</v>
      </c>
      <c r="O202" s="117">
        <f t="shared" ca="1" si="51"/>
        <v>5411.6935833954321</v>
      </c>
      <c r="AD202">
        <f t="shared" ca="1" si="43"/>
        <v>370000</v>
      </c>
      <c r="AE202">
        <f t="shared" ca="1" si="44"/>
        <v>372000</v>
      </c>
      <c r="AF202">
        <f t="shared" ca="1" si="45"/>
        <v>1000</v>
      </c>
      <c r="AG202">
        <f t="shared" ca="1" si="46"/>
        <v>1000</v>
      </c>
    </row>
    <row r="203" spans="1:33" hidden="1" x14ac:dyDescent="0.25">
      <c r="A203" s="64">
        <f t="shared" si="52"/>
        <v>202</v>
      </c>
      <c r="B203" s="65">
        <f t="shared" ca="1" si="53"/>
        <v>-8.3850695047565885E-2</v>
      </c>
      <c r="C203" s="125">
        <f t="shared" ca="1" si="53"/>
        <v>-811.43498064117978</v>
      </c>
      <c r="D203" s="101">
        <f t="shared" ca="1" si="54"/>
        <v>3660.7688551896945</v>
      </c>
      <c r="E203" s="66">
        <f t="shared" ca="1" si="53"/>
        <v>1861.3022397475661</v>
      </c>
      <c r="F203" s="66">
        <f t="shared" ca="1" si="50"/>
        <v>1870.6899261242136</v>
      </c>
      <c r="G203" s="66">
        <f t="shared" ca="1" si="50"/>
        <v>-208.98522984006033</v>
      </c>
      <c r="H203" s="66">
        <f t="shared" ca="1" si="50"/>
        <v>-72.564952134198947</v>
      </c>
      <c r="I203" s="66">
        <f t="shared" ca="1" si="50"/>
        <v>-583.79256528418284</v>
      </c>
      <c r="J203" s="66">
        <f t="shared" ca="1" si="50"/>
        <v>-381.58616436323149</v>
      </c>
      <c r="K203" s="66">
        <f t="shared" ca="1" si="50"/>
        <v>-641.63157392163305</v>
      </c>
      <c r="L203" s="66">
        <f t="shared" ca="1" si="50"/>
        <v>1607.8015586021763</v>
      </c>
      <c r="M203" s="66">
        <f t="shared" ca="1" si="50"/>
        <v>-647.91362808590725</v>
      </c>
      <c r="N203" s="66">
        <f t="shared" ca="1" si="50"/>
        <v>-274.75473180239715</v>
      </c>
      <c r="O203" s="117">
        <f t="shared" ca="1" si="51"/>
        <v>2528.5648790423447</v>
      </c>
      <c r="AD203">
        <f t="shared" ca="1" si="43"/>
        <v>372000</v>
      </c>
      <c r="AE203">
        <f t="shared" ca="1" si="44"/>
        <v>374000</v>
      </c>
      <c r="AF203">
        <f t="shared" ca="1" si="45"/>
        <v>1000</v>
      </c>
      <c r="AG203">
        <f t="shared" ca="1" si="46"/>
        <v>1000</v>
      </c>
    </row>
    <row r="204" spans="1:33" hidden="1" x14ac:dyDescent="0.25">
      <c r="A204" s="64">
        <f t="shared" si="52"/>
        <v>203</v>
      </c>
      <c r="B204" s="65">
        <f t="shared" ca="1" si="53"/>
        <v>-1.9439830842079675E-2</v>
      </c>
      <c r="C204" s="125">
        <f t="shared" ca="1" si="53"/>
        <v>527.2232123605794</v>
      </c>
      <c r="D204" s="101">
        <f t="shared" ca="1" si="54"/>
        <v>6823.5533618040772</v>
      </c>
      <c r="E204" s="66">
        <f t="shared" ca="1" si="53"/>
        <v>461.58685708486109</v>
      </c>
      <c r="F204" s="66">
        <f t="shared" ca="1" si="50"/>
        <v>-552.30186092179633</v>
      </c>
      <c r="G204" s="66">
        <f t="shared" ca="1" si="50"/>
        <v>1857.4768443031317</v>
      </c>
      <c r="H204" s="66">
        <f t="shared" ca="1" si="50"/>
        <v>1167.7468378646961</v>
      </c>
      <c r="I204" s="66">
        <f t="shared" ca="1" si="50"/>
        <v>1888.5461100913706</v>
      </c>
      <c r="J204" s="66">
        <f t="shared" ca="1" si="50"/>
        <v>-749.16096686740514</v>
      </c>
      <c r="K204" s="66">
        <f t="shared" ca="1" si="50"/>
        <v>995.33810441638889</v>
      </c>
      <c r="L204" s="66">
        <f t="shared" ca="1" si="50"/>
        <v>871.96772121258562</v>
      </c>
      <c r="M204" s="66">
        <f t="shared" ca="1" si="50"/>
        <v>-512.68764879147705</v>
      </c>
      <c r="N204" s="66">
        <f t="shared" ca="1" si="50"/>
        <v>709.43954068702214</v>
      </c>
      <c r="O204" s="117">
        <f t="shared" ca="1" si="51"/>
        <v>6137.9515390793786</v>
      </c>
      <c r="AD204">
        <f t="shared" ca="1" si="43"/>
        <v>374000</v>
      </c>
      <c r="AE204">
        <f t="shared" ca="1" si="44"/>
        <v>376000</v>
      </c>
      <c r="AF204">
        <f t="shared" ca="1" si="45"/>
        <v>1000</v>
      </c>
      <c r="AG204">
        <f t="shared" ca="1" si="46"/>
        <v>1000</v>
      </c>
    </row>
    <row r="205" spans="1:33" hidden="1" x14ac:dyDescent="0.25">
      <c r="A205" s="64">
        <f t="shared" si="52"/>
        <v>204</v>
      </c>
      <c r="B205" s="65">
        <f t="shared" ca="1" si="53"/>
        <v>7.0104111771058047E-2</v>
      </c>
      <c r="C205" s="125">
        <f t="shared" ca="1" si="53"/>
        <v>1391.8653611668688</v>
      </c>
      <c r="D205" s="101">
        <f t="shared" ca="1" si="54"/>
        <v>15341.445567708965</v>
      </c>
      <c r="E205" s="66">
        <f t="shared" ca="1" si="53"/>
        <v>1050.1205729494875</v>
      </c>
      <c r="F205" s="66">
        <f t="shared" ca="1" si="50"/>
        <v>-185.77431782095462</v>
      </c>
      <c r="G205" s="66">
        <f t="shared" ca="1" si="50"/>
        <v>-490.89700517084543</v>
      </c>
      <c r="H205" s="66">
        <f t="shared" ca="1" si="50"/>
        <v>-922.93418328470045</v>
      </c>
      <c r="I205" s="66">
        <f t="shared" ca="1" si="50"/>
        <v>-402.17803282684434</v>
      </c>
      <c r="J205" s="66">
        <f t="shared" ca="1" si="50"/>
        <v>1774.0532555229013</v>
      </c>
      <c r="K205" s="66">
        <f t="shared" ca="1" si="50"/>
        <v>1726.4031694904177</v>
      </c>
      <c r="L205" s="66">
        <f t="shared" ca="1" si="50"/>
        <v>-478.57685460562135</v>
      </c>
      <c r="M205" s="66">
        <f t="shared" ca="1" si="50"/>
        <v>868.40033523673173</v>
      </c>
      <c r="N205" s="66">
        <f t="shared" ca="1" si="50"/>
        <v>-689.79429801274648</v>
      </c>
      <c r="O205" s="117">
        <f t="shared" ca="1" si="51"/>
        <v>2248.8226414778255</v>
      </c>
      <c r="AD205">
        <f t="shared" ca="1" si="43"/>
        <v>376000</v>
      </c>
      <c r="AE205">
        <f t="shared" ca="1" si="44"/>
        <v>378000</v>
      </c>
      <c r="AF205">
        <f t="shared" ca="1" si="45"/>
        <v>1000</v>
      </c>
      <c r="AG205">
        <f t="shared" ca="1" si="46"/>
        <v>1000</v>
      </c>
    </row>
    <row r="206" spans="1:33" hidden="1" x14ac:dyDescent="0.25">
      <c r="A206" s="64">
        <f t="shared" si="52"/>
        <v>205</v>
      </c>
      <c r="B206" s="65">
        <f t="shared" ca="1" si="53"/>
        <v>-6.7060786653895532E-3</v>
      </c>
      <c r="C206" s="125">
        <f t="shared" ca="1" si="53"/>
        <v>-283.91617058400806</v>
      </c>
      <c r="D206" s="101">
        <f t="shared" ca="1" si="54"/>
        <v>240.48056528471196</v>
      </c>
      <c r="E206" s="66">
        <f t="shared" ca="1" si="53"/>
        <v>1055.0628516044242</v>
      </c>
      <c r="F206" s="66">
        <f t="shared" ca="1" si="50"/>
        <v>169.08823126334599</v>
      </c>
      <c r="G206" s="66">
        <f t="shared" ca="1" si="50"/>
        <v>416.64065524073675</v>
      </c>
      <c r="H206" s="66">
        <f t="shared" ca="1" si="50"/>
        <v>-710.26101982553132</v>
      </c>
      <c r="I206" s="66">
        <f t="shared" ca="1" si="50"/>
        <v>839.53766071483687</v>
      </c>
      <c r="J206" s="66">
        <f t="shared" ca="1" si="50"/>
        <v>1927.6172470334716</v>
      </c>
      <c r="K206" s="66">
        <f t="shared" ca="1" si="50"/>
        <v>-632.77426118985147</v>
      </c>
      <c r="L206" s="66">
        <f t="shared" ca="1" si="50"/>
        <v>1830.9579828999003</v>
      </c>
      <c r="M206" s="66">
        <f t="shared" ca="1" si="50"/>
        <v>-435.37447503282596</v>
      </c>
      <c r="N206" s="66">
        <f t="shared" ca="1" si="50"/>
        <v>990.26533965970691</v>
      </c>
      <c r="O206" s="117">
        <f t="shared" ca="1" si="51"/>
        <v>5450.7602123682136</v>
      </c>
      <c r="AD206">
        <f t="shared" ca="1" si="43"/>
        <v>378000</v>
      </c>
      <c r="AE206">
        <f t="shared" ca="1" si="44"/>
        <v>380000</v>
      </c>
      <c r="AF206">
        <f t="shared" ca="1" si="45"/>
        <v>1000</v>
      </c>
      <c r="AG206">
        <f t="shared" ca="1" si="46"/>
        <v>1000</v>
      </c>
    </row>
    <row r="207" spans="1:33" hidden="1" x14ac:dyDescent="0.25">
      <c r="A207" s="64">
        <f t="shared" si="52"/>
        <v>206</v>
      </c>
      <c r="B207" s="65">
        <f t="shared" ca="1" si="53"/>
        <v>0.11593438448507359</v>
      </c>
      <c r="C207" s="125">
        <f t="shared" ca="1" si="53"/>
        <v>937.60865243821877</v>
      </c>
      <c r="D207" s="101">
        <f t="shared" ca="1" si="54"/>
        <v>-486.89502659729351</v>
      </c>
      <c r="E207" s="66">
        <f t="shared" ca="1" si="53"/>
        <v>1808.7916515434779</v>
      </c>
      <c r="F207" s="66">
        <f t="shared" ca="1" si="50"/>
        <v>975.25719661184951</v>
      </c>
      <c r="G207" s="66">
        <f t="shared" ca="1" si="50"/>
        <v>1666.721092655645</v>
      </c>
      <c r="H207" s="66">
        <f t="shared" ca="1" si="50"/>
        <v>355.16424905627537</v>
      </c>
      <c r="I207" s="66">
        <f t="shared" ca="1" si="50"/>
        <v>808.16788907915827</v>
      </c>
      <c r="J207" s="66">
        <f t="shared" ca="1" si="50"/>
        <v>-895.45761206918792</v>
      </c>
      <c r="K207" s="66">
        <f t="shared" ca="1" si="50"/>
        <v>436.2526900214944</v>
      </c>
      <c r="L207" s="66">
        <f t="shared" ca="1" si="50"/>
        <v>-16.752916975521781</v>
      </c>
      <c r="M207" s="66">
        <f t="shared" ca="1" si="50"/>
        <v>-141.31135555230239</v>
      </c>
      <c r="N207" s="66">
        <f t="shared" ca="1" si="50"/>
        <v>78.115070617680445</v>
      </c>
      <c r="O207" s="117">
        <f t="shared" ca="1" si="51"/>
        <v>5074.9479549885691</v>
      </c>
      <c r="AD207">
        <f t="shared" ref="AD207:AD270" ca="1" si="55">AE206</f>
        <v>380000</v>
      </c>
      <c r="AE207">
        <f t="shared" ref="AE207:AE270" ca="1" si="56">AD207+$AB$8</f>
        <v>382000</v>
      </c>
      <c r="AF207">
        <f t="shared" ref="AF207:AF270" ca="1" si="57">COUNTIF($D$2:$D$1001,"&lt;"&amp;AE207)</f>
        <v>1000</v>
      </c>
      <c r="AG207">
        <f t="shared" ref="AG207:AG270" ca="1" si="58">COUNTIF($O$2:$O$1001,"&lt;"&amp;AE207)</f>
        <v>1000</v>
      </c>
    </row>
    <row r="208" spans="1:33" hidden="1" x14ac:dyDescent="0.25">
      <c r="A208" s="64">
        <f t="shared" si="52"/>
        <v>207</v>
      </c>
      <c r="B208" s="65">
        <f t="shared" ca="1" si="53"/>
        <v>0.12104838201292217</v>
      </c>
      <c r="C208" s="125">
        <f t="shared" ca="1" si="53"/>
        <v>-41.889075960218761</v>
      </c>
      <c r="D208" s="101">
        <f t="shared" ca="1" si="54"/>
        <v>3036.1949128235201</v>
      </c>
      <c r="E208" s="66">
        <f t="shared" ca="1" si="53"/>
        <v>-280.71788869379054</v>
      </c>
      <c r="F208" s="66">
        <f t="shared" ca="1" si="50"/>
        <v>99.171630193830296</v>
      </c>
      <c r="G208" s="66">
        <f t="shared" ca="1" si="50"/>
        <v>1.6685020181692045</v>
      </c>
      <c r="H208" s="66">
        <f t="shared" ca="1" si="50"/>
        <v>44.764027087272616</v>
      </c>
      <c r="I208" s="66">
        <f t="shared" ca="1" si="50"/>
        <v>1167.0400457907185</v>
      </c>
      <c r="J208" s="66">
        <f t="shared" ca="1" si="50"/>
        <v>1771.2416211613265</v>
      </c>
      <c r="K208" s="66">
        <f t="shared" ca="1" si="50"/>
        <v>-931.15154420796705</v>
      </c>
      <c r="L208" s="66">
        <f t="shared" ca="1" si="50"/>
        <v>1249.6766211841179</v>
      </c>
      <c r="M208" s="66">
        <f t="shared" ca="1" si="50"/>
        <v>-226.16887614679823</v>
      </c>
      <c r="N208" s="66">
        <f t="shared" ca="1" si="50"/>
        <v>433.90887138543081</v>
      </c>
      <c r="O208" s="117">
        <f t="shared" ca="1" si="51"/>
        <v>3329.43300977231</v>
      </c>
      <c r="AD208">
        <f t="shared" ca="1" si="55"/>
        <v>382000</v>
      </c>
      <c r="AE208">
        <f t="shared" ca="1" si="56"/>
        <v>384000</v>
      </c>
      <c r="AF208">
        <f t="shared" ca="1" si="57"/>
        <v>1000</v>
      </c>
      <c r="AG208">
        <f t="shared" ca="1" si="58"/>
        <v>1000</v>
      </c>
    </row>
    <row r="209" spans="1:33" hidden="1" x14ac:dyDescent="0.25">
      <c r="A209" s="64">
        <f t="shared" si="52"/>
        <v>208</v>
      </c>
      <c r="B209" s="65">
        <f t="shared" ca="1" si="53"/>
        <v>2.4593559361492698E-2</v>
      </c>
      <c r="C209" s="125">
        <f t="shared" ca="1" si="53"/>
        <v>1836.2165486722567</v>
      </c>
      <c r="D209" s="101">
        <f t="shared" ca="1" si="54"/>
        <v>1531.9290433047972</v>
      </c>
      <c r="E209" s="66">
        <f t="shared" ca="1" si="53"/>
        <v>1553.3110651643042</v>
      </c>
      <c r="F209" s="66">
        <f t="shared" ca="1" si="50"/>
        <v>-521.23359051882687</v>
      </c>
      <c r="G209" s="66">
        <f t="shared" ca="1" si="50"/>
        <v>155.02078932584928</v>
      </c>
      <c r="H209" s="66">
        <f t="shared" ca="1" si="50"/>
        <v>-482.30656916067983</v>
      </c>
      <c r="I209" s="66">
        <f t="shared" ca="1" si="50"/>
        <v>-42.94368651850386</v>
      </c>
      <c r="J209" s="66">
        <f t="shared" ca="1" si="50"/>
        <v>-694.08163093393682</v>
      </c>
      <c r="K209" s="66">
        <f t="shared" ca="1" si="50"/>
        <v>1988.6534865501274</v>
      </c>
      <c r="L209" s="66">
        <f t="shared" ca="1" si="50"/>
        <v>-98.993159802088087</v>
      </c>
      <c r="M209" s="66">
        <f t="shared" ca="1" si="50"/>
        <v>-156.47160379962583</v>
      </c>
      <c r="N209" s="66">
        <f t="shared" ca="1" si="50"/>
        <v>-403.24987267963047</v>
      </c>
      <c r="O209" s="117">
        <f t="shared" ca="1" si="51"/>
        <v>1297.705227626989</v>
      </c>
      <c r="AD209">
        <f t="shared" ca="1" si="55"/>
        <v>384000</v>
      </c>
      <c r="AE209">
        <f t="shared" ca="1" si="56"/>
        <v>386000</v>
      </c>
      <c r="AF209">
        <f t="shared" ca="1" si="57"/>
        <v>1000</v>
      </c>
      <c r="AG209">
        <f t="shared" ca="1" si="58"/>
        <v>1000</v>
      </c>
    </row>
    <row r="210" spans="1:33" hidden="1" x14ac:dyDescent="0.25">
      <c r="A210" s="64">
        <f t="shared" si="52"/>
        <v>209</v>
      </c>
      <c r="B210" s="65">
        <f t="shared" ca="1" si="53"/>
        <v>0.11847859292265833</v>
      </c>
      <c r="C210" s="125">
        <f t="shared" ca="1" si="53"/>
        <v>405.47129021836855</v>
      </c>
      <c r="D210" s="101">
        <f t="shared" ca="1" si="54"/>
        <v>3774.3997151432091</v>
      </c>
      <c r="E210" s="66">
        <f t="shared" ca="1" si="53"/>
        <v>1266.9315592257926</v>
      </c>
      <c r="F210" s="66">
        <f t="shared" ca="1" si="50"/>
        <v>459.12671115071026</v>
      </c>
      <c r="G210" s="66">
        <f t="shared" ca="1" si="50"/>
        <v>116.17273754646412</v>
      </c>
      <c r="H210" s="66">
        <f t="shared" ca="1" si="50"/>
        <v>393.84530787235138</v>
      </c>
      <c r="I210" s="66">
        <f t="shared" ca="1" si="50"/>
        <v>1363.8514714759356</v>
      </c>
      <c r="J210" s="66">
        <f t="shared" ca="1" si="50"/>
        <v>1476.0004463922805</v>
      </c>
      <c r="K210" s="66">
        <f t="shared" ca="1" si="50"/>
        <v>-319.39528845339515</v>
      </c>
      <c r="L210" s="66">
        <f t="shared" ca="1" si="50"/>
        <v>1548.2540478499466</v>
      </c>
      <c r="M210" s="66">
        <f t="shared" ca="1" si="50"/>
        <v>-860.50558685465364</v>
      </c>
      <c r="N210" s="66">
        <f t="shared" ca="1" si="50"/>
        <v>733.51119597633794</v>
      </c>
      <c r="O210" s="117">
        <f t="shared" ca="1" si="51"/>
        <v>6177.7926021817702</v>
      </c>
      <c r="AD210">
        <f t="shared" ca="1" si="55"/>
        <v>386000</v>
      </c>
      <c r="AE210">
        <f t="shared" ca="1" si="56"/>
        <v>388000</v>
      </c>
      <c r="AF210">
        <f t="shared" ca="1" si="57"/>
        <v>1000</v>
      </c>
      <c r="AG210">
        <f t="shared" ca="1" si="58"/>
        <v>1000</v>
      </c>
    </row>
    <row r="211" spans="1:33" hidden="1" x14ac:dyDescent="0.25">
      <c r="A211" s="64">
        <f t="shared" si="52"/>
        <v>210</v>
      </c>
      <c r="B211" s="65">
        <f t="shared" ca="1" si="53"/>
        <v>0.18463279104062855</v>
      </c>
      <c r="C211" s="125">
        <f t="shared" ca="1" si="53"/>
        <v>514.42994136201207</v>
      </c>
      <c r="D211" s="101">
        <f t="shared" ca="1" si="54"/>
        <v>-816.515696113844</v>
      </c>
      <c r="E211" s="66">
        <f t="shared" ca="1" si="53"/>
        <v>977.46819842440266</v>
      </c>
      <c r="F211" s="66">
        <f t="shared" ca="1" si="50"/>
        <v>730.70797970549495</v>
      </c>
      <c r="G211" s="66">
        <f t="shared" ca="1" si="50"/>
        <v>624.12036398130306</v>
      </c>
      <c r="H211" s="66">
        <f t="shared" ca="1" si="50"/>
        <v>1363.4441595788801</v>
      </c>
      <c r="I211" s="66">
        <f t="shared" ca="1" si="50"/>
        <v>1948.8363192585336</v>
      </c>
      <c r="J211" s="66">
        <f t="shared" ca="1" si="50"/>
        <v>-804.20714720505464</v>
      </c>
      <c r="K211" s="66">
        <f t="shared" ca="1" si="50"/>
        <v>1593.437086972689</v>
      </c>
      <c r="L211" s="66">
        <f t="shared" ca="1" si="50"/>
        <v>446.61132217902633</v>
      </c>
      <c r="M211" s="66">
        <f t="shared" ca="1" si="50"/>
        <v>557.72836574707276</v>
      </c>
      <c r="N211" s="66">
        <f t="shared" ca="1" si="50"/>
        <v>1058.6439936597214</v>
      </c>
      <c r="O211" s="117">
        <f t="shared" ca="1" si="51"/>
        <v>8496.7906423020686</v>
      </c>
      <c r="AD211">
        <f t="shared" ca="1" si="55"/>
        <v>388000</v>
      </c>
      <c r="AE211">
        <f t="shared" ca="1" si="56"/>
        <v>390000</v>
      </c>
      <c r="AF211">
        <f t="shared" ca="1" si="57"/>
        <v>1000</v>
      </c>
      <c r="AG211">
        <f t="shared" ca="1" si="58"/>
        <v>1000</v>
      </c>
    </row>
    <row r="212" spans="1:33" hidden="1" x14ac:dyDescent="0.25">
      <c r="A212" s="64">
        <f t="shared" si="52"/>
        <v>211</v>
      </c>
      <c r="B212" s="65">
        <f t="shared" ca="1" si="53"/>
        <v>2.5492660201397538E-2</v>
      </c>
      <c r="C212" s="125">
        <f t="shared" ca="1" si="53"/>
        <v>552.99040415345917</v>
      </c>
      <c r="D212" s="101">
        <f t="shared" ca="1" si="54"/>
        <v>1317.595204636468</v>
      </c>
      <c r="E212" s="66">
        <f t="shared" ca="1" si="53"/>
        <v>-249.17704404027324</v>
      </c>
      <c r="F212" s="66">
        <f t="shared" ca="1" si="50"/>
        <v>-308.53624931398872</v>
      </c>
      <c r="G212" s="66">
        <f t="shared" ca="1" si="50"/>
        <v>441.83182330866708</v>
      </c>
      <c r="H212" s="66">
        <f t="shared" ca="1" si="50"/>
        <v>-965.34551377087996</v>
      </c>
      <c r="I212" s="66">
        <f t="shared" ca="1" si="50"/>
        <v>1349.2095505658926</v>
      </c>
      <c r="J212" s="66">
        <f t="shared" ca="1" si="50"/>
        <v>387.35233964230372</v>
      </c>
      <c r="K212" s="66">
        <f t="shared" ca="1" si="50"/>
        <v>659.53951574587609</v>
      </c>
      <c r="L212" s="66">
        <f t="shared" ca="1" si="50"/>
        <v>1426.3339527513983</v>
      </c>
      <c r="M212" s="66">
        <f t="shared" ca="1" si="50"/>
        <v>229.83048181978521</v>
      </c>
      <c r="N212" s="66">
        <f t="shared" ca="1" si="50"/>
        <v>293.43676235196068</v>
      </c>
      <c r="O212" s="117">
        <f t="shared" ca="1" si="51"/>
        <v>3264.4756190607422</v>
      </c>
      <c r="AD212">
        <f t="shared" ca="1" si="55"/>
        <v>390000</v>
      </c>
      <c r="AE212">
        <f t="shared" ca="1" si="56"/>
        <v>392000</v>
      </c>
      <c r="AF212">
        <f t="shared" ca="1" si="57"/>
        <v>1000</v>
      </c>
      <c r="AG212">
        <f t="shared" ca="1" si="58"/>
        <v>1000</v>
      </c>
    </row>
    <row r="213" spans="1:33" hidden="1" x14ac:dyDescent="0.25">
      <c r="A213" s="64">
        <f t="shared" si="52"/>
        <v>212</v>
      </c>
      <c r="B213" s="65">
        <f t="shared" ca="1" si="53"/>
        <v>2.4107268480016764E-2</v>
      </c>
      <c r="C213" s="125">
        <f t="shared" ca="1" si="53"/>
        <v>315.98630983546457</v>
      </c>
      <c r="D213" s="101">
        <f t="shared" ca="1" si="54"/>
        <v>-9442.9360798068792</v>
      </c>
      <c r="E213" s="66">
        <f t="shared" ca="1" si="53"/>
        <v>210.46813174775929</v>
      </c>
      <c r="F213" s="66">
        <f t="shared" ca="1" si="50"/>
        <v>765.92926213310488</v>
      </c>
      <c r="G213" s="66">
        <f t="shared" ca="1" si="50"/>
        <v>923.48623730098723</v>
      </c>
      <c r="H213" s="66">
        <f t="shared" ca="1" si="50"/>
        <v>-578.24642817368579</v>
      </c>
      <c r="I213" s="66">
        <f t="shared" ca="1" si="50"/>
        <v>1360.550588638825</v>
      </c>
      <c r="J213" s="66">
        <f t="shared" ca="1" si="50"/>
        <v>1027.1284586682843</v>
      </c>
      <c r="K213" s="66">
        <f t="shared" ca="1" si="50"/>
        <v>50.672825443696389</v>
      </c>
      <c r="L213" s="66">
        <f t="shared" ca="1" si="50"/>
        <v>7.6363241818261374</v>
      </c>
      <c r="M213" s="66">
        <f t="shared" ca="1" si="50"/>
        <v>1012.4385533364743</v>
      </c>
      <c r="N213" s="66">
        <f t="shared" ca="1" si="50"/>
        <v>1617.1622193078808</v>
      </c>
      <c r="O213" s="117">
        <f t="shared" ca="1" si="51"/>
        <v>6397.2261725851531</v>
      </c>
      <c r="AD213">
        <f t="shared" ca="1" si="55"/>
        <v>392000</v>
      </c>
      <c r="AE213">
        <f t="shared" ca="1" si="56"/>
        <v>394000</v>
      </c>
      <c r="AF213">
        <f t="shared" ca="1" si="57"/>
        <v>1000</v>
      </c>
      <c r="AG213">
        <f t="shared" ca="1" si="58"/>
        <v>1000</v>
      </c>
    </row>
    <row r="214" spans="1:33" hidden="1" x14ac:dyDescent="0.25">
      <c r="A214" s="64">
        <f t="shared" si="52"/>
        <v>213</v>
      </c>
      <c r="B214" s="65">
        <f t="shared" ca="1" si="53"/>
        <v>5.8943815818036233E-2</v>
      </c>
      <c r="C214" s="125">
        <f t="shared" ca="1" si="53"/>
        <v>1436.0991916436135</v>
      </c>
      <c r="D214" s="101">
        <f t="shared" ca="1" si="54"/>
        <v>14628.736707704604</v>
      </c>
      <c r="E214" s="66">
        <f t="shared" ca="1" si="53"/>
        <v>1946.7123895586922</v>
      </c>
      <c r="F214" s="66">
        <f t="shared" ca="1" si="50"/>
        <v>1643.8420224018143</v>
      </c>
      <c r="G214" s="66">
        <f t="shared" ca="1" si="50"/>
        <v>-405.72323246004726</v>
      </c>
      <c r="H214" s="66">
        <f t="shared" ca="1" si="50"/>
        <v>594.35614632747524</v>
      </c>
      <c r="I214" s="66">
        <f t="shared" ca="1" si="50"/>
        <v>971.08458956465302</v>
      </c>
      <c r="J214" s="66">
        <f t="shared" ca="1" si="50"/>
        <v>352.01274970450004</v>
      </c>
      <c r="K214" s="66">
        <f t="shared" ca="1" si="50"/>
        <v>-761.22569467498499</v>
      </c>
      <c r="L214" s="66">
        <f t="shared" ca="1" si="50"/>
        <v>1743.8623805457835</v>
      </c>
      <c r="M214" s="66">
        <f t="shared" ca="1" si="50"/>
        <v>1105.2523227187182</v>
      </c>
      <c r="N214" s="66">
        <f t="shared" ca="1" si="50"/>
        <v>39.369249282431575</v>
      </c>
      <c r="O214" s="117">
        <f t="shared" ca="1" si="51"/>
        <v>7229.5429229690362</v>
      </c>
      <c r="AD214">
        <f t="shared" ca="1" si="55"/>
        <v>394000</v>
      </c>
      <c r="AE214">
        <f t="shared" ca="1" si="56"/>
        <v>396000</v>
      </c>
      <c r="AF214">
        <f t="shared" ca="1" si="57"/>
        <v>1000</v>
      </c>
      <c r="AG214">
        <f t="shared" ca="1" si="58"/>
        <v>1000</v>
      </c>
    </row>
    <row r="215" spans="1:33" hidden="1" x14ac:dyDescent="0.25">
      <c r="A215" s="64">
        <f t="shared" si="52"/>
        <v>214</v>
      </c>
      <c r="B215" s="65">
        <f t="shared" ca="1" si="53"/>
        <v>7.50224529235263E-2</v>
      </c>
      <c r="C215" s="125">
        <f t="shared" ca="1" si="53"/>
        <v>-133.88234827329205</v>
      </c>
      <c r="D215" s="101">
        <f t="shared" ca="1" si="54"/>
        <v>16243.068725637819</v>
      </c>
      <c r="E215" s="66">
        <f t="shared" ca="1" si="53"/>
        <v>1730.2387480346197</v>
      </c>
      <c r="F215" s="66">
        <f t="shared" ca="1" si="50"/>
        <v>272.07935605818187</v>
      </c>
      <c r="G215" s="66">
        <f t="shared" ca="1" si="50"/>
        <v>1572.0738660283732</v>
      </c>
      <c r="H215" s="66">
        <f t="shared" ca="1" si="50"/>
        <v>289.14034499301937</v>
      </c>
      <c r="I215" s="66">
        <f t="shared" ca="1" si="50"/>
        <v>672.71892236729389</v>
      </c>
      <c r="J215" s="66">
        <f t="shared" ca="1" si="50"/>
        <v>1720.3143359637133</v>
      </c>
      <c r="K215" s="66">
        <f t="shared" ca="1" si="50"/>
        <v>592.1291599210399</v>
      </c>
      <c r="L215" s="66">
        <f t="shared" ca="1" si="50"/>
        <v>500.21863654290706</v>
      </c>
      <c r="M215" s="66">
        <f t="shared" ca="1" si="50"/>
        <v>1260.0174493178101</v>
      </c>
      <c r="N215" s="66">
        <f t="shared" ca="1" si="50"/>
        <v>-739.78231915744698</v>
      </c>
      <c r="O215" s="117">
        <f t="shared" ca="1" si="51"/>
        <v>7869.1485000695111</v>
      </c>
      <c r="AD215">
        <f t="shared" ca="1" si="55"/>
        <v>396000</v>
      </c>
      <c r="AE215">
        <f t="shared" ca="1" si="56"/>
        <v>398000</v>
      </c>
      <c r="AF215">
        <f t="shared" ca="1" si="57"/>
        <v>1000</v>
      </c>
      <c r="AG215">
        <f t="shared" ca="1" si="58"/>
        <v>1000</v>
      </c>
    </row>
    <row r="216" spans="1:33" hidden="1" x14ac:dyDescent="0.25">
      <c r="A216" s="64">
        <f t="shared" si="52"/>
        <v>215</v>
      </c>
      <c r="B216" s="65">
        <f t="shared" ca="1" si="53"/>
        <v>2.0115974200934264E-2</v>
      </c>
      <c r="C216" s="125">
        <f t="shared" ca="1" si="53"/>
        <v>-964.96144495638816</v>
      </c>
      <c r="D216" s="101">
        <f t="shared" ca="1" si="54"/>
        <v>-2375.3153959936449</v>
      </c>
      <c r="E216" s="66">
        <f t="shared" ca="1" si="53"/>
        <v>-508.48365304255049</v>
      </c>
      <c r="F216" s="66">
        <f t="shared" ca="1" si="50"/>
        <v>1296.6469380289898</v>
      </c>
      <c r="G216" s="66">
        <f t="shared" ca="1" si="50"/>
        <v>1830.7822554365796</v>
      </c>
      <c r="H216" s="66">
        <f t="shared" ca="1" si="50"/>
        <v>-995.14864880978951</v>
      </c>
      <c r="I216" s="66">
        <f t="shared" ca="1" si="50"/>
        <v>-558.00114950606667</v>
      </c>
      <c r="J216" s="66">
        <f t="shared" ca="1" si="50"/>
        <v>366.54511307379511</v>
      </c>
      <c r="K216" s="66">
        <f t="shared" ca="1" si="50"/>
        <v>791.34925622746039</v>
      </c>
      <c r="L216" s="66">
        <f t="shared" ca="1" si="50"/>
        <v>24.145888260067998</v>
      </c>
      <c r="M216" s="66">
        <f t="shared" ca="1" si="50"/>
        <v>1651.3574409533342</v>
      </c>
      <c r="N216" s="66">
        <f t="shared" ca="1" si="50"/>
        <v>481.03977620080173</v>
      </c>
      <c r="O216" s="117">
        <f t="shared" ca="1" si="51"/>
        <v>4380.2332168226221</v>
      </c>
      <c r="AD216">
        <f t="shared" ca="1" si="55"/>
        <v>398000</v>
      </c>
      <c r="AE216">
        <f t="shared" ca="1" si="56"/>
        <v>400000</v>
      </c>
      <c r="AF216">
        <f t="shared" ca="1" si="57"/>
        <v>1000</v>
      </c>
      <c r="AG216">
        <f t="shared" ca="1" si="58"/>
        <v>1000</v>
      </c>
    </row>
    <row r="217" spans="1:33" hidden="1" x14ac:dyDescent="0.25">
      <c r="A217" s="64">
        <f t="shared" si="52"/>
        <v>216</v>
      </c>
      <c r="B217" s="65">
        <f t="shared" ca="1" si="53"/>
        <v>7.0687074689571389E-2</v>
      </c>
      <c r="C217" s="125">
        <f t="shared" ca="1" si="53"/>
        <v>26.182891050973851</v>
      </c>
      <c r="D217" s="101">
        <f t="shared" ca="1" si="54"/>
        <v>3975.2380660815434</v>
      </c>
      <c r="E217" s="66">
        <f t="shared" ca="1" si="53"/>
        <v>1248.7045857906246</v>
      </c>
      <c r="F217" s="66">
        <f t="shared" ca="1" si="50"/>
        <v>276.26966718849286</v>
      </c>
      <c r="G217" s="66">
        <f t="shared" ca="1" si="50"/>
        <v>1726.8832989061425</v>
      </c>
      <c r="H217" s="66">
        <f t="shared" ca="1" si="50"/>
        <v>812.71573661040713</v>
      </c>
      <c r="I217" s="66">
        <f t="shared" ca="1" si="50"/>
        <v>1298.5649498716402</v>
      </c>
      <c r="J217" s="66">
        <f t="shared" ca="1" si="50"/>
        <v>389.24676359573004</v>
      </c>
      <c r="K217" s="66">
        <f t="shared" ca="1" si="50"/>
        <v>-688.7035828066613</v>
      </c>
      <c r="L217" s="66">
        <f t="shared" ca="1" si="50"/>
        <v>1306.3347652741777</v>
      </c>
      <c r="M217" s="66">
        <f t="shared" ca="1" si="50"/>
        <v>1107.2480015996475</v>
      </c>
      <c r="N217" s="66">
        <f t="shared" ca="1" si="50"/>
        <v>325.74874296510319</v>
      </c>
      <c r="O217" s="117">
        <f t="shared" ca="1" si="51"/>
        <v>7803.0129289953038</v>
      </c>
      <c r="AD217">
        <f t="shared" ca="1" si="55"/>
        <v>400000</v>
      </c>
      <c r="AE217">
        <f t="shared" ca="1" si="56"/>
        <v>402000</v>
      </c>
      <c r="AF217">
        <f t="shared" ca="1" si="57"/>
        <v>1000</v>
      </c>
      <c r="AG217">
        <f t="shared" ca="1" si="58"/>
        <v>1000</v>
      </c>
    </row>
    <row r="218" spans="1:33" hidden="1" x14ac:dyDescent="0.25">
      <c r="A218" s="64">
        <f t="shared" si="52"/>
        <v>217</v>
      </c>
      <c r="B218" s="65">
        <f t="shared" ca="1" si="53"/>
        <v>-8.3628312806569738E-2</v>
      </c>
      <c r="C218" s="125">
        <f t="shared" ca="1" si="53"/>
        <v>1103.5565708865238</v>
      </c>
      <c r="D218" s="101">
        <f t="shared" ca="1" si="54"/>
        <v>15536.399976543455</v>
      </c>
      <c r="E218" s="66">
        <f t="shared" ca="1" si="53"/>
        <v>329.58783718006896</v>
      </c>
      <c r="F218" s="66">
        <f t="shared" ca="1" si="50"/>
        <v>-767.56760002857675</v>
      </c>
      <c r="G218" s="66">
        <f t="shared" ca="1" si="50"/>
        <v>249.48067381737147</v>
      </c>
      <c r="H218" s="66">
        <f t="shared" ca="1" si="50"/>
        <v>-878.79772846747505</v>
      </c>
      <c r="I218" s="66">
        <f t="shared" ca="1" si="50"/>
        <v>1571.5940683107212</v>
      </c>
      <c r="J218" s="66">
        <f t="shared" ca="1" si="50"/>
        <v>-921.01030850372945</v>
      </c>
      <c r="K218" s="66">
        <f t="shared" ca="1" si="50"/>
        <v>1352.0956658697553</v>
      </c>
      <c r="L218" s="66">
        <f t="shared" ca="1" si="50"/>
        <v>1172.5402824911882</v>
      </c>
      <c r="M218" s="66">
        <f t="shared" ca="1" si="50"/>
        <v>846.32167510485851</v>
      </c>
      <c r="N218" s="66">
        <f t="shared" ca="1" si="50"/>
        <v>780.71739349699135</v>
      </c>
      <c r="O218" s="117">
        <f t="shared" ca="1" si="51"/>
        <v>3734.9619592711742</v>
      </c>
      <c r="AD218">
        <f t="shared" ca="1" si="55"/>
        <v>402000</v>
      </c>
      <c r="AE218">
        <f t="shared" ca="1" si="56"/>
        <v>404000</v>
      </c>
      <c r="AF218">
        <f t="shared" ca="1" si="57"/>
        <v>1000</v>
      </c>
      <c r="AG218">
        <f t="shared" ca="1" si="58"/>
        <v>1000</v>
      </c>
    </row>
    <row r="219" spans="1:33" hidden="1" x14ac:dyDescent="0.25">
      <c r="A219" s="64">
        <f t="shared" si="52"/>
        <v>218</v>
      </c>
      <c r="B219" s="65">
        <f t="shared" ca="1" si="53"/>
        <v>-9.1040389815445516E-2</v>
      </c>
      <c r="C219" s="125">
        <f t="shared" ca="1" si="53"/>
        <v>940.66718746831725</v>
      </c>
      <c r="D219" s="101">
        <f t="shared" ca="1" si="54"/>
        <v>-1550.1717143090925</v>
      </c>
      <c r="E219" s="66">
        <f t="shared" ca="1" si="53"/>
        <v>1363.0325722940645</v>
      </c>
      <c r="F219" s="66">
        <f t="shared" ca="1" si="50"/>
        <v>1370.0944264563357</v>
      </c>
      <c r="G219" s="66">
        <f t="shared" ca="1" si="50"/>
        <v>1354.3507674766838</v>
      </c>
      <c r="H219" s="66">
        <f t="shared" ca="1" si="50"/>
        <v>1846.4815300171604</v>
      </c>
      <c r="I219" s="66">
        <f t="shared" ca="1" si="50"/>
        <v>130.7871879121239</v>
      </c>
      <c r="J219" s="66">
        <f t="shared" ca="1" si="50"/>
        <v>-584.23889669377968</v>
      </c>
      <c r="K219" s="66">
        <f t="shared" ca="1" si="50"/>
        <v>1568.4794100225465</v>
      </c>
      <c r="L219" s="66">
        <f t="shared" ca="1" si="50"/>
        <v>431.28358880100444</v>
      </c>
      <c r="M219" s="66">
        <f t="shared" ca="1" si="50"/>
        <v>1665.8940231448385</v>
      </c>
      <c r="N219" s="66">
        <f t="shared" ca="1" si="50"/>
        <v>1875.0557201580095</v>
      </c>
      <c r="O219" s="117">
        <f t="shared" ca="1" si="51"/>
        <v>11021.220329588985</v>
      </c>
      <c r="AD219">
        <f t="shared" ca="1" si="55"/>
        <v>404000</v>
      </c>
      <c r="AE219">
        <f t="shared" ca="1" si="56"/>
        <v>406000</v>
      </c>
      <c r="AF219">
        <f t="shared" ca="1" si="57"/>
        <v>1000</v>
      </c>
      <c r="AG219">
        <f t="shared" ca="1" si="58"/>
        <v>1000</v>
      </c>
    </row>
    <row r="220" spans="1:33" hidden="1" x14ac:dyDescent="0.25">
      <c r="A220" s="64">
        <f t="shared" si="52"/>
        <v>219</v>
      </c>
      <c r="B220" s="65">
        <f t="shared" ca="1" si="53"/>
        <v>-3.5297313057681426E-2</v>
      </c>
      <c r="C220" s="125">
        <f t="shared" ca="1" si="53"/>
        <v>1414.1455599451899</v>
      </c>
      <c r="D220" s="101">
        <f t="shared" ca="1" si="54"/>
        <v>10422.889204106184</v>
      </c>
      <c r="E220" s="66">
        <f t="shared" ca="1" si="53"/>
        <v>-170.15340383904731</v>
      </c>
      <c r="F220" s="66">
        <f t="shared" ca="1" si="50"/>
        <v>461.45584743739113</v>
      </c>
      <c r="G220" s="66">
        <f t="shared" ca="1" si="50"/>
        <v>-484.03059423528003</v>
      </c>
      <c r="H220" s="66">
        <f t="shared" ca="1" si="50"/>
        <v>-130.01777383391951</v>
      </c>
      <c r="I220" s="66">
        <f t="shared" ca="1" si="50"/>
        <v>617.79444071783234</v>
      </c>
      <c r="J220" s="66">
        <f t="shared" ca="1" si="50"/>
        <v>1343.6852064061413</v>
      </c>
      <c r="K220" s="66">
        <f t="shared" ca="1" si="50"/>
        <v>-278.6208446446725</v>
      </c>
      <c r="L220" s="66">
        <f t="shared" ca="1" si="50"/>
        <v>1636.6148005038326</v>
      </c>
      <c r="M220" s="66">
        <f t="shared" ca="1" si="50"/>
        <v>1857.0464035601926</v>
      </c>
      <c r="N220" s="66">
        <f t="shared" ca="1" si="50"/>
        <v>691.02736797317345</v>
      </c>
      <c r="O220" s="117">
        <f t="shared" ca="1" si="51"/>
        <v>5544.8014500456438</v>
      </c>
      <c r="AD220">
        <f t="shared" ca="1" si="55"/>
        <v>406000</v>
      </c>
      <c r="AE220">
        <f t="shared" ca="1" si="56"/>
        <v>408000</v>
      </c>
      <c r="AF220">
        <f t="shared" ca="1" si="57"/>
        <v>1000</v>
      </c>
      <c r="AG220">
        <f t="shared" ca="1" si="58"/>
        <v>1000</v>
      </c>
    </row>
    <row r="221" spans="1:33" hidden="1" x14ac:dyDescent="0.25">
      <c r="A221" s="64">
        <f t="shared" si="52"/>
        <v>220</v>
      </c>
      <c r="B221" s="65">
        <f t="shared" ca="1" si="53"/>
        <v>0.10042816182844247</v>
      </c>
      <c r="C221" s="125">
        <f t="shared" ca="1" si="53"/>
        <v>340.68017504204516</v>
      </c>
      <c r="D221" s="101">
        <f t="shared" ca="1" si="54"/>
        <v>19944.695390452118</v>
      </c>
      <c r="E221" s="66">
        <f t="shared" ca="1" si="53"/>
        <v>-757.62437927880751</v>
      </c>
      <c r="F221" s="66">
        <f t="shared" ca="1" si="50"/>
        <v>1143.6341263264726</v>
      </c>
      <c r="G221" s="66">
        <f t="shared" ca="1" si="50"/>
        <v>-640.12810180138854</v>
      </c>
      <c r="H221" s="66">
        <f t="shared" ca="1" si="50"/>
        <v>1006.1109794126902</v>
      </c>
      <c r="I221" s="66">
        <f t="shared" ca="1" si="50"/>
        <v>1298.4322455546046</v>
      </c>
      <c r="J221" s="66">
        <f t="shared" ca="1" si="50"/>
        <v>-35.51176910722431</v>
      </c>
      <c r="K221" s="66">
        <f t="shared" ca="1" si="50"/>
        <v>548.54519256776337</v>
      </c>
      <c r="L221" s="66">
        <f t="shared" ca="1" si="50"/>
        <v>-974.02090597242307</v>
      </c>
      <c r="M221" s="66">
        <f t="shared" ca="1" si="50"/>
        <v>1073.1888339908887</v>
      </c>
      <c r="N221" s="66">
        <f t="shared" ca="1" si="50"/>
        <v>342.82052649102445</v>
      </c>
      <c r="O221" s="117">
        <f t="shared" ca="1" si="51"/>
        <v>3005.4467481836004</v>
      </c>
      <c r="AD221">
        <f t="shared" ca="1" si="55"/>
        <v>408000</v>
      </c>
      <c r="AE221">
        <f t="shared" ca="1" si="56"/>
        <v>410000</v>
      </c>
      <c r="AF221">
        <f t="shared" ca="1" si="57"/>
        <v>1000</v>
      </c>
      <c r="AG221">
        <f t="shared" ca="1" si="58"/>
        <v>1000</v>
      </c>
    </row>
    <row r="222" spans="1:33" hidden="1" x14ac:dyDescent="0.25">
      <c r="A222" s="64">
        <f t="shared" si="52"/>
        <v>221</v>
      </c>
      <c r="B222" s="65">
        <f t="shared" ca="1" si="53"/>
        <v>1.1904027998289393E-2</v>
      </c>
      <c r="C222" s="125">
        <f t="shared" ca="1" si="53"/>
        <v>1746.8814398025015</v>
      </c>
      <c r="D222" s="101">
        <f t="shared" ca="1" si="54"/>
        <v>15096.91785958511</v>
      </c>
      <c r="E222" s="66">
        <f t="shared" ca="1" si="53"/>
        <v>1439.9999420664451</v>
      </c>
      <c r="F222" s="66">
        <f t="shared" ca="1" si="50"/>
        <v>1793.5343417638653</v>
      </c>
      <c r="G222" s="66">
        <f t="shared" ca="1" si="50"/>
        <v>1841.0226439805779</v>
      </c>
      <c r="H222" s="66">
        <f t="shared" ref="F222:N237" ca="1" si="59">H$1*($U$1+($W$1-$U$1)*RAND())</f>
        <v>-262.56068214243714</v>
      </c>
      <c r="I222" s="66">
        <f t="shared" ca="1" si="59"/>
        <v>-795.41438281372291</v>
      </c>
      <c r="J222" s="66">
        <f t="shared" ca="1" si="59"/>
        <v>-814.76741563580697</v>
      </c>
      <c r="K222" s="66">
        <f t="shared" ca="1" si="59"/>
        <v>1747.2291057646692</v>
      </c>
      <c r="L222" s="66">
        <f t="shared" ca="1" si="59"/>
        <v>1199.7401576973559</v>
      </c>
      <c r="M222" s="66">
        <f t="shared" ca="1" si="59"/>
        <v>-491.745490521558</v>
      </c>
      <c r="N222" s="66">
        <f t="shared" ca="1" si="59"/>
        <v>1477.0341729939801</v>
      </c>
      <c r="O222" s="117">
        <f t="shared" ca="1" si="51"/>
        <v>7134.0723931533685</v>
      </c>
      <c r="AD222">
        <f t="shared" ca="1" si="55"/>
        <v>410000</v>
      </c>
      <c r="AE222">
        <f t="shared" ca="1" si="56"/>
        <v>412000</v>
      </c>
      <c r="AF222">
        <f t="shared" ca="1" si="57"/>
        <v>1000</v>
      </c>
      <c r="AG222">
        <f t="shared" ca="1" si="58"/>
        <v>1000</v>
      </c>
    </row>
    <row r="223" spans="1:33" hidden="1" x14ac:dyDescent="0.25">
      <c r="A223" s="64">
        <f t="shared" si="52"/>
        <v>222</v>
      </c>
      <c r="B223" s="65">
        <f t="shared" ca="1" si="53"/>
        <v>-2.0206044678522384E-2</v>
      </c>
      <c r="C223" s="125">
        <f t="shared" ca="1" si="53"/>
        <v>195.21897102257964</v>
      </c>
      <c r="D223" s="101">
        <f t="shared" ca="1" si="54"/>
        <v>-280.3928833181493</v>
      </c>
      <c r="E223" s="66">
        <f t="shared" ca="1" si="53"/>
        <v>-231.75501324859752</v>
      </c>
      <c r="F223" s="66">
        <f t="shared" ca="1" si="59"/>
        <v>-973.55646932811578</v>
      </c>
      <c r="G223" s="66">
        <f t="shared" ca="1" si="59"/>
        <v>-304.28369760854224</v>
      </c>
      <c r="H223" s="66">
        <f t="shared" ca="1" si="59"/>
        <v>-648.10747292765313</v>
      </c>
      <c r="I223" s="66">
        <f t="shared" ca="1" si="59"/>
        <v>983.23667893278264</v>
      </c>
      <c r="J223" s="66">
        <f t="shared" ca="1" si="59"/>
        <v>-729.82634420020077</v>
      </c>
      <c r="K223" s="66">
        <f t="shared" ca="1" si="59"/>
        <v>754.80329443571861</v>
      </c>
      <c r="L223" s="66">
        <f t="shared" ca="1" si="59"/>
        <v>1419.3662375589267</v>
      </c>
      <c r="M223" s="66">
        <f t="shared" ca="1" si="59"/>
        <v>145.46973688860834</v>
      </c>
      <c r="N223" s="66">
        <f t="shared" ca="1" si="59"/>
        <v>-157.65640940061442</v>
      </c>
      <c r="O223" s="117">
        <f t="shared" ca="1" si="51"/>
        <v>257.69054110231252</v>
      </c>
      <c r="AD223">
        <f t="shared" ca="1" si="55"/>
        <v>412000</v>
      </c>
      <c r="AE223">
        <f t="shared" ca="1" si="56"/>
        <v>414000</v>
      </c>
      <c r="AF223">
        <f t="shared" ca="1" si="57"/>
        <v>1000</v>
      </c>
      <c r="AG223">
        <f t="shared" ca="1" si="58"/>
        <v>1000</v>
      </c>
    </row>
    <row r="224" spans="1:33" hidden="1" x14ac:dyDescent="0.25">
      <c r="A224" s="64">
        <f t="shared" si="52"/>
        <v>223</v>
      </c>
      <c r="B224" s="65">
        <f t="shared" ca="1" si="53"/>
        <v>6.7514603373857868E-2</v>
      </c>
      <c r="C224" s="125">
        <f t="shared" ca="1" si="53"/>
        <v>-925.32544769874926</v>
      </c>
      <c r="D224" s="101">
        <f t="shared" ca="1" si="54"/>
        <v>10932.066825311871</v>
      </c>
      <c r="E224" s="66">
        <f t="shared" ca="1" si="53"/>
        <v>73.231079349917735</v>
      </c>
      <c r="F224" s="66">
        <f t="shared" ca="1" si="59"/>
        <v>-59.979917706323164</v>
      </c>
      <c r="G224" s="66">
        <f t="shared" ca="1" si="59"/>
        <v>670.68514393125861</v>
      </c>
      <c r="H224" s="66">
        <f t="shared" ca="1" si="59"/>
        <v>781.79376788200807</v>
      </c>
      <c r="I224" s="66">
        <f t="shared" ca="1" si="59"/>
        <v>1061.5039153837879</v>
      </c>
      <c r="J224" s="66">
        <f t="shared" ca="1" si="59"/>
        <v>1622.8386231957895</v>
      </c>
      <c r="K224" s="66">
        <f t="shared" ca="1" si="59"/>
        <v>206.87719264403464</v>
      </c>
      <c r="L224" s="66">
        <f t="shared" ca="1" si="59"/>
        <v>-294.68135128961183</v>
      </c>
      <c r="M224" s="66">
        <f t="shared" ca="1" si="59"/>
        <v>1545.4205012549203</v>
      </c>
      <c r="N224" s="66">
        <f t="shared" ca="1" si="59"/>
        <v>341.51579714653906</v>
      </c>
      <c r="O224" s="117">
        <f t="shared" ca="1" si="51"/>
        <v>5949.2047517923211</v>
      </c>
      <c r="AD224">
        <f t="shared" ca="1" si="55"/>
        <v>414000</v>
      </c>
      <c r="AE224">
        <f t="shared" ca="1" si="56"/>
        <v>416000</v>
      </c>
      <c r="AF224">
        <f t="shared" ca="1" si="57"/>
        <v>1000</v>
      </c>
      <c r="AG224">
        <f t="shared" ca="1" si="58"/>
        <v>1000</v>
      </c>
    </row>
    <row r="225" spans="1:33" hidden="1" x14ac:dyDescent="0.25">
      <c r="A225" s="64">
        <f t="shared" si="52"/>
        <v>224</v>
      </c>
      <c r="B225" s="65">
        <f t="shared" ca="1" si="53"/>
        <v>0.15917012814678513</v>
      </c>
      <c r="C225" s="125">
        <f t="shared" ca="1" si="53"/>
        <v>70.810132185303573</v>
      </c>
      <c r="D225" s="101">
        <f t="shared" ca="1" si="54"/>
        <v>509.50050660782534</v>
      </c>
      <c r="E225" s="66">
        <f t="shared" ca="1" si="53"/>
        <v>-590.04012330517719</v>
      </c>
      <c r="F225" s="66">
        <f t="shared" ca="1" si="59"/>
        <v>-482.14110153066298</v>
      </c>
      <c r="G225" s="66">
        <f t="shared" ca="1" si="59"/>
        <v>1497.3142429426161</v>
      </c>
      <c r="H225" s="66">
        <f t="shared" ca="1" si="59"/>
        <v>1043.0359045495436</v>
      </c>
      <c r="I225" s="66">
        <f t="shared" ca="1" si="59"/>
        <v>-533.14861025413938</v>
      </c>
      <c r="J225" s="66">
        <f t="shared" ca="1" si="59"/>
        <v>224.33933868327912</v>
      </c>
      <c r="K225" s="66">
        <f t="shared" ca="1" si="59"/>
        <v>689.60837752549571</v>
      </c>
      <c r="L225" s="66">
        <f t="shared" ca="1" si="59"/>
        <v>394.85781328636335</v>
      </c>
      <c r="M225" s="66">
        <f t="shared" ca="1" si="59"/>
        <v>1882.6752428256098</v>
      </c>
      <c r="N225" s="66">
        <f t="shared" ca="1" si="59"/>
        <v>435.56941342707353</v>
      </c>
      <c r="O225" s="117">
        <f t="shared" ca="1" si="51"/>
        <v>4562.0704981500012</v>
      </c>
      <c r="AD225">
        <f t="shared" ca="1" si="55"/>
        <v>416000</v>
      </c>
      <c r="AE225">
        <f t="shared" ca="1" si="56"/>
        <v>418000</v>
      </c>
      <c r="AF225">
        <f t="shared" ca="1" si="57"/>
        <v>1000</v>
      </c>
      <c r="AG225">
        <f t="shared" ca="1" si="58"/>
        <v>1000</v>
      </c>
    </row>
    <row r="226" spans="1:33" hidden="1" x14ac:dyDescent="0.25">
      <c r="A226" s="64">
        <f t="shared" si="52"/>
        <v>225</v>
      </c>
      <c r="B226" s="65">
        <f t="shared" ca="1" si="53"/>
        <v>-1.1492650119110645E-2</v>
      </c>
      <c r="C226" s="125">
        <f t="shared" ca="1" si="53"/>
        <v>-77.211790822985932</v>
      </c>
      <c r="D226" s="101">
        <f t="shared" ca="1" si="54"/>
        <v>17018.513775473824</v>
      </c>
      <c r="E226" s="66">
        <f t="shared" ca="1" si="53"/>
        <v>946.46981300211269</v>
      </c>
      <c r="F226" s="66">
        <f t="shared" ca="1" si="59"/>
        <v>995.01380009071386</v>
      </c>
      <c r="G226" s="66">
        <f t="shared" ca="1" si="59"/>
        <v>1427.6426008880831</v>
      </c>
      <c r="H226" s="66">
        <f t="shared" ca="1" si="59"/>
        <v>198.31866860449105</v>
      </c>
      <c r="I226" s="66">
        <f t="shared" ca="1" si="59"/>
        <v>1594.1304763254941</v>
      </c>
      <c r="J226" s="66">
        <f t="shared" ca="1" si="59"/>
        <v>1084.4656128323584</v>
      </c>
      <c r="K226" s="66">
        <f t="shared" ca="1" si="59"/>
        <v>96.548435952706896</v>
      </c>
      <c r="L226" s="66">
        <f t="shared" ca="1" si="59"/>
        <v>-598.64208610701871</v>
      </c>
      <c r="M226" s="66">
        <f t="shared" ca="1" si="59"/>
        <v>-659.45160810291304</v>
      </c>
      <c r="N226" s="66">
        <f t="shared" ca="1" si="59"/>
        <v>-913.06803965227596</v>
      </c>
      <c r="O226" s="117">
        <f t="shared" ca="1" si="51"/>
        <v>4171.4276738337521</v>
      </c>
      <c r="AD226">
        <f t="shared" ca="1" si="55"/>
        <v>418000</v>
      </c>
      <c r="AE226">
        <f t="shared" ca="1" si="56"/>
        <v>420000</v>
      </c>
      <c r="AF226">
        <f t="shared" ca="1" si="57"/>
        <v>1000</v>
      </c>
      <c r="AG226">
        <f t="shared" ca="1" si="58"/>
        <v>1000</v>
      </c>
    </row>
    <row r="227" spans="1:33" hidden="1" x14ac:dyDescent="0.25">
      <c r="A227" s="64">
        <f t="shared" si="52"/>
        <v>226</v>
      </c>
      <c r="B227" s="65">
        <f t="shared" ca="1" si="53"/>
        <v>5.5837141625592029E-2</v>
      </c>
      <c r="C227" s="125">
        <f t="shared" ca="1" si="53"/>
        <v>-860.00292642027659</v>
      </c>
      <c r="D227" s="101">
        <f t="shared" ca="1" si="54"/>
        <v>1851.8960074961497</v>
      </c>
      <c r="E227" s="66">
        <f t="shared" ca="1" si="53"/>
        <v>1149.6105552736508</v>
      </c>
      <c r="F227" s="66">
        <f t="shared" ca="1" si="59"/>
        <v>1994.6086593748132</v>
      </c>
      <c r="G227" s="66">
        <f t="shared" ca="1" si="59"/>
        <v>-273.97123079344624</v>
      </c>
      <c r="H227" s="66">
        <f t="shared" ca="1" si="59"/>
        <v>125.2672068535031</v>
      </c>
      <c r="I227" s="66">
        <f t="shared" ca="1" si="59"/>
        <v>1470.7944893309445</v>
      </c>
      <c r="J227" s="66">
        <f t="shared" ca="1" si="59"/>
        <v>96.761297279249618</v>
      </c>
      <c r="K227" s="66">
        <f t="shared" ca="1" si="59"/>
        <v>988.28316518218935</v>
      </c>
      <c r="L227" s="66">
        <f t="shared" ca="1" si="59"/>
        <v>1057.8981341340295</v>
      </c>
      <c r="M227" s="66">
        <f t="shared" ca="1" si="59"/>
        <v>1441.5709348311939</v>
      </c>
      <c r="N227" s="66">
        <f t="shared" ca="1" si="59"/>
        <v>353.71071771485322</v>
      </c>
      <c r="O227" s="117">
        <f t="shared" ca="1" si="51"/>
        <v>8404.5339291809814</v>
      </c>
      <c r="AD227">
        <f t="shared" ca="1" si="55"/>
        <v>420000</v>
      </c>
      <c r="AE227">
        <f t="shared" ca="1" si="56"/>
        <v>422000</v>
      </c>
      <c r="AF227">
        <f t="shared" ca="1" si="57"/>
        <v>1000</v>
      </c>
      <c r="AG227">
        <f t="shared" ca="1" si="58"/>
        <v>1000</v>
      </c>
    </row>
    <row r="228" spans="1:33" hidden="1" x14ac:dyDescent="0.25">
      <c r="A228" s="64">
        <f t="shared" si="52"/>
        <v>227</v>
      </c>
      <c r="B228" s="65">
        <f t="shared" ca="1" si="53"/>
        <v>-3.4057978362507652E-2</v>
      </c>
      <c r="C228" s="125">
        <f t="shared" ca="1" si="53"/>
        <v>182.53388739493087</v>
      </c>
      <c r="D228" s="101">
        <f t="shared" ca="1" si="54"/>
        <v>16869.645642956279</v>
      </c>
      <c r="E228" s="66">
        <f t="shared" ca="1" si="53"/>
        <v>675.85424996531083</v>
      </c>
      <c r="F228" s="66">
        <f t="shared" ca="1" si="59"/>
        <v>1828.642849828336</v>
      </c>
      <c r="G228" s="66">
        <f t="shared" ca="1" si="59"/>
        <v>473.24297523701375</v>
      </c>
      <c r="H228" s="66">
        <f t="shared" ca="1" si="59"/>
        <v>1210.8693659401918</v>
      </c>
      <c r="I228" s="66">
        <f t="shared" ca="1" si="59"/>
        <v>789.83363018281045</v>
      </c>
      <c r="J228" s="66">
        <f t="shared" ca="1" si="59"/>
        <v>1575.1621543385284</v>
      </c>
      <c r="K228" s="66">
        <f t="shared" ca="1" si="59"/>
        <v>590.39490847619663</v>
      </c>
      <c r="L228" s="66">
        <f t="shared" ca="1" si="59"/>
        <v>-43.172398380176283</v>
      </c>
      <c r="M228" s="66">
        <f t="shared" ca="1" si="59"/>
        <v>196.17294080343086</v>
      </c>
      <c r="N228" s="66">
        <f t="shared" ca="1" si="59"/>
        <v>1615.2915630459477</v>
      </c>
      <c r="O228" s="117">
        <f t="shared" ca="1" si="51"/>
        <v>8912.2922394375892</v>
      </c>
      <c r="AD228">
        <f t="shared" ca="1" si="55"/>
        <v>422000</v>
      </c>
      <c r="AE228">
        <f t="shared" ca="1" si="56"/>
        <v>424000</v>
      </c>
      <c r="AF228">
        <f t="shared" ca="1" si="57"/>
        <v>1000</v>
      </c>
      <c r="AG228">
        <f t="shared" ca="1" si="58"/>
        <v>1000</v>
      </c>
    </row>
    <row r="229" spans="1:33" hidden="1" x14ac:dyDescent="0.25">
      <c r="A229" s="64">
        <f t="shared" si="52"/>
        <v>228</v>
      </c>
      <c r="B229" s="65">
        <f t="shared" ca="1" si="53"/>
        <v>0.1807343893371072</v>
      </c>
      <c r="C229" s="125">
        <f t="shared" ca="1" si="53"/>
        <v>141.04129800200622</v>
      </c>
      <c r="D229" s="101">
        <f t="shared" ca="1" si="54"/>
        <v>17590.179892835615</v>
      </c>
      <c r="E229" s="66">
        <f t="shared" ca="1" si="53"/>
        <v>-982.02663570137088</v>
      </c>
      <c r="F229" s="66">
        <f t="shared" ca="1" si="59"/>
        <v>-292.43363105892303</v>
      </c>
      <c r="G229" s="66">
        <f t="shared" ca="1" si="59"/>
        <v>1159.3180631534499</v>
      </c>
      <c r="H229" s="66">
        <f t="shared" ca="1" si="59"/>
        <v>142.43303356248225</v>
      </c>
      <c r="I229" s="66">
        <f t="shared" ca="1" si="59"/>
        <v>1028.8817557628072</v>
      </c>
      <c r="J229" s="66">
        <f t="shared" ca="1" si="59"/>
        <v>-748.66318270097349</v>
      </c>
      <c r="K229" s="66">
        <f t="shared" ca="1" si="59"/>
        <v>875.96532375353979</v>
      </c>
      <c r="L229" s="66">
        <f t="shared" ca="1" si="59"/>
        <v>-750.47047367406287</v>
      </c>
      <c r="M229" s="66">
        <f t="shared" ca="1" si="59"/>
        <v>131.53804181576953</v>
      </c>
      <c r="N229" s="66">
        <f t="shared" ca="1" si="59"/>
        <v>481.0361989762543</v>
      </c>
      <c r="O229" s="117">
        <f t="shared" ca="1" si="51"/>
        <v>1045.5784938889728</v>
      </c>
      <c r="AD229">
        <f t="shared" ca="1" si="55"/>
        <v>424000</v>
      </c>
      <c r="AE229">
        <f t="shared" ca="1" si="56"/>
        <v>426000</v>
      </c>
      <c r="AF229">
        <f t="shared" ca="1" si="57"/>
        <v>1000</v>
      </c>
      <c r="AG229">
        <f t="shared" ca="1" si="58"/>
        <v>1000</v>
      </c>
    </row>
    <row r="230" spans="1:33" hidden="1" x14ac:dyDescent="0.25">
      <c r="A230" s="64">
        <f t="shared" si="52"/>
        <v>229</v>
      </c>
      <c r="B230" s="65">
        <f t="shared" ca="1" si="53"/>
        <v>0.19832704087886413</v>
      </c>
      <c r="C230" s="125">
        <f t="shared" ca="1" si="53"/>
        <v>71.846811159802371</v>
      </c>
      <c r="D230" s="101">
        <f t="shared" ca="1" si="54"/>
        <v>8667.7208420986499</v>
      </c>
      <c r="E230" s="66">
        <f t="shared" ca="1" si="53"/>
        <v>1606.5584070434184</v>
      </c>
      <c r="F230" s="66">
        <f t="shared" ca="1" si="59"/>
        <v>1855.7336831261043</v>
      </c>
      <c r="G230" s="66">
        <f t="shared" ca="1" si="59"/>
        <v>1825.2415163945277</v>
      </c>
      <c r="H230" s="66">
        <f t="shared" ca="1" si="59"/>
        <v>1223.9948277369115</v>
      </c>
      <c r="I230" s="66">
        <f t="shared" ca="1" si="59"/>
        <v>1041.6479352370816</v>
      </c>
      <c r="J230" s="66">
        <f t="shared" ca="1" si="59"/>
        <v>1750.2601250072273</v>
      </c>
      <c r="K230" s="66">
        <f t="shared" ca="1" si="59"/>
        <v>-230.01226533365656</v>
      </c>
      <c r="L230" s="66">
        <f t="shared" ca="1" si="59"/>
        <v>1272.5734305828485</v>
      </c>
      <c r="M230" s="66">
        <f t="shared" ca="1" si="59"/>
        <v>-271.71652533500833</v>
      </c>
      <c r="N230" s="66">
        <f t="shared" ca="1" si="59"/>
        <v>-137.6979022675759</v>
      </c>
      <c r="O230" s="117">
        <f t="shared" ca="1" si="51"/>
        <v>9936.5832321918788</v>
      </c>
      <c r="AD230">
        <f t="shared" ca="1" si="55"/>
        <v>426000</v>
      </c>
      <c r="AE230">
        <f t="shared" ca="1" si="56"/>
        <v>428000</v>
      </c>
      <c r="AF230">
        <f t="shared" ca="1" si="57"/>
        <v>1000</v>
      </c>
      <c r="AG230">
        <f t="shared" ca="1" si="58"/>
        <v>1000</v>
      </c>
    </row>
    <row r="231" spans="1:33" hidden="1" x14ac:dyDescent="0.25">
      <c r="A231" s="64">
        <f t="shared" si="52"/>
        <v>230</v>
      </c>
      <c r="B231" s="65">
        <f t="shared" ca="1" si="53"/>
        <v>4.0450098580697619E-2</v>
      </c>
      <c r="C231" s="125">
        <f t="shared" ca="1" si="53"/>
        <v>612.65809251179587</v>
      </c>
      <c r="D231" s="101">
        <f t="shared" ca="1" si="54"/>
        <v>8053.7567584234275</v>
      </c>
      <c r="E231" s="66">
        <f t="shared" ca="1" si="53"/>
        <v>490.99742236574514</v>
      </c>
      <c r="F231" s="66">
        <f t="shared" ca="1" si="59"/>
        <v>748.26257502300564</v>
      </c>
      <c r="G231" s="66">
        <f t="shared" ca="1" si="59"/>
        <v>-124.05392273980812</v>
      </c>
      <c r="H231" s="66">
        <f t="shared" ca="1" si="59"/>
        <v>-749.64829425792493</v>
      </c>
      <c r="I231" s="66">
        <f t="shared" ca="1" si="59"/>
        <v>243.57156517598204</v>
      </c>
      <c r="J231" s="66">
        <f t="shared" ca="1" si="59"/>
        <v>851.08227262213757</v>
      </c>
      <c r="K231" s="66">
        <f t="shared" ca="1" si="59"/>
        <v>-332.97677766851831</v>
      </c>
      <c r="L231" s="66">
        <f t="shared" ca="1" si="59"/>
        <v>-649.91669308319308</v>
      </c>
      <c r="M231" s="66">
        <f t="shared" ca="1" si="59"/>
        <v>1067.9621165503299</v>
      </c>
      <c r="N231" s="66">
        <f t="shared" ca="1" si="59"/>
        <v>1766.4661698528569</v>
      </c>
      <c r="O231" s="117">
        <f t="shared" ca="1" si="51"/>
        <v>3311.7464338406126</v>
      </c>
      <c r="AD231">
        <f t="shared" ca="1" si="55"/>
        <v>428000</v>
      </c>
      <c r="AE231">
        <f t="shared" ca="1" si="56"/>
        <v>430000</v>
      </c>
      <c r="AF231">
        <f t="shared" ca="1" si="57"/>
        <v>1000</v>
      </c>
      <c r="AG231">
        <f t="shared" ca="1" si="58"/>
        <v>1000</v>
      </c>
    </row>
    <row r="232" spans="1:33" hidden="1" x14ac:dyDescent="0.25">
      <c r="A232" s="64">
        <f t="shared" si="52"/>
        <v>231</v>
      </c>
      <c r="B232" s="65">
        <f t="shared" ca="1" si="53"/>
        <v>-3.3192951295981932E-2</v>
      </c>
      <c r="C232" s="125">
        <f t="shared" ca="1" si="53"/>
        <v>-17.097195416414522</v>
      </c>
      <c r="D232" s="101">
        <f t="shared" ca="1" si="54"/>
        <v>10651.958912186485</v>
      </c>
      <c r="E232" s="66">
        <f t="shared" ca="1" si="53"/>
        <v>24.501454804254919</v>
      </c>
      <c r="F232" s="66">
        <f t="shared" ca="1" si="59"/>
        <v>794.58089570764639</v>
      </c>
      <c r="G232" s="66">
        <f t="shared" ca="1" si="59"/>
        <v>959.24793325466214</v>
      </c>
      <c r="H232" s="66">
        <f t="shared" ca="1" si="59"/>
        <v>-785.88497492658382</v>
      </c>
      <c r="I232" s="66">
        <f t="shared" ca="1" si="59"/>
        <v>1230.3399447714748</v>
      </c>
      <c r="J232" s="66">
        <f t="shared" ca="1" si="59"/>
        <v>463.12280389652125</v>
      </c>
      <c r="K232" s="66">
        <f t="shared" ca="1" si="59"/>
        <v>1669.7934647278248</v>
      </c>
      <c r="L232" s="66">
        <f t="shared" ca="1" si="59"/>
        <v>737.64216697049528</v>
      </c>
      <c r="M232" s="66">
        <f t="shared" ca="1" si="59"/>
        <v>-162.40622187895403</v>
      </c>
      <c r="N232" s="66">
        <f t="shared" ca="1" si="59"/>
        <v>505.02132692023417</v>
      </c>
      <c r="O232" s="117">
        <f t="shared" ca="1" si="51"/>
        <v>5435.9587942475755</v>
      </c>
      <c r="AD232">
        <f t="shared" ca="1" si="55"/>
        <v>430000</v>
      </c>
      <c r="AE232">
        <f t="shared" ca="1" si="56"/>
        <v>432000</v>
      </c>
      <c r="AF232">
        <f t="shared" ca="1" si="57"/>
        <v>1000</v>
      </c>
      <c r="AG232">
        <f t="shared" ca="1" si="58"/>
        <v>1000</v>
      </c>
    </row>
    <row r="233" spans="1:33" hidden="1" x14ac:dyDescent="0.25">
      <c r="A233" s="64">
        <f t="shared" si="52"/>
        <v>232</v>
      </c>
      <c r="B233" s="65">
        <f t="shared" ca="1" si="53"/>
        <v>0.12874184834265881</v>
      </c>
      <c r="C233" s="125">
        <f t="shared" ca="1" si="53"/>
        <v>1055.6493575145776</v>
      </c>
      <c r="D233" s="101">
        <f t="shared" ca="1" si="54"/>
        <v>6388.070661118586</v>
      </c>
      <c r="E233" s="66">
        <f t="shared" ca="1" si="53"/>
        <v>185.15436641070914</v>
      </c>
      <c r="F233" s="66">
        <f t="shared" ca="1" si="59"/>
        <v>1642.5698220477577</v>
      </c>
      <c r="G233" s="66">
        <f t="shared" ca="1" si="59"/>
        <v>1798.9411752967562</v>
      </c>
      <c r="H233" s="66">
        <f t="shared" ca="1" si="59"/>
        <v>775.36188918851553</v>
      </c>
      <c r="I233" s="66">
        <f t="shared" ca="1" si="59"/>
        <v>-399.66624979370374</v>
      </c>
      <c r="J233" s="66">
        <f t="shared" ca="1" si="59"/>
        <v>-740.19836464939397</v>
      </c>
      <c r="K233" s="66">
        <f t="shared" ca="1" si="59"/>
        <v>-309.94029065735407</v>
      </c>
      <c r="L233" s="66">
        <f t="shared" ca="1" si="59"/>
        <v>1109.1331947336034</v>
      </c>
      <c r="M233" s="66">
        <f t="shared" ca="1" si="59"/>
        <v>-919.8655872842179</v>
      </c>
      <c r="N233" s="66">
        <f t="shared" ca="1" si="59"/>
        <v>60.886655718448424</v>
      </c>
      <c r="O233" s="117">
        <f t="shared" ca="1" si="51"/>
        <v>3202.376611011121</v>
      </c>
      <c r="AD233">
        <f t="shared" ca="1" si="55"/>
        <v>432000</v>
      </c>
      <c r="AE233">
        <f t="shared" ca="1" si="56"/>
        <v>434000</v>
      </c>
      <c r="AF233">
        <f t="shared" ca="1" si="57"/>
        <v>1000</v>
      </c>
      <c r="AG233">
        <f t="shared" ca="1" si="58"/>
        <v>1000</v>
      </c>
    </row>
    <row r="234" spans="1:33" hidden="1" x14ac:dyDescent="0.25">
      <c r="A234" s="64">
        <f t="shared" si="52"/>
        <v>233</v>
      </c>
      <c r="B234" s="65">
        <f t="shared" ca="1" si="53"/>
        <v>0.10056316873132112</v>
      </c>
      <c r="C234" s="125">
        <f t="shared" ca="1" si="53"/>
        <v>480.33621463474896</v>
      </c>
      <c r="D234" s="101">
        <f t="shared" ca="1" si="54"/>
        <v>-9765.4180827006694</v>
      </c>
      <c r="E234" s="66">
        <f t="shared" ca="1" si="53"/>
        <v>471.17677038044314</v>
      </c>
      <c r="F234" s="66">
        <f t="shared" ca="1" si="59"/>
        <v>766.57273844478675</v>
      </c>
      <c r="G234" s="66">
        <f t="shared" ca="1" si="59"/>
        <v>-715.23221716335286</v>
      </c>
      <c r="H234" s="66">
        <f t="shared" ca="1" si="59"/>
        <v>1800.4656112261871</v>
      </c>
      <c r="I234" s="66">
        <f t="shared" ca="1" si="59"/>
        <v>-488.13017545971303</v>
      </c>
      <c r="J234" s="66">
        <f t="shared" ca="1" si="59"/>
        <v>1367.0250316128945</v>
      </c>
      <c r="K234" s="66">
        <f t="shared" ca="1" si="59"/>
        <v>-894.92957276461834</v>
      </c>
      <c r="L234" s="66">
        <f t="shared" ca="1" si="59"/>
        <v>-167.08811394009703</v>
      </c>
      <c r="M234" s="66">
        <f t="shared" ca="1" si="59"/>
        <v>411.85775239866967</v>
      </c>
      <c r="N234" s="66">
        <f t="shared" ca="1" si="59"/>
        <v>110.38637531098641</v>
      </c>
      <c r="O234" s="117">
        <f t="shared" ca="1" si="51"/>
        <v>2662.1042000461857</v>
      </c>
      <c r="AD234">
        <f t="shared" ca="1" si="55"/>
        <v>434000</v>
      </c>
      <c r="AE234">
        <f t="shared" ca="1" si="56"/>
        <v>436000</v>
      </c>
      <c r="AF234">
        <f t="shared" ca="1" si="57"/>
        <v>1000</v>
      </c>
      <c r="AG234">
        <f t="shared" ca="1" si="58"/>
        <v>1000</v>
      </c>
    </row>
    <row r="235" spans="1:33" hidden="1" x14ac:dyDescent="0.25">
      <c r="A235" s="64">
        <f t="shared" si="52"/>
        <v>234</v>
      </c>
      <c r="B235" s="65">
        <f t="shared" ca="1" si="53"/>
        <v>0.18147089231387972</v>
      </c>
      <c r="C235" s="125">
        <f t="shared" ca="1" si="53"/>
        <v>1629.5212113184789</v>
      </c>
      <c r="D235" s="101">
        <f t="shared" ca="1" si="54"/>
        <v>-4305.0080747301517</v>
      </c>
      <c r="E235" s="66">
        <f t="shared" ca="1" si="53"/>
        <v>-943.44741052711345</v>
      </c>
      <c r="F235" s="66">
        <f t="shared" ca="1" si="59"/>
        <v>1960.9610107994854</v>
      </c>
      <c r="G235" s="66">
        <f t="shared" ca="1" si="59"/>
        <v>1915.9225765907736</v>
      </c>
      <c r="H235" s="66">
        <f t="shared" ca="1" si="59"/>
        <v>386.97490208280868</v>
      </c>
      <c r="I235" s="66">
        <f t="shared" ca="1" si="59"/>
        <v>394.90617647937569</v>
      </c>
      <c r="J235" s="66">
        <f t="shared" ca="1" si="59"/>
        <v>-713.18816175027609</v>
      </c>
      <c r="K235" s="66">
        <f t="shared" ca="1" si="59"/>
        <v>1488.3097027759</v>
      </c>
      <c r="L235" s="66">
        <f t="shared" ca="1" si="59"/>
        <v>213.91948089524132</v>
      </c>
      <c r="M235" s="66">
        <f t="shared" ca="1" si="59"/>
        <v>-621.44840295600261</v>
      </c>
      <c r="N235" s="66">
        <f t="shared" ca="1" si="59"/>
        <v>-9.0896192721082176</v>
      </c>
      <c r="O235" s="117">
        <f t="shared" ca="1" si="51"/>
        <v>4073.8202551180839</v>
      </c>
      <c r="AD235">
        <f t="shared" ca="1" si="55"/>
        <v>436000</v>
      </c>
      <c r="AE235">
        <f t="shared" ca="1" si="56"/>
        <v>438000</v>
      </c>
      <c r="AF235">
        <f t="shared" ca="1" si="57"/>
        <v>1000</v>
      </c>
      <c r="AG235">
        <f t="shared" ca="1" si="58"/>
        <v>1000</v>
      </c>
    </row>
    <row r="236" spans="1:33" hidden="1" x14ac:dyDescent="0.25">
      <c r="A236" s="64">
        <f t="shared" si="52"/>
        <v>235</v>
      </c>
      <c r="B236" s="65">
        <f t="shared" ca="1" si="53"/>
        <v>2.4468163827775724E-2</v>
      </c>
      <c r="C236" s="125">
        <f t="shared" ca="1" si="53"/>
        <v>333.10512485141277</v>
      </c>
      <c r="D236" s="101">
        <f t="shared" ca="1" si="54"/>
        <v>15209.809117369574</v>
      </c>
      <c r="E236" s="66">
        <f t="shared" ca="1" si="53"/>
        <v>1284.9030628263204</v>
      </c>
      <c r="F236" s="66">
        <f t="shared" ca="1" si="59"/>
        <v>864.57917211193092</v>
      </c>
      <c r="G236" s="66">
        <f t="shared" ca="1" si="59"/>
        <v>1542.9119925123948</v>
      </c>
      <c r="H236" s="66">
        <f t="shared" ca="1" si="59"/>
        <v>1989.7803553931467</v>
      </c>
      <c r="I236" s="66">
        <f t="shared" ca="1" si="59"/>
        <v>280.27984827154211</v>
      </c>
      <c r="J236" s="66">
        <f t="shared" ca="1" si="59"/>
        <v>-40.001426281445347</v>
      </c>
      <c r="K236" s="66">
        <f t="shared" ca="1" si="59"/>
        <v>-571.59375128666807</v>
      </c>
      <c r="L236" s="66">
        <f t="shared" ca="1" si="59"/>
        <v>-769.03151631121091</v>
      </c>
      <c r="M236" s="66">
        <f t="shared" ca="1" si="59"/>
        <v>1354.9019662559156</v>
      </c>
      <c r="N236" s="66">
        <f t="shared" ca="1" si="59"/>
        <v>1882.9415983014239</v>
      </c>
      <c r="O236" s="117">
        <f t="shared" ca="1" si="51"/>
        <v>7819.6713017933507</v>
      </c>
      <c r="AD236">
        <f t="shared" ca="1" si="55"/>
        <v>438000</v>
      </c>
      <c r="AE236">
        <f t="shared" ca="1" si="56"/>
        <v>440000</v>
      </c>
      <c r="AF236">
        <f t="shared" ca="1" si="57"/>
        <v>1000</v>
      </c>
      <c r="AG236">
        <f t="shared" ca="1" si="58"/>
        <v>1000</v>
      </c>
    </row>
    <row r="237" spans="1:33" hidden="1" x14ac:dyDescent="0.25">
      <c r="A237" s="64">
        <f t="shared" si="52"/>
        <v>236</v>
      </c>
      <c r="B237" s="65">
        <f t="shared" ca="1" si="53"/>
        <v>-3.5396657718312866E-2</v>
      </c>
      <c r="C237" s="125">
        <f t="shared" ca="1" si="53"/>
        <v>1390.3258990836148</v>
      </c>
      <c r="D237" s="101">
        <f t="shared" ca="1" si="54"/>
        <v>13941.111634353672</v>
      </c>
      <c r="E237" s="66">
        <f t="shared" ca="1" si="53"/>
        <v>1220.6005221191458</v>
      </c>
      <c r="F237" s="66">
        <f t="shared" ca="1" si="59"/>
        <v>1890.4735994332659</v>
      </c>
      <c r="G237" s="66">
        <f t="shared" ca="1" si="59"/>
        <v>-256.48131332097438</v>
      </c>
      <c r="H237" s="66">
        <f t="shared" ca="1" si="59"/>
        <v>-861.97678373100325</v>
      </c>
      <c r="I237" s="66">
        <f t="shared" ca="1" si="59"/>
        <v>-425.53805588365032</v>
      </c>
      <c r="J237" s="66">
        <f t="shared" ca="1" si="59"/>
        <v>839.78789736728459</v>
      </c>
      <c r="K237" s="66">
        <f t="shared" ca="1" si="59"/>
        <v>1522.5893196061866</v>
      </c>
      <c r="L237" s="66">
        <f t="shared" ca="1" si="59"/>
        <v>-25.8106850164469</v>
      </c>
      <c r="M237" s="66">
        <f t="shared" ca="1" si="59"/>
        <v>-85.321818241282799</v>
      </c>
      <c r="N237" s="66">
        <f t="shared" ca="1" si="59"/>
        <v>1390.6069938602427</v>
      </c>
      <c r="O237" s="117">
        <f t="shared" ca="1" si="51"/>
        <v>5208.9296761927681</v>
      </c>
      <c r="AD237">
        <f t="shared" ca="1" si="55"/>
        <v>440000</v>
      </c>
      <c r="AE237">
        <f t="shared" ca="1" si="56"/>
        <v>442000</v>
      </c>
      <c r="AF237">
        <f t="shared" ca="1" si="57"/>
        <v>1000</v>
      </c>
      <c r="AG237">
        <f t="shared" ca="1" si="58"/>
        <v>1000</v>
      </c>
    </row>
    <row r="238" spans="1:33" hidden="1" x14ac:dyDescent="0.25">
      <c r="A238" s="64">
        <f t="shared" si="52"/>
        <v>237</v>
      </c>
      <c r="B238" s="65">
        <f t="shared" ca="1" si="53"/>
        <v>-3.1332293263049926E-2</v>
      </c>
      <c r="C238" s="125">
        <f t="shared" ca="1" si="53"/>
        <v>1054.5464223541705</v>
      </c>
      <c r="D238" s="101">
        <f t="shared" ca="1" si="54"/>
        <v>-2984.0889401111322</v>
      </c>
      <c r="E238" s="66">
        <f t="shared" ca="1" si="53"/>
        <v>666.09683420089357</v>
      </c>
      <c r="F238" s="66">
        <f t="shared" ref="F238:N253" ca="1" si="60">F$1*($U$1+($W$1-$U$1)*RAND())</f>
        <v>1029.5771230707041</v>
      </c>
      <c r="G238" s="66">
        <f t="shared" ca="1" si="60"/>
        <v>1719.8885847100751</v>
      </c>
      <c r="H238" s="66">
        <f t="shared" ca="1" si="60"/>
        <v>433.8413658680193</v>
      </c>
      <c r="I238" s="66">
        <f t="shared" ca="1" si="60"/>
        <v>72.155739012257357</v>
      </c>
      <c r="J238" s="66">
        <f t="shared" ca="1" si="60"/>
        <v>-415.11327732983335</v>
      </c>
      <c r="K238" s="66">
        <f t="shared" ca="1" si="60"/>
        <v>548.16568265613569</v>
      </c>
      <c r="L238" s="66">
        <f t="shared" ca="1" si="60"/>
        <v>1873.6804436053935</v>
      </c>
      <c r="M238" s="66">
        <f t="shared" ca="1" si="60"/>
        <v>1069.585586068479</v>
      </c>
      <c r="N238" s="66">
        <f t="shared" ca="1" si="60"/>
        <v>1690.770278473929</v>
      </c>
      <c r="O238" s="117">
        <f t="shared" ca="1" si="51"/>
        <v>8688.6483603360539</v>
      </c>
      <c r="AD238">
        <f t="shared" ca="1" si="55"/>
        <v>442000</v>
      </c>
      <c r="AE238">
        <f t="shared" ca="1" si="56"/>
        <v>444000</v>
      </c>
      <c r="AF238">
        <f t="shared" ca="1" si="57"/>
        <v>1000</v>
      </c>
      <c r="AG238">
        <f t="shared" ca="1" si="58"/>
        <v>1000</v>
      </c>
    </row>
    <row r="239" spans="1:33" hidden="1" x14ac:dyDescent="0.25">
      <c r="A239" s="64">
        <f t="shared" si="52"/>
        <v>238</v>
      </c>
      <c r="B239" s="65">
        <f t="shared" ca="1" si="53"/>
        <v>0.15805526880671969</v>
      </c>
      <c r="C239" s="125">
        <f t="shared" ca="1" si="53"/>
        <v>681.28962782663564</v>
      </c>
      <c r="D239" s="101">
        <f t="shared" ca="1" si="54"/>
        <v>142.02908573275468</v>
      </c>
      <c r="E239" s="66">
        <f t="shared" ca="1" si="53"/>
        <v>-453.88823170049392</v>
      </c>
      <c r="F239" s="66">
        <f t="shared" ca="1" si="60"/>
        <v>1063.8172553675279</v>
      </c>
      <c r="G239" s="66">
        <f t="shared" ca="1" si="60"/>
        <v>890.86556500221343</v>
      </c>
      <c r="H239" s="66">
        <f t="shared" ca="1" si="60"/>
        <v>654.87146790793543</v>
      </c>
      <c r="I239" s="66">
        <f t="shared" ca="1" si="60"/>
        <v>2.6399338795903002</v>
      </c>
      <c r="J239" s="66">
        <f t="shared" ca="1" si="60"/>
        <v>-720.76356593904757</v>
      </c>
      <c r="K239" s="66">
        <f t="shared" ca="1" si="60"/>
        <v>-884.26491376386525</v>
      </c>
      <c r="L239" s="66">
        <f t="shared" ca="1" si="60"/>
        <v>1741.7241954006277</v>
      </c>
      <c r="M239" s="66">
        <f t="shared" ca="1" si="60"/>
        <v>362.05187489022711</v>
      </c>
      <c r="N239" s="66">
        <f t="shared" ca="1" si="60"/>
        <v>-275.83605067494801</v>
      </c>
      <c r="O239" s="117">
        <f t="shared" ca="1" si="51"/>
        <v>2381.2175303697668</v>
      </c>
      <c r="AD239">
        <f t="shared" ca="1" si="55"/>
        <v>444000</v>
      </c>
      <c r="AE239">
        <f t="shared" ca="1" si="56"/>
        <v>446000</v>
      </c>
      <c r="AF239">
        <f t="shared" ca="1" si="57"/>
        <v>1000</v>
      </c>
      <c r="AG239">
        <f t="shared" ca="1" si="58"/>
        <v>1000</v>
      </c>
    </row>
    <row r="240" spans="1:33" hidden="1" x14ac:dyDescent="0.25">
      <c r="A240" s="64">
        <f t="shared" si="52"/>
        <v>239</v>
      </c>
      <c r="B240" s="65">
        <f t="shared" ca="1" si="53"/>
        <v>5.2206736989579339E-2</v>
      </c>
      <c r="C240" s="125">
        <f t="shared" ca="1" si="53"/>
        <v>857.20776709856557</v>
      </c>
      <c r="D240" s="101">
        <f t="shared" ca="1" si="54"/>
        <v>15804.324569342234</v>
      </c>
      <c r="E240" s="66">
        <f t="shared" ca="1" si="53"/>
        <v>-183.30878302501492</v>
      </c>
      <c r="F240" s="66">
        <f t="shared" ca="1" si="60"/>
        <v>942.94883788135132</v>
      </c>
      <c r="G240" s="66">
        <f t="shared" ca="1" si="60"/>
        <v>-324.55288881508352</v>
      </c>
      <c r="H240" s="66">
        <f t="shared" ca="1" si="60"/>
        <v>-685.97250688915335</v>
      </c>
      <c r="I240" s="66">
        <f t="shared" ca="1" si="60"/>
        <v>-120.28986798100979</v>
      </c>
      <c r="J240" s="66">
        <f t="shared" ca="1" si="60"/>
        <v>1112.8842499047012</v>
      </c>
      <c r="K240" s="66">
        <f t="shared" ca="1" si="60"/>
        <v>671.9431914148829</v>
      </c>
      <c r="L240" s="66">
        <f t="shared" ca="1" si="60"/>
        <v>926.23729586140655</v>
      </c>
      <c r="M240" s="66">
        <f t="shared" ca="1" si="60"/>
        <v>1968.9085201931348</v>
      </c>
      <c r="N240" s="66">
        <f t="shared" ca="1" si="60"/>
        <v>441.57148675096846</v>
      </c>
      <c r="O240" s="117">
        <f t="shared" ca="1" si="51"/>
        <v>4750.369535296184</v>
      </c>
      <c r="AD240">
        <f t="shared" ca="1" si="55"/>
        <v>446000</v>
      </c>
      <c r="AE240">
        <f t="shared" ca="1" si="56"/>
        <v>448000</v>
      </c>
      <c r="AF240">
        <f t="shared" ca="1" si="57"/>
        <v>1000</v>
      </c>
      <c r="AG240">
        <f t="shared" ca="1" si="58"/>
        <v>1000</v>
      </c>
    </row>
    <row r="241" spans="1:33" hidden="1" x14ac:dyDescent="0.25">
      <c r="A241" s="64">
        <f t="shared" si="52"/>
        <v>240</v>
      </c>
      <c r="B241" s="65">
        <f t="shared" ca="1" si="53"/>
        <v>2.0269990631031493E-3</v>
      </c>
      <c r="C241" s="125">
        <f t="shared" ca="1" si="53"/>
        <v>31.562813955643698</v>
      </c>
      <c r="D241" s="101">
        <f t="shared" ca="1" si="54"/>
        <v>11912.536379647485</v>
      </c>
      <c r="E241" s="66">
        <f t="shared" ca="1" si="53"/>
        <v>983.69338577409758</v>
      </c>
      <c r="F241" s="66">
        <f t="shared" ca="1" si="60"/>
        <v>859.34157182487616</v>
      </c>
      <c r="G241" s="66">
        <f t="shared" ca="1" si="60"/>
        <v>310.28114375669821</v>
      </c>
      <c r="H241" s="66">
        <f t="shared" ca="1" si="60"/>
        <v>-383.54942928095426</v>
      </c>
      <c r="I241" s="66">
        <f t="shared" ca="1" si="60"/>
        <v>-462.40246139761825</v>
      </c>
      <c r="J241" s="66">
        <f t="shared" ca="1" si="60"/>
        <v>-508.42371449214647</v>
      </c>
      <c r="K241" s="66">
        <f t="shared" ca="1" si="60"/>
        <v>1159.71986206375</v>
      </c>
      <c r="L241" s="66">
        <f t="shared" ca="1" si="60"/>
        <v>1600.3974104921483</v>
      </c>
      <c r="M241" s="66">
        <f t="shared" ca="1" si="60"/>
        <v>1310.0589948201671</v>
      </c>
      <c r="N241" s="66">
        <f t="shared" ca="1" si="60"/>
        <v>197.5396006323661</v>
      </c>
      <c r="O241" s="117">
        <f t="shared" ca="1" si="51"/>
        <v>5066.6563641933844</v>
      </c>
      <c r="AD241">
        <f t="shared" ca="1" si="55"/>
        <v>448000</v>
      </c>
      <c r="AE241">
        <f t="shared" ca="1" si="56"/>
        <v>450000</v>
      </c>
      <c r="AF241">
        <f t="shared" ca="1" si="57"/>
        <v>1000</v>
      </c>
      <c r="AG241">
        <f t="shared" ca="1" si="58"/>
        <v>1000</v>
      </c>
    </row>
    <row r="242" spans="1:33" hidden="1" x14ac:dyDescent="0.25">
      <c r="A242" s="64">
        <f t="shared" si="52"/>
        <v>241</v>
      </c>
      <c r="B242" s="65">
        <f t="shared" ca="1" si="53"/>
        <v>1.46702773103706E-2</v>
      </c>
      <c r="C242" s="125">
        <f t="shared" ca="1" si="53"/>
        <v>1276.2876876834182</v>
      </c>
      <c r="D242" s="101">
        <f t="shared" ca="1" si="54"/>
        <v>13498.343923345621</v>
      </c>
      <c r="E242" s="66">
        <f t="shared" ca="1" si="53"/>
        <v>-96.308734105591682</v>
      </c>
      <c r="F242" s="66">
        <f t="shared" ca="1" si="60"/>
        <v>691.10130576398092</v>
      </c>
      <c r="G242" s="66">
        <f t="shared" ca="1" si="60"/>
        <v>-126.98537753068214</v>
      </c>
      <c r="H242" s="66">
        <f t="shared" ca="1" si="60"/>
        <v>1753.6310913200273</v>
      </c>
      <c r="I242" s="66">
        <f t="shared" ca="1" si="60"/>
        <v>-941.64595816271128</v>
      </c>
      <c r="J242" s="66">
        <f t="shared" ca="1" si="60"/>
        <v>-621.25046448591615</v>
      </c>
      <c r="K242" s="66">
        <f t="shared" ca="1" si="60"/>
        <v>1941.4057482823473</v>
      </c>
      <c r="L242" s="66">
        <f t="shared" ca="1" si="60"/>
        <v>1809.0980778842954</v>
      </c>
      <c r="M242" s="66">
        <f t="shared" ca="1" si="60"/>
        <v>222.53927467668453</v>
      </c>
      <c r="N242" s="66">
        <f t="shared" ca="1" si="60"/>
        <v>-409.88192839914421</v>
      </c>
      <c r="O242" s="117">
        <f t="shared" ca="1" si="51"/>
        <v>4221.7030352432894</v>
      </c>
      <c r="AD242">
        <f t="shared" ca="1" si="55"/>
        <v>450000</v>
      </c>
      <c r="AE242">
        <f t="shared" ca="1" si="56"/>
        <v>452000</v>
      </c>
      <c r="AF242">
        <f t="shared" ca="1" si="57"/>
        <v>1000</v>
      </c>
      <c r="AG242">
        <f t="shared" ca="1" si="58"/>
        <v>1000</v>
      </c>
    </row>
    <row r="243" spans="1:33" hidden="1" x14ac:dyDescent="0.25">
      <c r="A243" s="64">
        <f t="shared" si="52"/>
        <v>242</v>
      </c>
      <c r="B243" s="65">
        <f t="shared" ca="1" si="53"/>
        <v>3.3418536085675771E-2</v>
      </c>
      <c r="C243" s="125">
        <f t="shared" ca="1" si="53"/>
        <v>718.07661786799429</v>
      </c>
      <c r="D243" s="101">
        <f t="shared" ca="1" si="54"/>
        <v>13312.136763401144</v>
      </c>
      <c r="E243" s="66">
        <f t="shared" ca="1" si="53"/>
        <v>679.61905088832907</v>
      </c>
      <c r="F243" s="66">
        <f t="shared" ca="1" si="60"/>
        <v>551.81665223936523</v>
      </c>
      <c r="G243" s="66">
        <f t="shared" ca="1" si="60"/>
        <v>353.54549535104888</v>
      </c>
      <c r="H243" s="66">
        <f t="shared" ca="1" si="60"/>
        <v>896.63843604101874</v>
      </c>
      <c r="I243" s="66">
        <f t="shared" ca="1" si="60"/>
        <v>-149.56377300543707</v>
      </c>
      <c r="J243" s="66">
        <f t="shared" ca="1" si="60"/>
        <v>-813.55425859418415</v>
      </c>
      <c r="K243" s="66">
        <f t="shared" ca="1" si="60"/>
        <v>-103.81672738462119</v>
      </c>
      <c r="L243" s="66">
        <f t="shared" ca="1" si="60"/>
        <v>141.97097648247961</v>
      </c>
      <c r="M243" s="66">
        <f t="shared" ca="1" si="60"/>
        <v>1722.1381492051039</v>
      </c>
      <c r="N243" s="66">
        <f t="shared" ca="1" si="60"/>
        <v>1871.7765457506639</v>
      </c>
      <c r="O243" s="117">
        <f t="shared" ca="1" si="51"/>
        <v>5150.5705469737668</v>
      </c>
      <c r="AD243">
        <f t="shared" ca="1" si="55"/>
        <v>452000</v>
      </c>
      <c r="AE243">
        <f t="shared" ca="1" si="56"/>
        <v>454000</v>
      </c>
      <c r="AF243">
        <f t="shared" ca="1" si="57"/>
        <v>1000</v>
      </c>
      <c r="AG243">
        <f t="shared" ca="1" si="58"/>
        <v>1000</v>
      </c>
    </row>
    <row r="244" spans="1:33" hidden="1" x14ac:dyDescent="0.25">
      <c r="A244" s="64">
        <f t="shared" si="52"/>
        <v>243</v>
      </c>
      <c r="B244" s="65">
        <f t="shared" ca="1" si="53"/>
        <v>0.14484521650327825</v>
      </c>
      <c r="C244" s="125">
        <f t="shared" ca="1" si="53"/>
        <v>549.30575106153378</v>
      </c>
      <c r="D244" s="101">
        <f t="shared" ca="1" si="54"/>
        <v>4496.6889679437381</v>
      </c>
      <c r="E244" s="66">
        <f t="shared" ca="1" si="53"/>
        <v>-905.83765189779297</v>
      </c>
      <c r="F244" s="66">
        <f t="shared" ca="1" si="60"/>
        <v>717.61879759676799</v>
      </c>
      <c r="G244" s="66">
        <f t="shared" ca="1" si="60"/>
        <v>-430.189416833461</v>
      </c>
      <c r="H244" s="66">
        <f t="shared" ca="1" si="60"/>
        <v>816.30499387315206</v>
      </c>
      <c r="I244" s="66">
        <f t="shared" ca="1" si="60"/>
        <v>509.34916472814979</v>
      </c>
      <c r="J244" s="66">
        <f t="shared" ca="1" si="60"/>
        <v>-936.32837286073357</v>
      </c>
      <c r="K244" s="66">
        <f t="shared" ca="1" si="60"/>
        <v>153.67949808091919</v>
      </c>
      <c r="L244" s="66">
        <f t="shared" ca="1" si="60"/>
        <v>-189.68710039920137</v>
      </c>
      <c r="M244" s="66">
        <f t="shared" ca="1" si="60"/>
        <v>-761.29059408866215</v>
      </c>
      <c r="N244" s="66">
        <f t="shared" ca="1" si="60"/>
        <v>1545.7877415433488</v>
      </c>
      <c r="O244" s="117">
        <f t="shared" ca="1" si="51"/>
        <v>519.40705974248681</v>
      </c>
      <c r="AD244">
        <f t="shared" ca="1" si="55"/>
        <v>454000</v>
      </c>
      <c r="AE244">
        <f t="shared" ca="1" si="56"/>
        <v>456000</v>
      </c>
      <c r="AF244">
        <f t="shared" ca="1" si="57"/>
        <v>1000</v>
      </c>
      <c r="AG244">
        <f t="shared" ca="1" si="58"/>
        <v>1000</v>
      </c>
    </row>
    <row r="245" spans="1:33" hidden="1" x14ac:dyDescent="0.25">
      <c r="A245" s="64">
        <f t="shared" si="52"/>
        <v>244</v>
      </c>
      <c r="B245" s="65">
        <f t="shared" ca="1" si="53"/>
        <v>0.18910701343040073</v>
      </c>
      <c r="C245" s="125">
        <f t="shared" ca="1" si="53"/>
        <v>-179.61940283520855</v>
      </c>
      <c r="D245" s="101">
        <f t="shared" ca="1" si="54"/>
        <v>2537.8812435166128</v>
      </c>
      <c r="E245" s="66">
        <f t="shared" ca="1" si="53"/>
        <v>-17.307953604049906</v>
      </c>
      <c r="F245" s="66">
        <f t="shared" ca="1" si="60"/>
        <v>-405.85360561939387</v>
      </c>
      <c r="G245" s="66">
        <f t="shared" ca="1" si="60"/>
        <v>-782.16456836532541</v>
      </c>
      <c r="H245" s="66">
        <f t="shared" ca="1" si="60"/>
        <v>162.71517759806758</v>
      </c>
      <c r="I245" s="66">
        <f t="shared" ca="1" si="60"/>
        <v>-26.693372187008151</v>
      </c>
      <c r="J245" s="66">
        <f t="shared" ca="1" si="60"/>
        <v>-586.7039214483583</v>
      </c>
      <c r="K245" s="66">
        <f t="shared" ca="1" si="60"/>
        <v>-601.4187212515543</v>
      </c>
      <c r="L245" s="66">
        <f t="shared" ca="1" si="60"/>
        <v>1132.7918844799465</v>
      </c>
      <c r="M245" s="66">
        <f t="shared" ca="1" si="60"/>
        <v>-583.16154600408015</v>
      </c>
      <c r="N245" s="66">
        <f t="shared" ca="1" si="60"/>
        <v>25.454849180838597</v>
      </c>
      <c r="O245" s="117">
        <f t="shared" ca="1" si="51"/>
        <v>-1682.3417772209177</v>
      </c>
      <c r="AD245">
        <f t="shared" ca="1" si="55"/>
        <v>456000</v>
      </c>
      <c r="AE245">
        <f t="shared" ca="1" si="56"/>
        <v>458000</v>
      </c>
      <c r="AF245">
        <f t="shared" ca="1" si="57"/>
        <v>1000</v>
      </c>
      <c r="AG245">
        <f t="shared" ca="1" si="58"/>
        <v>1000</v>
      </c>
    </row>
    <row r="246" spans="1:33" hidden="1" x14ac:dyDescent="0.25">
      <c r="A246" s="64">
        <f t="shared" si="52"/>
        <v>245</v>
      </c>
      <c r="B246" s="65">
        <f t="shared" ca="1" si="53"/>
        <v>0.11068198549607333</v>
      </c>
      <c r="C246" s="125">
        <f t="shared" ca="1" si="53"/>
        <v>-537.11068776173363</v>
      </c>
      <c r="D246" s="101">
        <f t="shared" ca="1" si="54"/>
        <v>-6032.3725909488048</v>
      </c>
      <c r="E246" s="66">
        <f t="shared" ca="1" si="53"/>
        <v>1527.0497365688955</v>
      </c>
      <c r="F246" s="66">
        <f t="shared" ca="1" si="60"/>
        <v>-598.42528088319909</v>
      </c>
      <c r="G246" s="66">
        <f t="shared" ca="1" si="60"/>
        <v>-924.31393386140439</v>
      </c>
      <c r="H246" s="66">
        <f t="shared" ca="1" si="60"/>
        <v>-407.29434694801176</v>
      </c>
      <c r="I246" s="66">
        <f t="shared" ca="1" si="60"/>
        <v>1542.9544784764234</v>
      </c>
      <c r="J246" s="66">
        <f t="shared" ca="1" si="60"/>
        <v>1710.9223078894495</v>
      </c>
      <c r="K246" s="66">
        <f t="shared" ca="1" si="60"/>
        <v>-205.17965459753484</v>
      </c>
      <c r="L246" s="66">
        <f t="shared" ca="1" si="60"/>
        <v>-601.17649576506028</v>
      </c>
      <c r="M246" s="66">
        <f t="shared" ca="1" si="60"/>
        <v>-518.58581103180461</v>
      </c>
      <c r="N246" s="66">
        <f t="shared" ca="1" si="60"/>
        <v>1890.6808049140143</v>
      </c>
      <c r="O246" s="117">
        <f t="shared" ca="1" si="51"/>
        <v>3416.6318047617679</v>
      </c>
      <c r="AD246">
        <f t="shared" ca="1" si="55"/>
        <v>458000</v>
      </c>
      <c r="AE246">
        <f t="shared" ca="1" si="56"/>
        <v>460000</v>
      </c>
      <c r="AF246">
        <f t="shared" ca="1" si="57"/>
        <v>1000</v>
      </c>
      <c r="AG246">
        <f t="shared" ca="1" si="58"/>
        <v>1000</v>
      </c>
    </row>
    <row r="247" spans="1:33" hidden="1" x14ac:dyDescent="0.25">
      <c r="A247" s="64">
        <f t="shared" si="52"/>
        <v>246</v>
      </c>
      <c r="B247" s="65">
        <f t="shared" ca="1" si="53"/>
        <v>0.13158590920361909</v>
      </c>
      <c r="C247" s="125">
        <f t="shared" ca="1" si="53"/>
        <v>-568.1672153156436</v>
      </c>
      <c r="D247" s="101">
        <f t="shared" ca="1" si="54"/>
        <v>17401.8258033413</v>
      </c>
      <c r="E247" s="66">
        <f t="shared" ca="1" si="53"/>
        <v>-200.536913221334</v>
      </c>
      <c r="F247" s="66">
        <f t="shared" ca="1" si="60"/>
        <v>-237.63454616822139</v>
      </c>
      <c r="G247" s="66">
        <f t="shared" ca="1" si="60"/>
        <v>-776.98610681936566</v>
      </c>
      <c r="H247" s="66">
        <f t="shared" ca="1" si="60"/>
        <v>1410.8978352089473</v>
      </c>
      <c r="I247" s="66">
        <f t="shared" ca="1" si="60"/>
        <v>121.73338499594149</v>
      </c>
      <c r="J247" s="66">
        <f t="shared" ca="1" si="60"/>
        <v>709.57538116316448</v>
      </c>
      <c r="K247" s="66">
        <f t="shared" ca="1" si="60"/>
        <v>-208.07174495000885</v>
      </c>
      <c r="L247" s="66">
        <f t="shared" ca="1" si="60"/>
        <v>-566.96009738534553</v>
      </c>
      <c r="M247" s="66">
        <f t="shared" ca="1" si="60"/>
        <v>-5.3937828460512431</v>
      </c>
      <c r="N247" s="66">
        <f t="shared" ca="1" si="60"/>
        <v>-202.79986208508737</v>
      </c>
      <c r="O247" s="117">
        <f t="shared" ca="1" si="51"/>
        <v>43.823547892639198</v>
      </c>
      <c r="AD247">
        <f t="shared" ca="1" si="55"/>
        <v>460000</v>
      </c>
      <c r="AE247">
        <f t="shared" ca="1" si="56"/>
        <v>462000</v>
      </c>
      <c r="AF247">
        <f t="shared" ca="1" si="57"/>
        <v>1000</v>
      </c>
      <c r="AG247">
        <f t="shared" ca="1" si="58"/>
        <v>1000</v>
      </c>
    </row>
    <row r="248" spans="1:33" hidden="1" x14ac:dyDescent="0.25">
      <c r="A248" s="64">
        <f t="shared" si="52"/>
        <v>247</v>
      </c>
      <c r="B248" s="65">
        <f t="shared" ca="1" si="53"/>
        <v>7.1688966030659385E-2</v>
      </c>
      <c r="C248" s="125">
        <f t="shared" ca="1" si="53"/>
        <v>1571.3842490189936</v>
      </c>
      <c r="D248" s="101">
        <f t="shared" ca="1" si="54"/>
        <v>11745.537008333073</v>
      </c>
      <c r="E248" s="66">
        <f t="shared" ca="1" si="53"/>
        <v>809.16621058671421</v>
      </c>
      <c r="F248" s="66">
        <f t="shared" ca="1" si="60"/>
        <v>-510.91947790571123</v>
      </c>
      <c r="G248" s="66">
        <f t="shared" ca="1" si="60"/>
        <v>1415.902211749526</v>
      </c>
      <c r="H248" s="66">
        <f t="shared" ca="1" si="60"/>
        <v>-563.42948548344464</v>
      </c>
      <c r="I248" s="66">
        <f t="shared" ca="1" si="60"/>
        <v>1464.1362148713761</v>
      </c>
      <c r="J248" s="66">
        <f t="shared" ca="1" si="60"/>
        <v>1436.2421296001935</v>
      </c>
      <c r="K248" s="66">
        <f t="shared" ca="1" si="60"/>
        <v>396.17248343572442</v>
      </c>
      <c r="L248" s="66">
        <f t="shared" ca="1" si="60"/>
        <v>1789.6135037325175</v>
      </c>
      <c r="M248" s="66">
        <f t="shared" ca="1" si="60"/>
        <v>276.33558448840523</v>
      </c>
      <c r="N248" s="66">
        <f t="shared" ca="1" si="60"/>
        <v>1221.515565261979</v>
      </c>
      <c r="O248" s="117">
        <f t="shared" ca="1" si="51"/>
        <v>7734.73494033728</v>
      </c>
      <c r="AD248">
        <f t="shared" ca="1" si="55"/>
        <v>462000</v>
      </c>
      <c r="AE248">
        <f t="shared" ca="1" si="56"/>
        <v>464000</v>
      </c>
      <c r="AF248">
        <f t="shared" ca="1" si="57"/>
        <v>1000</v>
      </c>
      <c r="AG248">
        <f t="shared" ca="1" si="58"/>
        <v>1000</v>
      </c>
    </row>
    <row r="249" spans="1:33" hidden="1" x14ac:dyDescent="0.25">
      <c r="A249" s="64">
        <f t="shared" si="52"/>
        <v>248</v>
      </c>
      <c r="B249" s="65">
        <f t="shared" ca="1" si="53"/>
        <v>-1.5615119375048447E-2</v>
      </c>
      <c r="C249" s="125">
        <f t="shared" ca="1" si="53"/>
        <v>-980.00474552105641</v>
      </c>
      <c r="D249" s="101">
        <f t="shared" ca="1" si="54"/>
        <v>-3170.6005059511335</v>
      </c>
      <c r="E249" s="66">
        <f t="shared" ca="1" si="53"/>
        <v>-498.08562596508699</v>
      </c>
      <c r="F249" s="66">
        <f t="shared" ca="1" si="60"/>
        <v>1056.4712029715372</v>
      </c>
      <c r="G249" s="66">
        <f t="shared" ca="1" si="60"/>
        <v>-125.56693470699196</v>
      </c>
      <c r="H249" s="66">
        <f t="shared" ca="1" si="60"/>
        <v>1520.0697813564047</v>
      </c>
      <c r="I249" s="66">
        <f t="shared" ca="1" si="60"/>
        <v>-41.165333342051689</v>
      </c>
      <c r="J249" s="66">
        <f t="shared" ca="1" si="60"/>
        <v>1890.5704750469397</v>
      </c>
      <c r="K249" s="66">
        <f t="shared" ca="1" si="60"/>
        <v>626.05004688709244</v>
      </c>
      <c r="L249" s="66">
        <f t="shared" ca="1" si="60"/>
        <v>-346.03724435404189</v>
      </c>
      <c r="M249" s="66">
        <f t="shared" ca="1" si="60"/>
        <v>1024.9344543373668</v>
      </c>
      <c r="N249" s="66">
        <f t="shared" ca="1" si="60"/>
        <v>1275.4933408844299</v>
      </c>
      <c r="O249" s="117">
        <f t="shared" ca="1" si="51"/>
        <v>6382.7341631155978</v>
      </c>
      <c r="AD249">
        <f t="shared" ca="1" si="55"/>
        <v>464000</v>
      </c>
      <c r="AE249">
        <f t="shared" ca="1" si="56"/>
        <v>466000</v>
      </c>
      <c r="AF249">
        <f t="shared" ca="1" si="57"/>
        <v>1000</v>
      </c>
      <c r="AG249">
        <f t="shared" ca="1" si="58"/>
        <v>1000</v>
      </c>
    </row>
    <row r="250" spans="1:33" hidden="1" x14ac:dyDescent="0.25">
      <c r="A250" s="64">
        <f t="shared" si="52"/>
        <v>249</v>
      </c>
      <c r="B250" s="65">
        <f t="shared" ca="1" si="53"/>
        <v>0.10347400682819397</v>
      </c>
      <c r="C250" s="125">
        <f t="shared" ca="1" si="53"/>
        <v>1850.8058541508074</v>
      </c>
      <c r="D250" s="101">
        <f t="shared" ca="1" si="54"/>
        <v>5959.5500194413817</v>
      </c>
      <c r="E250" s="66">
        <f t="shared" ca="1" si="53"/>
        <v>1370.9654323369248</v>
      </c>
      <c r="F250" s="66">
        <f t="shared" ca="1" si="60"/>
        <v>345.08535747792195</v>
      </c>
      <c r="G250" s="66">
        <f t="shared" ca="1" si="60"/>
        <v>25.295040133884868</v>
      </c>
      <c r="H250" s="66">
        <f t="shared" ca="1" si="60"/>
        <v>-253.48593330352261</v>
      </c>
      <c r="I250" s="66">
        <f t="shared" ca="1" si="60"/>
        <v>-420.74256909512673</v>
      </c>
      <c r="J250" s="66">
        <f t="shared" ca="1" si="60"/>
        <v>156.85769484071022</v>
      </c>
      <c r="K250" s="66">
        <f t="shared" ca="1" si="60"/>
        <v>352.37330771019231</v>
      </c>
      <c r="L250" s="66">
        <f t="shared" ca="1" si="60"/>
        <v>988.37455207150924</v>
      </c>
      <c r="M250" s="66">
        <f t="shared" ca="1" si="60"/>
        <v>997.93060205037943</v>
      </c>
      <c r="N250" s="66">
        <f t="shared" ca="1" si="60"/>
        <v>-865.25159793616422</v>
      </c>
      <c r="O250" s="117">
        <f t="shared" ca="1" si="51"/>
        <v>2697.4018862867092</v>
      </c>
      <c r="AD250">
        <f t="shared" ca="1" si="55"/>
        <v>466000</v>
      </c>
      <c r="AE250">
        <f t="shared" ca="1" si="56"/>
        <v>468000</v>
      </c>
      <c r="AF250">
        <f t="shared" ca="1" si="57"/>
        <v>1000</v>
      </c>
      <c r="AG250">
        <f t="shared" ca="1" si="58"/>
        <v>1000</v>
      </c>
    </row>
    <row r="251" spans="1:33" hidden="1" x14ac:dyDescent="0.25">
      <c r="A251" s="64">
        <f t="shared" si="52"/>
        <v>250</v>
      </c>
      <c r="B251" s="65">
        <f t="shared" ca="1" si="53"/>
        <v>0.18708560278927386</v>
      </c>
      <c r="C251" s="125">
        <f t="shared" ca="1" si="53"/>
        <v>-181.16027939387465</v>
      </c>
      <c r="D251" s="101">
        <f t="shared" ca="1" si="54"/>
        <v>-1514.5157662746669</v>
      </c>
      <c r="E251" s="66">
        <f t="shared" ca="1" si="53"/>
        <v>1785.5416250417329</v>
      </c>
      <c r="F251" s="66">
        <f t="shared" ca="1" si="60"/>
        <v>881.60781976064141</v>
      </c>
      <c r="G251" s="66">
        <f t="shared" ca="1" si="60"/>
        <v>-894.10318649894521</v>
      </c>
      <c r="H251" s="66">
        <f t="shared" ca="1" si="60"/>
        <v>1895.3775659255559</v>
      </c>
      <c r="I251" s="66">
        <f t="shared" ca="1" si="60"/>
        <v>-353.20296221686073</v>
      </c>
      <c r="J251" s="66">
        <f t="shared" ca="1" si="60"/>
        <v>1491.3446149825465</v>
      </c>
      <c r="K251" s="66">
        <f t="shared" ca="1" si="60"/>
        <v>-172.89261918254152</v>
      </c>
      <c r="L251" s="66">
        <f t="shared" ca="1" si="60"/>
        <v>-51.020323616931542</v>
      </c>
      <c r="M251" s="66">
        <f t="shared" ca="1" si="60"/>
        <v>1071.4818241826044</v>
      </c>
      <c r="N251" s="66">
        <f t="shared" ca="1" si="60"/>
        <v>-919.66153930162318</v>
      </c>
      <c r="O251" s="117">
        <f t="shared" ca="1" si="51"/>
        <v>4734.472819076178</v>
      </c>
      <c r="AD251">
        <f t="shared" ca="1" si="55"/>
        <v>468000</v>
      </c>
      <c r="AE251">
        <f t="shared" ca="1" si="56"/>
        <v>470000</v>
      </c>
      <c r="AF251">
        <f t="shared" ca="1" si="57"/>
        <v>1000</v>
      </c>
      <c r="AG251">
        <f t="shared" ca="1" si="58"/>
        <v>1000</v>
      </c>
    </row>
    <row r="252" spans="1:33" hidden="1" x14ac:dyDescent="0.25">
      <c r="A252" s="64">
        <f t="shared" si="52"/>
        <v>251</v>
      </c>
      <c r="B252" s="65">
        <f t="shared" ca="1" si="53"/>
        <v>-2.6044622376440119E-2</v>
      </c>
      <c r="C252" s="125">
        <f t="shared" ca="1" si="53"/>
        <v>-41.712180033996596</v>
      </c>
      <c r="D252" s="101">
        <f t="shared" ca="1" si="54"/>
        <v>-4376.0827833951053</v>
      </c>
      <c r="E252" s="66">
        <f t="shared" ca="1" si="53"/>
        <v>-200.17824789608133</v>
      </c>
      <c r="F252" s="66">
        <f t="shared" ca="1" si="60"/>
        <v>-628.59683598767674</v>
      </c>
      <c r="G252" s="66">
        <f t="shared" ca="1" si="60"/>
        <v>1456.7206638730299</v>
      </c>
      <c r="H252" s="66">
        <f t="shared" ca="1" si="60"/>
        <v>1107.847197922893</v>
      </c>
      <c r="I252" s="66">
        <f t="shared" ca="1" si="60"/>
        <v>1708.8378064615465</v>
      </c>
      <c r="J252" s="66">
        <f t="shared" ca="1" si="60"/>
        <v>-818.73217486345322</v>
      </c>
      <c r="K252" s="66">
        <f t="shared" ca="1" si="60"/>
        <v>207.43386148573879</v>
      </c>
      <c r="L252" s="66">
        <f t="shared" ca="1" si="60"/>
        <v>343.63856155232156</v>
      </c>
      <c r="M252" s="66">
        <f t="shared" ca="1" si="60"/>
        <v>-112.01626965855915</v>
      </c>
      <c r="N252" s="66">
        <f t="shared" ca="1" si="60"/>
        <v>1860.9072766994759</v>
      </c>
      <c r="O252" s="117">
        <f t="shared" ca="1" si="51"/>
        <v>4925.8618395892354</v>
      </c>
      <c r="AD252">
        <f t="shared" ca="1" si="55"/>
        <v>470000</v>
      </c>
      <c r="AE252">
        <f t="shared" ca="1" si="56"/>
        <v>472000</v>
      </c>
      <c r="AF252">
        <f t="shared" ca="1" si="57"/>
        <v>1000</v>
      </c>
      <c r="AG252">
        <f t="shared" ca="1" si="58"/>
        <v>1000</v>
      </c>
    </row>
    <row r="253" spans="1:33" hidden="1" x14ac:dyDescent="0.25">
      <c r="A253" s="64">
        <f t="shared" si="52"/>
        <v>252</v>
      </c>
      <c r="B253" s="65">
        <f t="shared" ca="1" si="53"/>
        <v>5.9559787449891544E-2</v>
      </c>
      <c r="C253" s="125">
        <f t="shared" ca="1" si="53"/>
        <v>1249.2269249391777</v>
      </c>
      <c r="D253" s="101">
        <f t="shared" ca="1" si="54"/>
        <v>-4771.0846312330077</v>
      </c>
      <c r="E253" s="66">
        <f t="shared" ca="1" si="53"/>
        <v>-675.31516584262056</v>
      </c>
      <c r="F253" s="66">
        <f t="shared" ca="1" si="60"/>
        <v>243.48210722638473</v>
      </c>
      <c r="G253" s="66">
        <f t="shared" ca="1" si="60"/>
        <v>1917.744097601787</v>
      </c>
      <c r="H253" s="66">
        <f t="shared" ca="1" si="60"/>
        <v>164.90759868887343</v>
      </c>
      <c r="I253" s="66">
        <f t="shared" ca="1" si="60"/>
        <v>905.48430463805391</v>
      </c>
      <c r="J253" s="66">
        <f t="shared" ca="1" si="60"/>
        <v>-801.13472030119374</v>
      </c>
      <c r="K253" s="66">
        <f t="shared" ca="1" si="60"/>
        <v>681.38159962508109</v>
      </c>
      <c r="L253" s="66">
        <f t="shared" ca="1" si="60"/>
        <v>409.71525005551541</v>
      </c>
      <c r="M253" s="66">
        <f t="shared" ca="1" si="60"/>
        <v>337.25551024750752</v>
      </c>
      <c r="N253" s="66">
        <f t="shared" ca="1" si="60"/>
        <v>1993.6909212082201</v>
      </c>
      <c r="O253" s="117">
        <f t="shared" ca="1" si="51"/>
        <v>5177.2115031476087</v>
      </c>
      <c r="AD253">
        <f t="shared" ca="1" si="55"/>
        <v>472000</v>
      </c>
      <c r="AE253">
        <f t="shared" ca="1" si="56"/>
        <v>474000</v>
      </c>
      <c r="AF253">
        <f t="shared" ca="1" si="57"/>
        <v>1000</v>
      </c>
      <c r="AG253">
        <f t="shared" ca="1" si="58"/>
        <v>1000</v>
      </c>
    </row>
    <row r="254" spans="1:33" hidden="1" x14ac:dyDescent="0.25">
      <c r="A254" s="64">
        <f t="shared" si="52"/>
        <v>253</v>
      </c>
      <c r="B254" s="65">
        <f t="shared" ca="1" si="53"/>
        <v>0.10228650963819219</v>
      </c>
      <c r="C254" s="125">
        <f t="shared" ca="1" si="53"/>
        <v>1963.6051716084255</v>
      </c>
      <c r="D254" s="101">
        <f t="shared" ca="1" si="54"/>
        <v>1441.2478770074829</v>
      </c>
      <c r="E254" s="66">
        <f t="shared" ca="1" si="53"/>
        <v>-944.92334855021966</v>
      </c>
      <c r="F254" s="66">
        <f t="shared" ref="F254:N257" ca="1" si="61">F$1*($U$1+($W$1-$U$1)*RAND())</f>
        <v>1873.7753918699609</v>
      </c>
      <c r="G254" s="66">
        <f t="shared" ca="1" si="61"/>
        <v>361.50874588797234</v>
      </c>
      <c r="H254" s="66">
        <f t="shared" ca="1" si="61"/>
        <v>1889.9949522934837</v>
      </c>
      <c r="I254" s="66">
        <f t="shared" ca="1" si="61"/>
        <v>-453.72933167819014</v>
      </c>
      <c r="J254" s="66">
        <f t="shared" ca="1" si="61"/>
        <v>1869.1836721101454</v>
      </c>
      <c r="K254" s="66">
        <f t="shared" ca="1" si="61"/>
        <v>1423.1887977149856</v>
      </c>
      <c r="L254" s="66">
        <f t="shared" ca="1" si="61"/>
        <v>-572.28469301644509</v>
      </c>
      <c r="M254" s="66">
        <f t="shared" ca="1" si="61"/>
        <v>1025.7742479831966</v>
      </c>
      <c r="N254" s="66">
        <f t="shared" ca="1" si="61"/>
        <v>1873.2991101618031</v>
      </c>
      <c r="O254" s="117">
        <f t="shared" ca="1" si="51"/>
        <v>8345.7875447766928</v>
      </c>
      <c r="AD254">
        <f t="shared" ca="1" si="55"/>
        <v>474000</v>
      </c>
      <c r="AE254">
        <f t="shared" ca="1" si="56"/>
        <v>476000</v>
      </c>
      <c r="AF254">
        <f t="shared" ca="1" si="57"/>
        <v>1000</v>
      </c>
      <c r="AG254">
        <f t="shared" ca="1" si="58"/>
        <v>1000</v>
      </c>
    </row>
    <row r="255" spans="1:33" hidden="1" x14ac:dyDescent="0.25">
      <c r="A255" s="64">
        <f t="shared" si="52"/>
        <v>254</v>
      </c>
      <c r="B255" s="65">
        <f t="shared" ca="1" si="53"/>
        <v>0.1464422278925272</v>
      </c>
      <c r="C255" s="125">
        <f t="shared" ca="1" si="53"/>
        <v>-754.20241178927131</v>
      </c>
      <c r="D255" s="101">
        <f t="shared" ca="1" si="54"/>
        <v>8864.1197121805035</v>
      </c>
      <c r="E255" s="66">
        <f t="shared" ca="1" si="53"/>
        <v>-805.55042176500899</v>
      </c>
      <c r="F255" s="66">
        <f t="shared" ca="1" si="61"/>
        <v>62.553255013747531</v>
      </c>
      <c r="G255" s="66">
        <f t="shared" ca="1" si="61"/>
        <v>716.7383629916468</v>
      </c>
      <c r="H255" s="66">
        <f t="shared" ca="1" si="61"/>
        <v>1695.9272932099464</v>
      </c>
      <c r="I255" s="66">
        <f t="shared" ca="1" si="61"/>
        <v>-684.85377984349032</v>
      </c>
      <c r="J255" s="66">
        <f t="shared" ca="1" si="61"/>
        <v>1646.668407593105</v>
      </c>
      <c r="K255" s="66">
        <f t="shared" ca="1" si="61"/>
        <v>1027.4493027577753</v>
      </c>
      <c r="L255" s="66">
        <f t="shared" ca="1" si="61"/>
        <v>577.76784606566707</v>
      </c>
      <c r="M255" s="66">
        <f t="shared" ca="1" si="61"/>
        <v>39.307776457766231</v>
      </c>
      <c r="N255" s="66">
        <f t="shared" ca="1" si="61"/>
        <v>-107.19682946646256</v>
      </c>
      <c r="O255" s="117">
        <f t="shared" ca="1" si="51"/>
        <v>4168.8112130146919</v>
      </c>
      <c r="AD255">
        <f t="shared" ca="1" si="55"/>
        <v>476000</v>
      </c>
      <c r="AE255">
        <f t="shared" ca="1" si="56"/>
        <v>478000</v>
      </c>
      <c r="AF255">
        <f t="shared" ca="1" si="57"/>
        <v>1000</v>
      </c>
      <c r="AG255">
        <f t="shared" ca="1" si="58"/>
        <v>1000</v>
      </c>
    </row>
    <row r="256" spans="1:33" hidden="1" x14ac:dyDescent="0.25">
      <c r="A256" s="64">
        <f t="shared" si="52"/>
        <v>255</v>
      </c>
      <c r="B256" s="65">
        <f t="shared" ca="1" si="53"/>
        <v>0.16091293466839476</v>
      </c>
      <c r="C256" s="125">
        <f t="shared" ca="1" si="53"/>
        <v>1357.0781943930158</v>
      </c>
      <c r="D256" s="101">
        <f t="shared" ca="1" si="54"/>
        <v>-822.24723632524638</v>
      </c>
      <c r="E256" s="66">
        <f t="shared" ca="1" si="53"/>
        <v>1921.0229420764715</v>
      </c>
      <c r="F256" s="66">
        <f t="shared" ca="1" si="61"/>
        <v>398.73851815623004</v>
      </c>
      <c r="G256" s="66">
        <f t="shared" ca="1" si="61"/>
        <v>-152.51833917573231</v>
      </c>
      <c r="H256" s="66">
        <f t="shared" ca="1" si="61"/>
        <v>519.21766864186759</v>
      </c>
      <c r="I256" s="66">
        <f t="shared" ca="1" si="61"/>
        <v>-139.65435579328084</v>
      </c>
      <c r="J256" s="66">
        <f t="shared" ca="1" si="61"/>
        <v>1354.8579727396966</v>
      </c>
      <c r="K256" s="66">
        <f t="shared" ca="1" si="61"/>
        <v>1754.2109405850395</v>
      </c>
      <c r="L256" s="66">
        <f t="shared" ca="1" si="61"/>
        <v>1284.7673140230772</v>
      </c>
      <c r="M256" s="66">
        <f t="shared" ca="1" si="61"/>
        <v>-838.97005185778573</v>
      </c>
      <c r="N256" s="66">
        <f t="shared" ca="1" si="61"/>
        <v>666.62919080452048</v>
      </c>
      <c r="O256" s="117">
        <f t="shared" ca="1" si="51"/>
        <v>6768.3018002001045</v>
      </c>
      <c r="AD256">
        <f t="shared" ca="1" si="55"/>
        <v>478000</v>
      </c>
      <c r="AE256">
        <f t="shared" ca="1" si="56"/>
        <v>480000</v>
      </c>
      <c r="AF256">
        <f t="shared" ca="1" si="57"/>
        <v>1000</v>
      </c>
      <c r="AG256">
        <f t="shared" ca="1" si="58"/>
        <v>1000</v>
      </c>
    </row>
    <row r="257" spans="1:33" hidden="1" x14ac:dyDescent="0.25">
      <c r="A257" s="64">
        <f t="shared" si="52"/>
        <v>256</v>
      </c>
      <c r="B257" s="65">
        <f t="shared" ca="1" si="53"/>
        <v>0.15865097058598429</v>
      </c>
      <c r="C257" s="125">
        <f t="shared" ca="1" si="53"/>
        <v>1912.5608288873354</v>
      </c>
      <c r="D257" s="101">
        <f t="shared" ca="1" si="54"/>
        <v>-2940.6375607829759</v>
      </c>
      <c r="E257" s="66">
        <f t="shared" ca="1" si="53"/>
        <v>1161.7102199759584</v>
      </c>
      <c r="F257" s="66">
        <f t="shared" ca="1" si="61"/>
        <v>485.86192474318057</v>
      </c>
      <c r="G257" s="66">
        <f t="shared" ca="1" si="61"/>
        <v>-865.49125677608743</v>
      </c>
      <c r="H257" s="66">
        <f t="shared" ca="1" si="61"/>
        <v>-946.217965691632</v>
      </c>
      <c r="I257" s="66">
        <f t="shared" ca="1" si="61"/>
        <v>79.534856261059545</v>
      </c>
      <c r="J257" s="66">
        <f t="shared" ca="1" si="61"/>
        <v>1383.4677261558861</v>
      </c>
      <c r="K257" s="66">
        <f t="shared" ca="1" si="61"/>
        <v>-289.15046712897544</v>
      </c>
      <c r="L257" s="66">
        <f t="shared" ca="1" si="61"/>
        <v>348.2067130588548</v>
      </c>
      <c r="M257" s="66">
        <f t="shared" ca="1" si="61"/>
        <v>-28.483465344408266</v>
      </c>
      <c r="N257" s="66">
        <f t="shared" ca="1" si="61"/>
        <v>-645.91675496897733</v>
      </c>
      <c r="O257" s="117">
        <f t="shared" ca="1" si="51"/>
        <v>683.52153028485918</v>
      </c>
      <c r="AD257">
        <f t="shared" ca="1" si="55"/>
        <v>480000</v>
      </c>
      <c r="AE257">
        <f t="shared" ca="1" si="56"/>
        <v>482000</v>
      </c>
      <c r="AF257">
        <f t="shared" ca="1" si="57"/>
        <v>1000</v>
      </c>
      <c r="AG257">
        <f t="shared" ca="1" si="58"/>
        <v>1000</v>
      </c>
    </row>
    <row r="258" spans="1:33" hidden="1" x14ac:dyDescent="0.25">
      <c r="A258" s="64">
        <f t="shared" si="52"/>
        <v>257</v>
      </c>
      <c r="B258" s="65">
        <f t="shared" ca="1" si="53"/>
        <v>5.5223455397467064E-2</v>
      </c>
      <c r="C258" s="125">
        <f t="shared" ca="1" si="53"/>
        <v>339.66148555651944</v>
      </c>
      <c r="D258" s="101">
        <f t="shared" ca="1" si="54"/>
        <v>13346.971567249017</v>
      </c>
      <c r="E258" s="66">
        <f t="shared" ref="E258:N286" ca="1" si="62">E$1*($U$1+($W$1-$U$1)*RAND())</f>
        <v>1982.1902455263098</v>
      </c>
      <c r="F258" s="66">
        <f t="shared" ca="1" si="62"/>
        <v>1277.0303168968123</v>
      </c>
      <c r="G258" s="66">
        <f t="shared" ca="1" si="62"/>
        <v>-707.64417056428113</v>
      </c>
      <c r="H258" s="66">
        <f t="shared" ca="1" si="62"/>
        <v>139.77300316563344</v>
      </c>
      <c r="I258" s="66">
        <f t="shared" ca="1" si="62"/>
        <v>-5.7653126332782296</v>
      </c>
      <c r="J258" s="66">
        <f t="shared" ca="1" si="62"/>
        <v>-188.98705532765098</v>
      </c>
      <c r="K258" s="66">
        <f t="shared" ca="1" si="62"/>
        <v>-898.27269179939276</v>
      </c>
      <c r="L258" s="66">
        <f t="shared" ca="1" si="62"/>
        <v>1699.4998284138137</v>
      </c>
      <c r="M258" s="66">
        <f t="shared" ca="1" si="62"/>
        <v>-498.39721809470478</v>
      </c>
      <c r="N258" s="66">
        <f t="shared" ca="1" si="62"/>
        <v>1964.3668740272815</v>
      </c>
      <c r="O258" s="117">
        <f t="shared" ref="O258:O321" ca="1" si="63">SUM(E258:N258)</f>
        <v>4763.7938196105424</v>
      </c>
      <c r="AD258">
        <f t="shared" ca="1" si="55"/>
        <v>482000</v>
      </c>
      <c r="AE258">
        <f t="shared" ca="1" si="56"/>
        <v>484000</v>
      </c>
      <c r="AF258">
        <f t="shared" ca="1" si="57"/>
        <v>1000</v>
      </c>
      <c r="AG258">
        <f t="shared" ca="1" si="58"/>
        <v>1000</v>
      </c>
    </row>
    <row r="259" spans="1:33" hidden="1" x14ac:dyDescent="0.25">
      <c r="A259" s="64">
        <f t="shared" ref="A259:A322" si="64">1+A258</f>
        <v>258</v>
      </c>
      <c r="B259" s="65">
        <f t="shared" ref="B259:E322" ca="1" si="65">B$1*($U$1+($W$1-$U$1)*RAND())</f>
        <v>-9.6590318438708023E-2</v>
      </c>
      <c r="C259" s="125">
        <f t="shared" ca="1" si="65"/>
        <v>-853.1437900545244</v>
      </c>
      <c r="D259" s="101">
        <f t="shared" ca="1" si="54"/>
        <v>4463.3400611817142</v>
      </c>
      <c r="E259" s="66">
        <f t="shared" ca="1" si="65"/>
        <v>1496.2924885024415</v>
      </c>
      <c r="F259" s="66">
        <f t="shared" ca="1" si="62"/>
        <v>1146.0132248620555</v>
      </c>
      <c r="G259" s="66">
        <f t="shared" ca="1" si="62"/>
        <v>1568.1902417519025</v>
      </c>
      <c r="H259" s="66">
        <f t="shared" ca="1" si="62"/>
        <v>-764.2074077568725</v>
      </c>
      <c r="I259" s="66">
        <f t="shared" ca="1" si="62"/>
        <v>360.48044824635224</v>
      </c>
      <c r="J259" s="66">
        <f t="shared" ca="1" si="62"/>
        <v>-784.34369720243023</v>
      </c>
      <c r="K259" s="66">
        <f t="shared" ca="1" si="62"/>
        <v>-715.58299136279436</v>
      </c>
      <c r="L259" s="66">
        <f t="shared" ca="1" si="62"/>
        <v>972.33039413993856</v>
      </c>
      <c r="M259" s="66">
        <f t="shared" ca="1" si="62"/>
        <v>1306.3617192470472</v>
      </c>
      <c r="N259" s="66">
        <f t="shared" ca="1" si="62"/>
        <v>1850.7476909094191</v>
      </c>
      <c r="O259" s="117">
        <f t="shared" ca="1" si="63"/>
        <v>6436.2821113370601</v>
      </c>
      <c r="AD259">
        <f t="shared" ca="1" si="55"/>
        <v>484000</v>
      </c>
      <c r="AE259">
        <f t="shared" ca="1" si="56"/>
        <v>486000</v>
      </c>
      <c r="AF259">
        <f t="shared" ca="1" si="57"/>
        <v>1000</v>
      </c>
      <c r="AG259">
        <f t="shared" ca="1" si="58"/>
        <v>1000</v>
      </c>
    </row>
    <row r="260" spans="1:33" hidden="1" x14ac:dyDescent="0.25">
      <c r="A260" s="64">
        <f t="shared" si="64"/>
        <v>259</v>
      </c>
      <c r="B260" s="65">
        <f t="shared" ca="1" si="65"/>
        <v>-6.8466254570569512E-2</v>
      </c>
      <c r="C260" s="125">
        <f t="shared" ca="1" si="65"/>
        <v>1081.4487208478563</v>
      </c>
      <c r="D260" s="101">
        <f t="shared" ca="1" si="54"/>
        <v>9622.2370440041941</v>
      </c>
      <c r="E260" s="66">
        <f t="shared" ca="1" si="65"/>
        <v>638.03266290473528</v>
      </c>
      <c r="F260" s="66">
        <f t="shared" ca="1" si="62"/>
        <v>186.44150282604883</v>
      </c>
      <c r="G260" s="66">
        <f t="shared" ca="1" si="62"/>
        <v>-644.19308630116848</v>
      </c>
      <c r="H260" s="66">
        <f t="shared" ca="1" si="62"/>
        <v>1229.0944653954475</v>
      </c>
      <c r="I260" s="66">
        <f t="shared" ca="1" si="62"/>
        <v>753.43102315489966</v>
      </c>
      <c r="J260" s="66">
        <f t="shared" ca="1" si="62"/>
        <v>858.72125612028424</v>
      </c>
      <c r="K260" s="66">
        <f t="shared" ca="1" si="62"/>
        <v>-332.91202052511471</v>
      </c>
      <c r="L260" s="66">
        <f t="shared" ca="1" si="62"/>
        <v>566.92852654909279</v>
      </c>
      <c r="M260" s="66">
        <f t="shared" ca="1" si="62"/>
        <v>355.68888920820859</v>
      </c>
      <c r="N260" s="66">
        <f t="shared" ca="1" si="62"/>
        <v>-299.27614874933397</v>
      </c>
      <c r="O260" s="117">
        <f t="shared" ca="1" si="63"/>
        <v>3311.9570705830997</v>
      </c>
      <c r="AD260">
        <f t="shared" ca="1" si="55"/>
        <v>486000</v>
      </c>
      <c r="AE260">
        <f t="shared" ca="1" si="56"/>
        <v>488000</v>
      </c>
      <c r="AF260">
        <f t="shared" ca="1" si="57"/>
        <v>1000</v>
      </c>
      <c r="AG260">
        <f t="shared" ca="1" si="58"/>
        <v>1000</v>
      </c>
    </row>
    <row r="261" spans="1:33" hidden="1" x14ac:dyDescent="0.25">
      <c r="A261" s="64">
        <f t="shared" si="64"/>
        <v>260</v>
      </c>
      <c r="B261" s="65">
        <f t="shared" ca="1" si="65"/>
        <v>9.378494372155019E-2</v>
      </c>
      <c r="C261" s="125">
        <f t="shared" ca="1" si="65"/>
        <v>1991.7762074523273</v>
      </c>
      <c r="D261" s="101">
        <f t="shared" ca="1" si="54"/>
        <v>-255.21145783928139</v>
      </c>
      <c r="E261" s="66">
        <f t="shared" ca="1" si="65"/>
        <v>591.20430403050841</v>
      </c>
      <c r="F261" s="66">
        <f t="shared" ca="1" si="62"/>
        <v>1027.3709762481476</v>
      </c>
      <c r="G261" s="66">
        <f t="shared" ca="1" si="62"/>
        <v>959.7771147543607</v>
      </c>
      <c r="H261" s="66">
        <f t="shared" ca="1" si="62"/>
        <v>384.72184117944312</v>
      </c>
      <c r="I261" s="66">
        <f t="shared" ca="1" si="62"/>
        <v>1191.1103588500332</v>
      </c>
      <c r="J261" s="66">
        <f t="shared" ca="1" si="62"/>
        <v>337.42245698553995</v>
      </c>
      <c r="K261" s="66">
        <f t="shared" ca="1" si="62"/>
        <v>1876.8738833352302</v>
      </c>
      <c r="L261" s="66">
        <f t="shared" ca="1" si="62"/>
        <v>79.53965865650656</v>
      </c>
      <c r="M261" s="66">
        <f t="shared" ca="1" si="62"/>
        <v>1383.5893459513716</v>
      </c>
      <c r="N261" s="66">
        <f t="shared" ca="1" si="62"/>
        <v>-148.30356706660956</v>
      </c>
      <c r="O261" s="117">
        <f t="shared" ca="1" si="63"/>
        <v>7683.3063729245323</v>
      </c>
      <c r="AD261">
        <f t="shared" ca="1" si="55"/>
        <v>488000</v>
      </c>
      <c r="AE261">
        <f t="shared" ca="1" si="56"/>
        <v>490000</v>
      </c>
      <c r="AF261">
        <f t="shared" ca="1" si="57"/>
        <v>1000</v>
      </c>
      <c r="AG261">
        <f t="shared" ca="1" si="58"/>
        <v>1000</v>
      </c>
    </row>
    <row r="262" spans="1:33" hidden="1" x14ac:dyDescent="0.25">
      <c r="A262" s="64">
        <f t="shared" si="64"/>
        <v>261</v>
      </c>
      <c r="B262" s="65">
        <f t="shared" ca="1" si="65"/>
        <v>-3.1514394038491003E-2</v>
      </c>
      <c r="C262" s="125">
        <f t="shared" ca="1" si="65"/>
        <v>1266.3470657019366</v>
      </c>
      <c r="D262" s="101">
        <f t="shared" ca="1" si="54"/>
        <v>16676.021478804985</v>
      </c>
      <c r="E262" s="66">
        <f t="shared" ca="1" si="65"/>
        <v>18.882937760723028</v>
      </c>
      <c r="F262" s="66">
        <f t="shared" ca="1" si="62"/>
        <v>495.08041907243643</v>
      </c>
      <c r="G262" s="66">
        <f t="shared" ca="1" si="62"/>
        <v>268.86248981858625</v>
      </c>
      <c r="H262" s="66">
        <f t="shared" ca="1" si="62"/>
        <v>-757.64356506675153</v>
      </c>
      <c r="I262" s="66">
        <f t="shared" ca="1" si="62"/>
        <v>907.52407029905225</v>
      </c>
      <c r="J262" s="66">
        <f t="shared" ca="1" si="62"/>
        <v>-46.239952443623139</v>
      </c>
      <c r="K262" s="66">
        <f t="shared" ca="1" si="62"/>
        <v>792.96321834129742</v>
      </c>
      <c r="L262" s="66">
        <f t="shared" ca="1" si="62"/>
        <v>444.7959226106654</v>
      </c>
      <c r="M262" s="66">
        <f t="shared" ca="1" si="62"/>
        <v>647.07372051776952</v>
      </c>
      <c r="N262" s="66">
        <f t="shared" ca="1" si="62"/>
        <v>1092.5499653082036</v>
      </c>
      <c r="O262" s="117">
        <f t="shared" ca="1" si="63"/>
        <v>3863.849226218359</v>
      </c>
      <c r="AD262">
        <f t="shared" ca="1" si="55"/>
        <v>490000</v>
      </c>
      <c r="AE262">
        <f t="shared" ca="1" si="56"/>
        <v>492000</v>
      </c>
      <c r="AF262">
        <f t="shared" ca="1" si="57"/>
        <v>1000</v>
      </c>
      <c r="AG262">
        <f t="shared" ca="1" si="58"/>
        <v>1000</v>
      </c>
    </row>
    <row r="263" spans="1:33" hidden="1" x14ac:dyDescent="0.25">
      <c r="A263" s="64">
        <f t="shared" si="64"/>
        <v>262</v>
      </c>
      <c r="B263" s="65">
        <f t="shared" ca="1" si="65"/>
        <v>0.18106826390996464</v>
      </c>
      <c r="C263" s="125">
        <f t="shared" ca="1" si="65"/>
        <v>73.156082163959297</v>
      </c>
      <c r="D263" s="101">
        <f t="shared" ref="D263:D327" ca="1" si="66">D$1*($U$1+($W$1-$U$1)*RAND())</f>
        <v>741.25694561778948</v>
      </c>
      <c r="E263" s="66">
        <f t="shared" ca="1" si="65"/>
        <v>125.80813361846744</v>
      </c>
      <c r="F263" s="66">
        <f t="shared" ca="1" si="62"/>
        <v>-713.57546299263299</v>
      </c>
      <c r="G263" s="66">
        <f t="shared" ca="1" si="62"/>
        <v>-718.72736623862193</v>
      </c>
      <c r="H263" s="66">
        <f t="shared" ca="1" si="62"/>
        <v>1443.0763044602552</v>
      </c>
      <c r="I263" s="66">
        <f t="shared" ca="1" si="62"/>
        <v>-523.31180626764342</v>
      </c>
      <c r="J263" s="66">
        <f t="shared" ca="1" si="62"/>
        <v>234.70377946953835</v>
      </c>
      <c r="K263" s="66">
        <f t="shared" ca="1" si="62"/>
        <v>1217.0567790676394</v>
      </c>
      <c r="L263" s="66">
        <f t="shared" ca="1" si="62"/>
        <v>-257.86697108251337</v>
      </c>
      <c r="M263" s="66">
        <f t="shared" ca="1" si="62"/>
        <v>1797.7255021956021</v>
      </c>
      <c r="N263" s="66">
        <f t="shared" ca="1" si="62"/>
        <v>-945.11226998145264</v>
      </c>
      <c r="O263" s="117">
        <f t="shared" ca="1" si="63"/>
        <v>1659.776622248638</v>
      </c>
      <c r="AD263">
        <f t="shared" ca="1" si="55"/>
        <v>492000</v>
      </c>
      <c r="AE263">
        <f t="shared" ca="1" si="56"/>
        <v>494000</v>
      </c>
      <c r="AF263">
        <f t="shared" ca="1" si="57"/>
        <v>1000</v>
      </c>
      <c r="AG263">
        <f t="shared" ca="1" si="58"/>
        <v>1000</v>
      </c>
    </row>
    <row r="264" spans="1:33" hidden="1" x14ac:dyDescent="0.25">
      <c r="A264" s="64">
        <f t="shared" si="64"/>
        <v>263</v>
      </c>
      <c r="B264" s="65">
        <f t="shared" ca="1" si="65"/>
        <v>-8.2844688735698696E-2</v>
      </c>
      <c r="C264" s="125">
        <f t="shared" ca="1" si="65"/>
        <v>-730.27184932376167</v>
      </c>
      <c r="D264" s="101">
        <f t="shared" ca="1" si="66"/>
        <v>-5046.2790548351622</v>
      </c>
      <c r="E264" s="66">
        <f t="shared" ca="1" si="65"/>
        <v>-475.66951759035533</v>
      </c>
      <c r="F264" s="66">
        <f t="shared" ca="1" si="62"/>
        <v>223.93738748899634</v>
      </c>
      <c r="G264" s="66">
        <f t="shared" ca="1" si="62"/>
        <v>1606.8913050189606</v>
      </c>
      <c r="H264" s="66">
        <f t="shared" ca="1" si="62"/>
        <v>109.83452321028861</v>
      </c>
      <c r="I264" s="66">
        <f t="shared" ca="1" si="62"/>
        <v>1675.1163513093572</v>
      </c>
      <c r="J264" s="66">
        <f t="shared" ca="1" si="62"/>
        <v>1750.9869956961002</v>
      </c>
      <c r="K264" s="66">
        <f t="shared" ca="1" si="62"/>
        <v>1756.2665552446858</v>
      </c>
      <c r="L264" s="66">
        <f t="shared" ca="1" si="62"/>
        <v>140.41153233666171</v>
      </c>
      <c r="M264" s="66">
        <f t="shared" ca="1" si="62"/>
        <v>-570.23994192138832</v>
      </c>
      <c r="N264" s="66">
        <f t="shared" ca="1" si="62"/>
        <v>1528.3545507812398</v>
      </c>
      <c r="O264" s="117">
        <f t="shared" ca="1" si="63"/>
        <v>7745.8897415745469</v>
      </c>
      <c r="AD264">
        <f t="shared" ca="1" si="55"/>
        <v>494000</v>
      </c>
      <c r="AE264">
        <f t="shared" ca="1" si="56"/>
        <v>496000</v>
      </c>
      <c r="AF264">
        <f t="shared" ca="1" si="57"/>
        <v>1000</v>
      </c>
      <c r="AG264">
        <f t="shared" ca="1" si="58"/>
        <v>1000</v>
      </c>
    </row>
    <row r="265" spans="1:33" hidden="1" x14ac:dyDescent="0.25">
      <c r="A265" s="64">
        <f t="shared" si="64"/>
        <v>264</v>
      </c>
      <c r="B265" s="65">
        <f t="shared" ca="1" si="65"/>
        <v>-3.8076226071778158E-2</v>
      </c>
      <c r="C265" s="125">
        <f t="shared" ca="1" si="65"/>
        <v>222.32362351221516</v>
      </c>
      <c r="D265" s="101">
        <f t="shared" ca="1" si="66"/>
        <v>13749.494790673414</v>
      </c>
      <c r="E265" s="66">
        <f t="shared" ca="1" si="65"/>
        <v>1376.7770882707562</v>
      </c>
      <c r="F265" s="66">
        <f t="shared" ca="1" si="62"/>
        <v>-81.974512672293031</v>
      </c>
      <c r="G265" s="66">
        <f t="shared" ca="1" si="62"/>
        <v>-987.93022608886326</v>
      </c>
      <c r="H265" s="66">
        <f t="shared" ca="1" si="62"/>
        <v>-64.0119297683149</v>
      </c>
      <c r="I265" s="66">
        <f t="shared" ca="1" si="62"/>
        <v>-878.97340449347303</v>
      </c>
      <c r="J265" s="66">
        <f t="shared" ca="1" si="62"/>
        <v>1166.0938944191782</v>
      </c>
      <c r="K265" s="66">
        <f t="shared" ca="1" si="62"/>
        <v>995.72199769640542</v>
      </c>
      <c r="L265" s="66">
        <f t="shared" ca="1" si="62"/>
        <v>169.67596900945597</v>
      </c>
      <c r="M265" s="66">
        <f t="shared" ca="1" si="62"/>
        <v>1867.7942207724848</v>
      </c>
      <c r="N265" s="66">
        <f t="shared" ca="1" si="62"/>
        <v>919.92808958995192</v>
      </c>
      <c r="O265" s="117">
        <f t="shared" ca="1" si="63"/>
        <v>4483.1011867352881</v>
      </c>
      <c r="AD265">
        <f t="shared" ca="1" si="55"/>
        <v>496000</v>
      </c>
      <c r="AE265">
        <f t="shared" ca="1" si="56"/>
        <v>498000</v>
      </c>
      <c r="AF265">
        <f t="shared" ca="1" si="57"/>
        <v>1000</v>
      </c>
      <c r="AG265">
        <f t="shared" ca="1" si="58"/>
        <v>1000</v>
      </c>
    </row>
    <row r="266" spans="1:33" hidden="1" x14ac:dyDescent="0.25">
      <c r="A266" s="64">
        <f t="shared" si="64"/>
        <v>265</v>
      </c>
      <c r="B266" s="65">
        <f t="shared" ca="1" si="65"/>
        <v>-4.2172839050331756E-3</v>
      </c>
      <c r="C266" s="125">
        <f t="shared" ca="1" si="65"/>
        <v>-7.5733379644382648</v>
      </c>
      <c r="D266" s="101">
        <f t="shared" ca="1" si="66"/>
        <v>8917.7662437011732</v>
      </c>
      <c r="E266" s="66">
        <f t="shared" ca="1" si="65"/>
        <v>870.65068700009374</v>
      </c>
      <c r="F266" s="66">
        <f t="shared" ca="1" si="62"/>
        <v>460.09757303516227</v>
      </c>
      <c r="G266" s="66">
        <f t="shared" ca="1" si="62"/>
        <v>1117.4597551699565</v>
      </c>
      <c r="H266" s="66">
        <f t="shared" ca="1" si="62"/>
        <v>900.46108255801778</v>
      </c>
      <c r="I266" s="66">
        <f t="shared" ca="1" si="62"/>
        <v>55.817998086251791</v>
      </c>
      <c r="J266" s="66">
        <f t="shared" ca="1" si="62"/>
        <v>-308.51794838126875</v>
      </c>
      <c r="K266" s="66">
        <f t="shared" ca="1" si="62"/>
        <v>-244.95710165325966</v>
      </c>
      <c r="L266" s="66">
        <f t="shared" ca="1" si="62"/>
        <v>927.91532378708246</v>
      </c>
      <c r="M266" s="66">
        <f t="shared" ca="1" si="62"/>
        <v>-246.08099932183046</v>
      </c>
      <c r="N266" s="66">
        <f t="shared" ca="1" si="62"/>
        <v>461.05938554575869</v>
      </c>
      <c r="O266" s="117">
        <f t="shared" ca="1" si="63"/>
        <v>3993.9057558259642</v>
      </c>
      <c r="AD266">
        <f t="shared" ca="1" si="55"/>
        <v>498000</v>
      </c>
      <c r="AE266">
        <f t="shared" ca="1" si="56"/>
        <v>500000</v>
      </c>
      <c r="AF266">
        <f t="shared" ca="1" si="57"/>
        <v>1000</v>
      </c>
      <c r="AG266">
        <f t="shared" ca="1" si="58"/>
        <v>1000</v>
      </c>
    </row>
    <row r="267" spans="1:33" hidden="1" x14ac:dyDescent="0.25">
      <c r="A267" s="64">
        <f t="shared" si="64"/>
        <v>266</v>
      </c>
      <c r="B267" s="65">
        <f t="shared" ca="1" si="65"/>
        <v>0.15073019043483385</v>
      </c>
      <c r="C267" s="125">
        <f t="shared" ca="1" si="65"/>
        <v>825.01949058825357</v>
      </c>
      <c r="D267" s="101">
        <f t="shared" ca="1" si="66"/>
        <v>-9057.177514337398</v>
      </c>
      <c r="E267" s="66">
        <f t="shared" ca="1" si="65"/>
        <v>180.6306755044279</v>
      </c>
      <c r="F267" s="66">
        <f t="shared" ca="1" si="62"/>
        <v>222.61209353663187</v>
      </c>
      <c r="G267" s="66">
        <f t="shared" ca="1" si="62"/>
        <v>-289.52604118163026</v>
      </c>
      <c r="H267" s="66">
        <f t="shared" ca="1" si="62"/>
        <v>-580.71987187716206</v>
      </c>
      <c r="I267" s="66">
        <f t="shared" ca="1" si="62"/>
        <v>-54.259098853059186</v>
      </c>
      <c r="J267" s="66">
        <f t="shared" ca="1" si="62"/>
        <v>814.5448291013563</v>
      </c>
      <c r="K267" s="66">
        <f t="shared" ca="1" si="62"/>
        <v>1653.3034331092931</v>
      </c>
      <c r="L267" s="66">
        <f t="shared" ca="1" si="62"/>
        <v>-28.54319610556183</v>
      </c>
      <c r="M267" s="66">
        <f t="shared" ca="1" si="62"/>
        <v>-281.33330352174715</v>
      </c>
      <c r="N267" s="66">
        <f t="shared" ca="1" si="62"/>
        <v>-50.17524804851778</v>
      </c>
      <c r="O267" s="117">
        <f t="shared" ca="1" si="63"/>
        <v>1586.5342716640309</v>
      </c>
      <c r="AD267">
        <f t="shared" ca="1" si="55"/>
        <v>500000</v>
      </c>
      <c r="AE267">
        <f t="shared" ca="1" si="56"/>
        <v>502000</v>
      </c>
      <c r="AF267">
        <f t="shared" ca="1" si="57"/>
        <v>1000</v>
      </c>
      <c r="AG267">
        <f t="shared" ca="1" si="58"/>
        <v>1000</v>
      </c>
    </row>
    <row r="268" spans="1:33" hidden="1" x14ac:dyDescent="0.25">
      <c r="A268" s="64">
        <f t="shared" si="64"/>
        <v>267</v>
      </c>
      <c r="B268" s="65">
        <f t="shared" ca="1" si="65"/>
        <v>-4.9000500426119663E-2</v>
      </c>
      <c r="C268" s="125">
        <f t="shared" ca="1" si="65"/>
        <v>374.83146344420959</v>
      </c>
      <c r="D268" s="101">
        <f t="shared" ca="1" si="66"/>
        <v>-5419.8275079731129</v>
      </c>
      <c r="E268" s="66">
        <f t="shared" ca="1" si="65"/>
        <v>877.57707727351919</v>
      </c>
      <c r="F268" s="66">
        <f t="shared" ca="1" si="62"/>
        <v>496.23282136718268</v>
      </c>
      <c r="G268" s="66">
        <f t="shared" ca="1" si="62"/>
        <v>-954.56247243023165</v>
      </c>
      <c r="H268" s="66">
        <f t="shared" ca="1" si="62"/>
        <v>-130.24093195449561</v>
      </c>
      <c r="I268" s="66">
        <f t="shared" ca="1" si="62"/>
        <v>-255.9251220998554</v>
      </c>
      <c r="J268" s="66">
        <f t="shared" ca="1" si="62"/>
        <v>28.861094506658358</v>
      </c>
      <c r="K268" s="66">
        <f t="shared" ca="1" si="62"/>
        <v>-619.15018655845995</v>
      </c>
      <c r="L268" s="66">
        <f t="shared" ca="1" si="62"/>
        <v>28.580281596777834</v>
      </c>
      <c r="M268" s="66">
        <f t="shared" ca="1" si="62"/>
        <v>1487.7171228315394</v>
      </c>
      <c r="N268" s="66">
        <f t="shared" ca="1" si="62"/>
        <v>-276.07694601166202</v>
      </c>
      <c r="O268" s="117">
        <f t="shared" ca="1" si="63"/>
        <v>683.0127385209729</v>
      </c>
      <c r="AD268">
        <f t="shared" ca="1" si="55"/>
        <v>502000</v>
      </c>
      <c r="AE268">
        <f t="shared" ca="1" si="56"/>
        <v>504000</v>
      </c>
      <c r="AF268">
        <f t="shared" ca="1" si="57"/>
        <v>1000</v>
      </c>
      <c r="AG268">
        <f t="shared" ca="1" si="58"/>
        <v>1000</v>
      </c>
    </row>
    <row r="269" spans="1:33" hidden="1" x14ac:dyDescent="0.25">
      <c r="A269" s="64">
        <f t="shared" si="64"/>
        <v>268</v>
      </c>
      <c r="B269" s="65">
        <f t="shared" ca="1" si="65"/>
        <v>0.14407952296530971</v>
      </c>
      <c r="C269" s="125">
        <f t="shared" ca="1" si="65"/>
        <v>1650.576725748494</v>
      </c>
      <c r="D269" s="101">
        <f t="shared" ca="1" si="66"/>
        <v>-9004.8860488426981</v>
      </c>
      <c r="E269" s="66">
        <f t="shared" ca="1" si="65"/>
        <v>1218.2492150831467</v>
      </c>
      <c r="F269" s="66">
        <f t="shared" ca="1" si="62"/>
        <v>250.29288809398088</v>
      </c>
      <c r="G269" s="66">
        <f t="shared" ca="1" si="62"/>
        <v>1192.5899995887305</v>
      </c>
      <c r="H269" s="66">
        <f t="shared" ca="1" si="62"/>
        <v>1591.4095316276203</v>
      </c>
      <c r="I269" s="66">
        <f t="shared" ca="1" si="62"/>
        <v>-288.33107648027487</v>
      </c>
      <c r="J269" s="66">
        <f t="shared" ca="1" si="62"/>
        <v>1257.5127923211317</v>
      </c>
      <c r="K269" s="66">
        <f t="shared" ca="1" si="62"/>
        <v>1085.518251224803</v>
      </c>
      <c r="L269" s="66">
        <f t="shared" ca="1" si="62"/>
        <v>-153.23108951599647</v>
      </c>
      <c r="M269" s="66">
        <f t="shared" ca="1" si="62"/>
        <v>714.24788329563501</v>
      </c>
      <c r="N269" s="66">
        <f t="shared" ca="1" si="62"/>
        <v>-928.55146344283946</v>
      </c>
      <c r="O269" s="117">
        <f t="shared" ca="1" si="63"/>
        <v>5939.7069317959367</v>
      </c>
      <c r="AD269">
        <f t="shared" ca="1" si="55"/>
        <v>504000</v>
      </c>
      <c r="AE269">
        <f t="shared" ca="1" si="56"/>
        <v>506000</v>
      </c>
      <c r="AF269">
        <f t="shared" ca="1" si="57"/>
        <v>1000</v>
      </c>
      <c r="AG269">
        <f t="shared" ca="1" si="58"/>
        <v>1000</v>
      </c>
    </row>
    <row r="270" spans="1:33" hidden="1" x14ac:dyDescent="0.25">
      <c r="A270" s="64">
        <f t="shared" si="64"/>
        <v>269</v>
      </c>
      <c r="B270" s="65">
        <f t="shared" ca="1" si="65"/>
        <v>5.9887497790270305E-2</v>
      </c>
      <c r="C270" s="125">
        <f t="shared" ca="1" si="65"/>
        <v>-495.35978864846976</v>
      </c>
      <c r="D270" s="101">
        <f t="shared" ca="1" si="66"/>
        <v>19541.9248729596</v>
      </c>
      <c r="E270" s="66">
        <f t="shared" ca="1" si="65"/>
        <v>1373.5328101216235</v>
      </c>
      <c r="F270" s="66">
        <f t="shared" ca="1" si="62"/>
        <v>1810.6701964460506</v>
      </c>
      <c r="G270" s="66">
        <f t="shared" ca="1" si="62"/>
        <v>211.51403169853296</v>
      </c>
      <c r="H270" s="66">
        <f t="shared" ca="1" si="62"/>
        <v>65.320492651091129</v>
      </c>
      <c r="I270" s="66">
        <f t="shared" ca="1" si="62"/>
        <v>546.9642151638601</v>
      </c>
      <c r="J270" s="66">
        <f t="shared" ca="1" si="62"/>
        <v>1370.6202463187781</v>
      </c>
      <c r="K270" s="66">
        <f t="shared" ca="1" si="62"/>
        <v>-115.46159323579275</v>
      </c>
      <c r="L270" s="66">
        <f t="shared" ca="1" si="62"/>
        <v>1116.5951703971637</v>
      </c>
      <c r="M270" s="66">
        <f t="shared" ca="1" si="62"/>
        <v>1666.7374524418212</v>
      </c>
      <c r="N270" s="66">
        <f t="shared" ca="1" si="62"/>
        <v>15.283202087499198</v>
      </c>
      <c r="O270" s="117">
        <f t="shared" ca="1" si="63"/>
        <v>8061.7762240906268</v>
      </c>
      <c r="AD270">
        <f t="shared" ca="1" si="55"/>
        <v>506000</v>
      </c>
      <c r="AE270">
        <f t="shared" ca="1" si="56"/>
        <v>508000</v>
      </c>
      <c r="AF270">
        <f t="shared" ca="1" si="57"/>
        <v>1000</v>
      </c>
      <c r="AG270">
        <f t="shared" ca="1" si="58"/>
        <v>1000</v>
      </c>
    </row>
    <row r="271" spans="1:33" hidden="1" x14ac:dyDescent="0.25">
      <c r="A271" s="64">
        <f t="shared" si="64"/>
        <v>270</v>
      </c>
      <c r="B271" s="65">
        <f t="shared" ca="1" si="65"/>
        <v>-9.6872806724895982E-2</v>
      </c>
      <c r="C271" s="125">
        <f t="shared" ca="1" si="65"/>
        <v>-650.92589394004858</v>
      </c>
      <c r="D271" s="101">
        <f t="shared" ca="1" si="66"/>
        <v>-5835.5186455040866</v>
      </c>
      <c r="E271" s="66">
        <f t="shared" ca="1" si="65"/>
        <v>463.77523164294524</v>
      </c>
      <c r="F271" s="66">
        <f t="shared" ca="1" si="62"/>
        <v>672.06142817426291</v>
      </c>
      <c r="G271" s="66">
        <f t="shared" ca="1" si="62"/>
        <v>1130.6138598941116</v>
      </c>
      <c r="H271" s="66">
        <f t="shared" ca="1" si="62"/>
        <v>-789.49791673820209</v>
      </c>
      <c r="I271" s="66">
        <f t="shared" ca="1" si="62"/>
        <v>-911.09642631502948</v>
      </c>
      <c r="J271" s="66">
        <f t="shared" ca="1" si="62"/>
        <v>119.87876936037061</v>
      </c>
      <c r="K271" s="66">
        <f t="shared" ca="1" si="62"/>
        <v>1025.1043559239222</v>
      </c>
      <c r="L271" s="66">
        <f t="shared" ca="1" si="62"/>
        <v>670.6947541834146</v>
      </c>
      <c r="M271" s="66">
        <f t="shared" ca="1" si="62"/>
        <v>1860.0635708848886</v>
      </c>
      <c r="N271" s="66">
        <f t="shared" ca="1" si="62"/>
        <v>-976.6772519052264</v>
      </c>
      <c r="O271" s="117">
        <f t="shared" ca="1" si="63"/>
        <v>3264.9203751054574</v>
      </c>
      <c r="AD271">
        <f t="shared" ref="AD271:AD334" ca="1" si="67">AE270</f>
        <v>508000</v>
      </c>
      <c r="AE271">
        <f t="shared" ref="AE271:AE334" ca="1" si="68">AD271+$AB$8</f>
        <v>510000</v>
      </c>
      <c r="AF271">
        <f t="shared" ref="AF271:AF334" ca="1" si="69">COUNTIF($D$2:$D$1001,"&lt;"&amp;AE271)</f>
        <v>1000</v>
      </c>
      <c r="AG271">
        <f t="shared" ref="AG271:AG334" ca="1" si="70">COUNTIF($O$2:$O$1001,"&lt;"&amp;AE271)</f>
        <v>1000</v>
      </c>
    </row>
    <row r="272" spans="1:33" hidden="1" x14ac:dyDescent="0.25">
      <c r="A272" s="64">
        <f t="shared" si="64"/>
        <v>271</v>
      </c>
      <c r="B272" s="65">
        <f t="shared" ca="1" si="65"/>
        <v>0.10518362886830562</v>
      </c>
      <c r="C272" s="125">
        <f t="shared" ca="1" si="65"/>
        <v>189.00898746288337</v>
      </c>
      <c r="D272" s="101">
        <f t="shared" ca="1" si="66"/>
        <v>-9218.5888156366127</v>
      </c>
      <c r="E272" s="66">
        <f t="shared" ca="1" si="65"/>
        <v>495.5220801940452</v>
      </c>
      <c r="F272" s="66">
        <f t="shared" ca="1" si="62"/>
        <v>-251.22470778744244</v>
      </c>
      <c r="G272" s="66">
        <f t="shared" ca="1" si="62"/>
        <v>-504.6521319705131</v>
      </c>
      <c r="H272" s="66">
        <f t="shared" ca="1" si="62"/>
        <v>811.55577972156505</v>
      </c>
      <c r="I272" s="66">
        <f t="shared" ca="1" si="62"/>
        <v>827.99567758723549</v>
      </c>
      <c r="J272" s="66">
        <f t="shared" ca="1" si="62"/>
        <v>-360.37997669127702</v>
      </c>
      <c r="K272" s="66">
        <f t="shared" ca="1" si="62"/>
        <v>1074.2538222735895</v>
      </c>
      <c r="L272" s="66">
        <f t="shared" ca="1" si="62"/>
        <v>1310.846647597537</v>
      </c>
      <c r="M272" s="66">
        <f t="shared" ca="1" si="62"/>
        <v>1484.4381670772786</v>
      </c>
      <c r="N272" s="66">
        <f t="shared" ca="1" si="62"/>
        <v>519.56487559509935</v>
      </c>
      <c r="O272" s="117">
        <f t="shared" ca="1" si="63"/>
        <v>5407.9202335971177</v>
      </c>
      <c r="AD272">
        <f t="shared" ca="1" si="67"/>
        <v>510000</v>
      </c>
      <c r="AE272">
        <f t="shared" ca="1" si="68"/>
        <v>512000</v>
      </c>
      <c r="AF272">
        <f t="shared" ca="1" si="69"/>
        <v>1000</v>
      </c>
      <c r="AG272">
        <f t="shared" ca="1" si="70"/>
        <v>1000</v>
      </c>
    </row>
    <row r="273" spans="1:33" hidden="1" x14ac:dyDescent="0.25">
      <c r="A273" s="64">
        <f t="shared" si="64"/>
        <v>272</v>
      </c>
      <c r="B273" s="65">
        <f t="shared" ca="1" si="65"/>
        <v>-1.7955353091991755E-2</v>
      </c>
      <c r="C273" s="125">
        <f t="shared" ca="1" si="65"/>
        <v>98.614420866526274</v>
      </c>
      <c r="D273" s="101">
        <f t="shared" ca="1" si="66"/>
        <v>2086.3343161916528</v>
      </c>
      <c r="E273" s="66">
        <f t="shared" ca="1" si="65"/>
        <v>1983.3180881752796</v>
      </c>
      <c r="F273" s="66">
        <f t="shared" ca="1" si="62"/>
        <v>608.27580565256449</v>
      </c>
      <c r="G273" s="66">
        <f t="shared" ca="1" si="62"/>
        <v>994.74832791480867</v>
      </c>
      <c r="H273" s="66">
        <f t="shared" ca="1" si="62"/>
        <v>349.10815926762399</v>
      </c>
      <c r="I273" s="66">
        <f t="shared" ca="1" si="62"/>
        <v>1533.1943182698196</v>
      </c>
      <c r="J273" s="66">
        <f t="shared" ca="1" si="62"/>
        <v>1096.3863985179723</v>
      </c>
      <c r="K273" s="66">
        <f t="shared" ca="1" si="62"/>
        <v>308.54815210309084</v>
      </c>
      <c r="L273" s="66">
        <f t="shared" ca="1" si="62"/>
        <v>773.86936522207327</v>
      </c>
      <c r="M273" s="66">
        <f t="shared" ca="1" si="62"/>
        <v>-132.74415441966474</v>
      </c>
      <c r="N273" s="66">
        <f t="shared" ca="1" si="62"/>
        <v>1570.0997593204711</v>
      </c>
      <c r="O273" s="117">
        <f t="shared" ca="1" si="63"/>
        <v>9084.8042200240398</v>
      </c>
      <c r="AD273">
        <f t="shared" ca="1" si="67"/>
        <v>512000</v>
      </c>
      <c r="AE273">
        <f t="shared" ca="1" si="68"/>
        <v>514000</v>
      </c>
      <c r="AF273">
        <f t="shared" ca="1" si="69"/>
        <v>1000</v>
      </c>
      <c r="AG273">
        <f t="shared" ca="1" si="70"/>
        <v>1000</v>
      </c>
    </row>
    <row r="274" spans="1:33" hidden="1" x14ac:dyDescent="0.25">
      <c r="A274" s="64">
        <f t="shared" si="64"/>
        <v>273</v>
      </c>
      <c r="B274" s="65">
        <f t="shared" ca="1" si="65"/>
        <v>0.1579518669190608</v>
      </c>
      <c r="C274" s="125">
        <f t="shared" ca="1" si="65"/>
        <v>1683.5482960091995</v>
      </c>
      <c r="D274" s="101">
        <f t="shared" ca="1" si="66"/>
        <v>-5355.8713907616029</v>
      </c>
      <c r="E274" s="66">
        <f t="shared" ca="1" si="65"/>
        <v>1792.5120444365996</v>
      </c>
      <c r="F274" s="66">
        <f t="shared" ca="1" si="62"/>
        <v>1618.3030618108437</v>
      </c>
      <c r="G274" s="66">
        <f t="shared" ca="1" si="62"/>
        <v>-140.1884341552244</v>
      </c>
      <c r="H274" s="66">
        <f t="shared" ca="1" si="62"/>
        <v>-403.96153548579656</v>
      </c>
      <c r="I274" s="66">
        <f t="shared" ca="1" si="62"/>
        <v>-496.94496571227245</v>
      </c>
      <c r="J274" s="66">
        <f t="shared" ca="1" si="62"/>
        <v>-360.39741774722148</v>
      </c>
      <c r="K274" s="66">
        <f t="shared" ca="1" si="62"/>
        <v>914.547916259609</v>
      </c>
      <c r="L274" s="66">
        <f t="shared" ca="1" si="62"/>
        <v>-510.011771502974</v>
      </c>
      <c r="M274" s="66">
        <f t="shared" ca="1" si="62"/>
        <v>-733.75300260012659</v>
      </c>
      <c r="N274" s="66">
        <f t="shared" ca="1" si="62"/>
        <v>1524.0941426413187</v>
      </c>
      <c r="O274" s="117">
        <f t="shared" ca="1" si="63"/>
        <v>3204.2000379447554</v>
      </c>
      <c r="AD274">
        <f t="shared" ca="1" si="67"/>
        <v>514000</v>
      </c>
      <c r="AE274">
        <f t="shared" ca="1" si="68"/>
        <v>516000</v>
      </c>
      <c r="AF274">
        <f t="shared" ca="1" si="69"/>
        <v>1000</v>
      </c>
      <c r="AG274">
        <f t="shared" ca="1" si="70"/>
        <v>1000</v>
      </c>
    </row>
    <row r="275" spans="1:33" hidden="1" x14ac:dyDescent="0.25">
      <c r="A275" s="64">
        <f t="shared" si="64"/>
        <v>274</v>
      </c>
      <c r="B275" s="65">
        <f t="shared" ca="1" si="65"/>
        <v>7.1512512067255701E-2</v>
      </c>
      <c r="C275" s="125">
        <f t="shared" ca="1" si="65"/>
        <v>675.04652866834851</v>
      </c>
      <c r="D275" s="101">
        <f t="shared" ca="1" si="66"/>
        <v>859.10524807769059</v>
      </c>
      <c r="E275" s="66">
        <f t="shared" ca="1" si="65"/>
        <v>-688.91313583672729</v>
      </c>
      <c r="F275" s="66">
        <f t="shared" ca="1" si="62"/>
        <v>984.51901250726007</v>
      </c>
      <c r="G275" s="66">
        <f t="shared" ca="1" si="62"/>
        <v>1639.8194743783308</v>
      </c>
      <c r="H275" s="66">
        <f t="shared" ca="1" si="62"/>
        <v>-246.76966983572814</v>
      </c>
      <c r="I275" s="66">
        <f t="shared" ca="1" si="62"/>
        <v>267.81524200499643</v>
      </c>
      <c r="J275" s="66">
        <f t="shared" ca="1" si="62"/>
        <v>564.65379954628304</v>
      </c>
      <c r="K275" s="66">
        <f t="shared" ca="1" si="62"/>
        <v>-108.14753385451473</v>
      </c>
      <c r="L275" s="66">
        <f t="shared" ca="1" si="62"/>
        <v>-927.08477448278109</v>
      </c>
      <c r="M275" s="66">
        <f t="shared" ca="1" si="62"/>
        <v>1503.7145220888829</v>
      </c>
      <c r="N275" s="66">
        <f t="shared" ca="1" si="62"/>
        <v>1949.3979894590072</v>
      </c>
      <c r="O275" s="117">
        <f t="shared" ca="1" si="63"/>
        <v>4939.0049259750094</v>
      </c>
      <c r="AD275">
        <f t="shared" ca="1" si="67"/>
        <v>516000</v>
      </c>
      <c r="AE275">
        <f t="shared" ca="1" si="68"/>
        <v>518000</v>
      </c>
      <c r="AF275">
        <f t="shared" ca="1" si="69"/>
        <v>1000</v>
      </c>
      <c r="AG275">
        <f t="shared" ca="1" si="70"/>
        <v>1000</v>
      </c>
    </row>
    <row r="276" spans="1:33" hidden="1" x14ac:dyDescent="0.25">
      <c r="A276" s="64">
        <f t="shared" si="64"/>
        <v>275</v>
      </c>
      <c r="B276" s="65">
        <f t="shared" ca="1" si="65"/>
        <v>5.8346757066952526E-2</v>
      </c>
      <c r="C276" s="125">
        <f t="shared" ca="1" si="65"/>
        <v>-874.69727491087247</v>
      </c>
      <c r="D276" s="101">
        <f t="shared" ca="1" si="66"/>
        <v>18569.487533529915</v>
      </c>
      <c r="E276" s="66">
        <f t="shared" ca="1" si="65"/>
        <v>197.9276100469711</v>
      </c>
      <c r="F276" s="66">
        <f t="shared" ca="1" si="62"/>
        <v>-651.07392285097956</v>
      </c>
      <c r="G276" s="66">
        <f t="shared" ca="1" si="62"/>
        <v>654.34998843411279</v>
      </c>
      <c r="H276" s="66">
        <f t="shared" ca="1" si="62"/>
        <v>-141.02425117451176</v>
      </c>
      <c r="I276" s="66">
        <f t="shared" ca="1" si="62"/>
        <v>284.86009499415735</v>
      </c>
      <c r="J276" s="66">
        <f t="shared" ca="1" si="62"/>
        <v>859.15637546391531</v>
      </c>
      <c r="K276" s="66">
        <f t="shared" ca="1" si="62"/>
        <v>-867.98789949793456</v>
      </c>
      <c r="L276" s="66">
        <f t="shared" ca="1" si="62"/>
        <v>1684.2055555939969</v>
      </c>
      <c r="M276" s="66">
        <f t="shared" ca="1" si="62"/>
        <v>-858.97273534327189</v>
      </c>
      <c r="N276" s="66">
        <f t="shared" ca="1" si="62"/>
        <v>1185.6767669148157</v>
      </c>
      <c r="O276" s="117">
        <f t="shared" ca="1" si="63"/>
        <v>2347.1175825812716</v>
      </c>
      <c r="AD276">
        <f t="shared" ca="1" si="67"/>
        <v>518000</v>
      </c>
      <c r="AE276">
        <f t="shared" ca="1" si="68"/>
        <v>520000</v>
      </c>
      <c r="AF276">
        <f t="shared" ca="1" si="69"/>
        <v>1000</v>
      </c>
      <c r="AG276">
        <f t="shared" ca="1" si="70"/>
        <v>1000</v>
      </c>
    </row>
    <row r="277" spans="1:33" hidden="1" x14ac:dyDescent="0.25">
      <c r="A277" s="64">
        <f t="shared" si="64"/>
        <v>276</v>
      </c>
      <c r="B277" s="65">
        <f t="shared" ca="1" si="65"/>
        <v>-5.8724368070762076E-2</v>
      </c>
      <c r="C277" s="125">
        <f t="shared" ca="1" si="65"/>
        <v>-0.73118158679927325</v>
      </c>
      <c r="D277" s="101">
        <f t="shared" ca="1" si="66"/>
        <v>-9991.3571930709259</v>
      </c>
      <c r="E277" s="66">
        <f t="shared" ca="1" si="65"/>
        <v>114.92462778795051</v>
      </c>
      <c r="F277" s="66">
        <f t="shared" ca="1" si="62"/>
        <v>483.3822022918788</v>
      </c>
      <c r="G277" s="66">
        <f t="shared" ca="1" si="62"/>
        <v>-813.17075239936389</v>
      </c>
      <c r="H277" s="66">
        <f t="shared" ca="1" si="62"/>
        <v>1889.7726060472239</v>
      </c>
      <c r="I277" s="66">
        <f t="shared" ca="1" si="62"/>
        <v>-913.4156889594658</v>
      </c>
      <c r="J277" s="66">
        <f t="shared" ca="1" si="62"/>
        <v>388.66260656467199</v>
      </c>
      <c r="K277" s="66">
        <f t="shared" ca="1" si="62"/>
        <v>-174.15249222885524</v>
      </c>
      <c r="L277" s="66">
        <f t="shared" ca="1" si="62"/>
        <v>740.30336525617417</v>
      </c>
      <c r="M277" s="66">
        <f t="shared" ca="1" si="62"/>
        <v>834.56177783347459</v>
      </c>
      <c r="N277" s="66">
        <f t="shared" ca="1" si="62"/>
        <v>-448.73217063718857</v>
      </c>
      <c r="O277" s="117">
        <f t="shared" ca="1" si="63"/>
        <v>2102.1360815565004</v>
      </c>
      <c r="AD277">
        <f t="shared" ca="1" si="67"/>
        <v>520000</v>
      </c>
      <c r="AE277">
        <f t="shared" ca="1" si="68"/>
        <v>522000</v>
      </c>
      <c r="AF277">
        <f t="shared" ca="1" si="69"/>
        <v>1000</v>
      </c>
      <c r="AG277">
        <f t="shared" ca="1" si="70"/>
        <v>1000</v>
      </c>
    </row>
    <row r="278" spans="1:33" hidden="1" x14ac:dyDescent="0.25">
      <c r="A278" s="64">
        <f t="shared" si="64"/>
        <v>277</v>
      </c>
      <c r="B278" s="65">
        <f t="shared" ca="1" si="65"/>
        <v>1.3105448642317136E-2</v>
      </c>
      <c r="C278" s="125">
        <f t="shared" ca="1" si="65"/>
        <v>-304.15031766828901</v>
      </c>
      <c r="D278" s="101">
        <f t="shared" ca="1" si="66"/>
        <v>6284.2657324732518</v>
      </c>
      <c r="E278" s="66">
        <f t="shared" ca="1" si="65"/>
        <v>866.33003619697774</v>
      </c>
      <c r="F278" s="66">
        <f t="shared" ca="1" si="62"/>
        <v>1313.9766813261558</v>
      </c>
      <c r="G278" s="66">
        <f t="shared" ca="1" si="62"/>
        <v>-435.84487435979986</v>
      </c>
      <c r="H278" s="66">
        <f t="shared" ca="1" si="62"/>
        <v>-610.02552643459865</v>
      </c>
      <c r="I278" s="66">
        <f t="shared" ca="1" si="62"/>
        <v>-606.67587182834609</v>
      </c>
      <c r="J278" s="66">
        <f t="shared" ca="1" si="62"/>
        <v>-218.66918438551556</v>
      </c>
      <c r="K278" s="66">
        <f t="shared" ca="1" si="62"/>
        <v>-562.61593094523892</v>
      </c>
      <c r="L278" s="66">
        <f t="shared" ca="1" si="62"/>
        <v>1759.760803319391</v>
      </c>
      <c r="M278" s="66">
        <f t="shared" ca="1" si="62"/>
        <v>331.41140467238176</v>
      </c>
      <c r="N278" s="66">
        <f t="shared" ca="1" si="62"/>
        <v>-720.43378591936266</v>
      </c>
      <c r="O278" s="117">
        <f t="shared" ca="1" si="63"/>
        <v>1117.2137516420446</v>
      </c>
      <c r="AD278">
        <f t="shared" ca="1" si="67"/>
        <v>522000</v>
      </c>
      <c r="AE278">
        <f t="shared" ca="1" si="68"/>
        <v>524000</v>
      </c>
      <c r="AF278">
        <f t="shared" ca="1" si="69"/>
        <v>1000</v>
      </c>
      <c r="AG278">
        <f t="shared" ca="1" si="70"/>
        <v>1000</v>
      </c>
    </row>
    <row r="279" spans="1:33" hidden="1" x14ac:dyDescent="0.25">
      <c r="A279" s="64">
        <f t="shared" si="64"/>
        <v>278</v>
      </c>
      <c r="B279" s="65">
        <f t="shared" ca="1" si="65"/>
        <v>0.19849858964682884</v>
      </c>
      <c r="C279" s="125">
        <f t="shared" ca="1" si="65"/>
        <v>348.42618159565438</v>
      </c>
      <c r="D279" s="101">
        <f t="shared" ca="1" si="66"/>
        <v>13625.64733806306</v>
      </c>
      <c r="E279" s="66">
        <f t="shared" ca="1" si="65"/>
        <v>284.93912381566957</v>
      </c>
      <c r="F279" s="66">
        <f t="shared" ca="1" si="62"/>
        <v>327.62065176132893</v>
      </c>
      <c r="G279" s="66">
        <f t="shared" ca="1" si="62"/>
        <v>777.10098074884718</v>
      </c>
      <c r="H279" s="66">
        <f t="shared" ca="1" si="62"/>
        <v>1056.6485965621109</v>
      </c>
      <c r="I279" s="66">
        <f t="shared" ca="1" si="62"/>
        <v>1693.2821342787599</v>
      </c>
      <c r="J279" s="66">
        <f t="shared" ca="1" si="62"/>
        <v>619.62307543766497</v>
      </c>
      <c r="K279" s="66">
        <f t="shared" ca="1" si="62"/>
        <v>-739.8399848841733</v>
      </c>
      <c r="L279" s="66">
        <f t="shared" ca="1" si="62"/>
        <v>-412.99695639235512</v>
      </c>
      <c r="M279" s="66">
        <f t="shared" ca="1" si="62"/>
        <v>1055.6193654996282</v>
      </c>
      <c r="N279" s="66">
        <f t="shared" ca="1" si="62"/>
        <v>1153.9553336370639</v>
      </c>
      <c r="O279" s="117">
        <f t="shared" ca="1" si="63"/>
        <v>5815.9523204645448</v>
      </c>
      <c r="AD279">
        <f t="shared" ca="1" si="67"/>
        <v>524000</v>
      </c>
      <c r="AE279">
        <f t="shared" ca="1" si="68"/>
        <v>526000</v>
      </c>
      <c r="AF279">
        <f t="shared" ca="1" si="69"/>
        <v>1000</v>
      </c>
      <c r="AG279">
        <f t="shared" ca="1" si="70"/>
        <v>1000</v>
      </c>
    </row>
    <row r="280" spans="1:33" hidden="1" x14ac:dyDescent="0.25">
      <c r="A280" s="64">
        <f t="shared" si="64"/>
        <v>279</v>
      </c>
      <c r="B280" s="65">
        <f t="shared" ca="1" si="65"/>
        <v>-1.9268580538116531E-2</v>
      </c>
      <c r="C280" s="125">
        <f t="shared" ca="1" si="65"/>
        <v>302.96708377697155</v>
      </c>
      <c r="D280" s="101">
        <f t="shared" ca="1" si="66"/>
        <v>-6937.491053820494</v>
      </c>
      <c r="E280" s="66">
        <f t="shared" ca="1" si="65"/>
        <v>1998.6055151988965</v>
      </c>
      <c r="F280" s="66">
        <f t="shared" ca="1" si="62"/>
        <v>160.52691516196205</v>
      </c>
      <c r="G280" s="66">
        <f t="shared" ca="1" si="62"/>
        <v>228.36676988824718</v>
      </c>
      <c r="H280" s="66">
        <f t="shared" ca="1" si="62"/>
        <v>895.75582902280291</v>
      </c>
      <c r="I280" s="66">
        <f t="shared" ca="1" si="62"/>
        <v>-59.380109510453472</v>
      </c>
      <c r="J280" s="66">
        <f t="shared" ca="1" si="62"/>
        <v>1664.1084843313467</v>
      </c>
      <c r="K280" s="66">
        <f t="shared" ca="1" si="62"/>
        <v>1854.0533828894077</v>
      </c>
      <c r="L280" s="66">
        <f t="shared" ca="1" si="62"/>
        <v>240.7085700392546</v>
      </c>
      <c r="M280" s="66">
        <f t="shared" ca="1" si="62"/>
        <v>490.59377177931049</v>
      </c>
      <c r="N280" s="66">
        <f t="shared" ca="1" si="62"/>
        <v>-893.00712660484453</v>
      </c>
      <c r="O280" s="117">
        <f t="shared" ca="1" si="63"/>
        <v>6580.3320021959298</v>
      </c>
      <c r="AD280">
        <f t="shared" ca="1" si="67"/>
        <v>526000</v>
      </c>
      <c r="AE280">
        <f t="shared" ca="1" si="68"/>
        <v>528000</v>
      </c>
      <c r="AF280">
        <f t="shared" ca="1" si="69"/>
        <v>1000</v>
      </c>
      <c r="AG280">
        <f t="shared" ca="1" si="70"/>
        <v>1000</v>
      </c>
    </row>
    <row r="281" spans="1:33" hidden="1" x14ac:dyDescent="0.25">
      <c r="A281" s="64">
        <f t="shared" si="64"/>
        <v>280</v>
      </c>
      <c r="B281" s="65">
        <f t="shared" ca="1" si="65"/>
        <v>-9.3304522159074144E-2</v>
      </c>
      <c r="C281" s="125">
        <f t="shared" ca="1" si="65"/>
        <v>620.84628561370926</v>
      </c>
      <c r="D281" s="101">
        <f t="shared" ca="1" si="66"/>
        <v>2297.7997466368442</v>
      </c>
      <c r="E281" s="66">
        <f t="shared" ca="1" si="65"/>
        <v>891.30456801032597</v>
      </c>
      <c r="F281" s="66">
        <f t="shared" ca="1" si="62"/>
        <v>-641.43163412491617</v>
      </c>
      <c r="G281" s="66">
        <f t="shared" ca="1" si="62"/>
        <v>-657.91400776089858</v>
      </c>
      <c r="H281" s="66">
        <f t="shared" ca="1" si="62"/>
        <v>-926.87829769028747</v>
      </c>
      <c r="I281" s="66">
        <f t="shared" ca="1" si="62"/>
        <v>1331.7967462065837</v>
      </c>
      <c r="J281" s="66">
        <f t="shared" ca="1" si="62"/>
        <v>1076.8693386671712</v>
      </c>
      <c r="K281" s="66">
        <f t="shared" ca="1" si="62"/>
        <v>883.35030842588094</v>
      </c>
      <c r="L281" s="66">
        <f t="shared" ca="1" si="62"/>
        <v>1292.5405090124502</v>
      </c>
      <c r="M281" s="66">
        <f t="shared" ca="1" si="62"/>
        <v>383.40899018223962</v>
      </c>
      <c r="N281" s="66">
        <f t="shared" ca="1" si="62"/>
        <v>1269.8553988911128</v>
      </c>
      <c r="O281" s="117">
        <f t="shared" ca="1" si="63"/>
        <v>4902.901919819662</v>
      </c>
      <c r="AD281">
        <f t="shared" ca="1" si="67"/>
        <v>528000</v>
      </c>
      <c r="AE281">
        <f t="shared" ca="1" si="68"/>
        <v>530000</v>
      </c>
      <c r="AF281">
        <f t="shared" ca="1" si="69"/>
        <v>1000</v>
      </c>
      <c r="AG281">
        <f t="shared" ca="1" si="70"/>
        <v>1000</v>
      </c>
    </row>
    <row r="282" spans="1:33" hidden="1" x14ac:dyDescent="0.25">
      <c r="A282" s="64">
        <f t="shared" si="64"/>
        <v>281</v>
      </c>
      <c r="B282" s="65">
        <f t="shared" ca="1" si="65"/>
        <v>1.3779322057269422E-2</v>
      </c>
      <c r="C282" s="125">
        <f t="shared" ca="1" si="65"/>
        <v>211.75928981510009</v>
      </c>
      <c r="D282" s="101">
        <f t="shared" ca="1" si="66"/>
        <v>11892.482869498908</v>
      </c>
      <c r="E282" s="66">
        <f t="shared" ca="1" si="65"/>
        <v>-809.30822725898577</v>
      </c>
      <c r="F282" s="66">
        <f t="shared" ca="1" si="62"/>
        <v>421.9057069911297</v>
      </c>
      <c r="G282" s="66">
        <f t="shared" ca="1" si="62"/>
        <v>1139.6632317028289</v>
      </c>
      <c r="H282" s="66">
        <f t="shared" ca="1" si="62"/>
        <v>1161.9886607850408</v>
      </c>
      <c r="I282" s="66">
        <f t="shared" ca="1" si="62"/>
        <v>1248.5775286423166</v>
      </c>
      <c r="J282" s="66">
        <f t="shared" ca="1" si="62"/>
        <v>1546.4050528619387</v>
      </c>
      <c r="K282" s="66">
        <f t="shared" ca="1" si="62"/>
        <v>-685.0151016522874</v>
      </c>
      <c r="L282" s="66">
        <f t="shared" ca="1" si="62"/>
        <v>1887.682527068031</v>
      </c>
      <c r="M282" s="66">
        <f t="shared" ca="1" si="62"/>
        <v>1689.9661474630116</v>
      </c>
      <c r="N282" s="66">
        <f t="shared" ca="1" si="62"/>
        <v>464.00698123874236</v>
      </c>
      <c r="O282" s="117">
        <f t="shared" ca="1" si="63"/>
        <v>8065.8725078417683</v>
      </c>
      <c r="AD282">
        <f t="shared" ca="1" si="67"/>
        <v>530000</v>
      </c>
      <c r="AE282">
        <f t="shared" ca="1" si="68"/>
        <v>532000</v>
      </c>
      <c r="AF282">
        <f t="shared" ca="1" si="69"/>
        <v>1000</v>
      </c>
      <c r="AG282">
        <f t="shared" ca="1" si="70"/>
        <v>1000</v>
      </c>
    </row>
    <row r="283" spans="1:33" hidden="1" x14ac:dyDescent="0.25">
      <c r="A283" s="64">
        <f t="shared" si="64"/>
        <v>282</v>
      </c>
      <c r="B283" s="65">
        <f t="shared" ca="1" si="65"/>
        <v>0.1436497987326637</v>
      </c>
      <c r="C283" s="125">
        <f t="shared" ca="1" si="65"/>
        <v>614.42136855456909</v>
      </c>
      <c r="D283" s="101">
        <f t="shared" ca="1" si="66"/>
        <v>17204.498257473664</v>
      </c>
      <c r="E283" s="66">
        <f t="shared" ca="1" si="65"/>
        <v>22.722103965514272</v>
      </c>
      <c r="F283" s="66">
        <f t="shared" ca="1" si="62"/>
        <v>1935.5122432655035</v>
      </c>
      <c r="G283" s="66">
        <f t="shared" ca="1" si="62"/>
        <v>-162.10562449029118</v>
      </c>
      <c r="H283" s="66">
        <f t="shared" ca="1" si="62"/>
        <v>732.05426790185356</v>
      </c>
      <c r="I283" s="66">
        <f t="shared" ca="1" si="62"/>
        <v>-818.94579590304249</v>
      </c>
      <c r="J283" s="66">
        <f t="shared" ca="1" si="62"/>
        <v>108.79754595166338</v>
      </c>
      <c r="K283" s="66">
        <f t="shared" ca="1" si="62"/>
        <v>-658.92816817622577</v>
      </c>
      <c r="L283" s="66">
        <f t="shared" ca="1" si="62"/>
        <v>325.27176061069918</v>
      </c>
      <c r="M283" s="66">
        <f t="shared" ca="1" si="62"/>
        <v>390.20084325758955</v>
      </c>
      <c r="N283" s="66">
        <f t="shared" ca="1" si="62"/>
        <v>1500.5408662659133</v>
      </c>
      <c r="O283" s="117">
        <f t="shared" ca="1" si="63"/>
        <v>3375.1200426491773</v>
      </c>
      <c r="AD283">
        <f t="shared" ca="1" si="67"/>
        <v>532000</v>
      </c>
      <c r="AE283">
        <f t="shared" ca="1" si="68"/>
        <v>534000</v>
      </c>
      <c r="AF283">
        <f t="shared" ca="1" si="69"/>
        <v>1000</v>
      </c>
      <c r="AG283">
        <f t="shared" ca="1" si="70"/>
        <v>1000</v>
      </c>
    </row>
    <row r="284" spans="1:33" hidden="1" x14ac:dyDescent="0.25">
      <c r="A284" s="64">
        <f t="shared" si="64"/>
        <v>283</v>
      </c>
      <c r="B284" s="65">
        <f t="shared" ca="1" si="65"/>
        <v>9.4756514127913527E-2</v>
      </c>
      <c r="C284" s="125">
        <f t="shared" ca="1" si="65"/>
        <v>379.77669628815215</v>
      </c>
      <c r="D284" s="101">
        <f t="shared" ca="1" si="66"/>
        <v>141.76003696321214</v>
      </c>
      <c r="E284" s="66">
        <f t="shared" ca="1" si="65"/>
        <v>-124.31442592217331</v>
      </c>
      <c r="F284" s="66">
        <f t="shared" ca="1" si="62"/>
        <v>756.8590211887871</v>
      </c>
      <c r="G284" s="66">
        <f t="shared" ca="1" si="62"/>
        <v>263.97028407540682</v>
      </c>
      <c r="H284" s="66">
        <f t="shared" ca="1" si="62"/>
        <v>-838.7960410471793</v>
      </c>
      <c r="I284" s="66">
        <f t="shared" ca="1" si="62"/>
        <v>-569.50917198619959</v>
      </c>
      <c r="J284" s="66">
        <f t="shared" ca="1" si="62"/>
        <v>-831.26877166816553</v>
      </c>
      <c r="K284" s="66">
        <f t="shared" ca="1" si="62"/>
        <v>1910.9996586599689</v>
      </c>
      <c r="L284" s="66">
        <f t="shared" ca="1" si="62"/>
        <v>1149.6052459960708</v>
      </c>
      <c r="M284" s="66">
        <f t="shared" ca="1" si="62"/>
        <v>341.45002790840596</v>
      </c>
      <c r="N284" s="66">
        <f t="shared" ca="1" si="62"/>
        <v>1980.5030712926566</v>
      </c>
      <c r="O284" s="117">
        <f t="shared" ca="1" si="63"/>
        <v>4039.498898497578</v>
      </c>
      <c r="AD284">
        <f t="shared" ca="1" si="67"/>
        <v>534000</v>
      </c>
      <c r="AE284">
        <f t="shared" ca="1" si="68"/>
        <v>536000</v>
      </c>
      <c r="AF284">
        <f t="shared" ca="1" si="69"/>
        <v>1000</v>
      </c>
      <c r="AG284">
        <f t="shared" ca="1" si="70"/>
        <v>1000</v>
      </c>
    </row>
    <row r="285" spans="1:33" hidden="1" x14ac:dyDescent="0.25">
      <c r="A285" s="64">
        <f t="shared" si="64"/>
        <v>284</v>
      </c>
      <c r="B285" s="65">
        <f t="shared" ca="1" si="65"/>
        <v>-7.0763458222148162E-2</v>
      </c>
      <c r="C285" s="125">
        <f t="shared" ca="1" si="65"/>
        <v>534.22344798870449</v>
      </c>
      <c r="D285" s="101">
        <f t="shared" ca="1" si="66"/>
        <v>14765.665771386002</v>
      </c>
      <c r="E285" s="66">
        <f t="shared" ca="1" si="65"/>
        <v>-884.49376751076045</v>
      </c>
      <c r="F285" s="66">
        <f t="shared" ca="1" si="62"/>
        <v>-247.2259589748073</v>
      </c>
      <c r="G285" s="66">
        <f t="shared" ca="1" si="62"/>
        <v>1540.7390960403975</v>
      </c>
      <c r="H285" s="66">
        <f t="shared" ca="1" si="62"/>
        <v>1784.3702912935264</v>
      </c>
      <c r="I285" s="66">
        <f t="shared" ca="1" si="62"/>
        <v>911.98360164291864</v>
      </c>
      <c r="J285" s="66">
        <f t="shared" ca="1" si="62"/>
        <v>-274.67868315221426</v>
      </c>
      <c r="K285" s="66">
        <f t="shared" ca="1" si="62"/>
        <v>-347.29739331091565</v>
      </c>
      <c r="L285" s="66">
        <f t="shared" ca="1" si="62"/>
        <v>-841.65865663559885</v>
      </c>
      <c r="M285" s="66">
        <f t="shared" ca="1" si="62"/>
        <v>1968.7738816682695</v>
      </c>
      <c r="N285" s="66">
        <f t="shared" ca="1" si="62"/>
        <v>1531.5235231452316</v>
      </c>
      <c r="O285" s="117">
        <f t="shared" ca="1" si="63"/>
        <v>5142.0359342060474</v>
      </c>
      <c r="AD285">
        <f t="shared" ca="1" si="67"/>
        <v>536000</v>
      </c>
      <c r="AE285">
        <f t="shared" ca="1" si="68"/>
        <v>538000</v>
      </c>
      <c r="AF285">
        <f t="shared" ca="1" si="69"/>
        <v>1000</v>
      </c>
      <c r="AG285">
        <f t="shared" ca="1" si="70"/>
        <v>1000</v>
      </c>
    </row>
    <row r="286" spans="1:33" hidden="1" x14ac:dyDescent="0.25">
      <c r="A286" s="64">
        <f t="shared" si="64"/>
        <v>285</v>
      </c>
      <c r="B286" s="65">
        <f t="shared" ca="1" si="65"/>
        <v>0.16826955347935177</v>
      </c>
      <c r="C286" s="125">
        <f t="shared" ca="1" si="65"/>
        <v>1440.7126774766141</v>
      </c>
      <c r="D286" s="101">
        <f t="shared" ca="1" si="66"/>
        <v>-1767.5401479650632</v>
      </c>
      <c r="E286" s="66">
        <f t="shared" ca="1" si="65"/>
        <v>108.94380059440628</v>
      </c>
      <c r="F286" s="66">
        <f t="shared" ca="1" si="62"/>
        <v>631.23589636259271</v>
      </c>
      <c r="G286" s="66">
        <f t="shared" ca="1" si="62"/>
        <v>133.95082484180392</v>
      </c>
      <c r="H286" s="66">
        <f t="shared" ref="F286:N301" ca="1" si="71">H$1*($U$1+($W$1-$U$1)*RAND())</f>
        <v>-512.81375271447723</v>
      </c>
      <c r="I286" s="66">
        <f t="shared" ca="1" si="71"/>
        <v>14.076001313019921</v>
      </c>
      <c r="J286" s="66">
        <f t="shared" ca="1" si="71"/>
        <v>1508.1172696588783</v>
      </c>
      <c r="K286" s="66">
        <f t="shared" ca="1" si="71"/>
        <v>1509.1510434115621</v>
      </c>
      <c r="L286" s="66">
        <f t="shared" ca="1" si="71"/>
        <v>71.874731943805259</v>
      </c>
      <c r="M286" s="66">
        <f t="shared" ca="1" si="71"/>
        <v>1298.3743862012536</v>
      </c>
      <c r="N286" s="66">
        <f t="shared" ca="1" si="71"/>
        <v>847.64284385183043</v>
      </c>
      <c r="O286" s="117">
        <f t="shared" ca="1" si="63"/>
        <v>5610.5530454646751</v>
      </c>
      <c r="AD286">
        <f t="shared" ca="1" si="67"/>
        <v>538000</v>
      </c>
      <c r="AE286">
        <f t="shared" ca="1" si="68"/>
        <v>540000</v>
      </c>
      <c r="AF286">
        <f t="shared" ca="1" si="69"/>
        <v>1000</v>
      </c>
      <c r="AG286">
        <f t="shared" ca="1" si="70"/>
        <v>1000</v>
      </c>
    </row>
    <row r="287" spans="1:33" hidden="1" x14ac:dyDescent="0.25">
      <c r="A287" s="64">
        <f t="shared" si="64"/>
        <v>286</v>
      </c>
      <c r="B287" s="65">
        <f t="shared" ca="1" si="65"/>
        <v>0.12071038421927943</v>
      </c>
      <c r="C287" s="125">
        <f t="shared" ca="1" si="65"/>
        <v>-138.58796110522474</v>
      </c>
      <c r="D287" s="101">
        <f t="shared" ca="1" si="66"/>
        <v>18303.880344414472</v>
      </c>
      <c r="E287" s="66">
        <f t="shared" ca="1" si="65"/>
        <v>1917.9154917322285</v>
      </c>
      <c r="F287" s="66">
        <f t="shared" ca="1" si="71"/>
        <v>870.78531869451103</v>
      </c>
      <c r="G287" s="66">
        <f t="shared" ca="1" si="71"/>
        <v>1214.8367031254486</v>
      </c>
      <c r="H287" s="66">
        <f t="shared" ca="1" si="71"/>
        <v>1598.7234781318064</v>
      </c>
      <c r="I287" s="66">
        <f t="shared" ca="1" si="71"/>
        <v>1758.7871264419134</v>
      </c>
      <c r="J287" s="66">
        <f t="shared" ca="1" si="71"/>
        <v>1487.8637422379816</v>
      </c>
      <c r="K287" s="66">
        <f t="shared" ca="1" si="71"/>
        <v>716.60684317541029</v>
      </c>
      <c r="L287" s="66">
        <f t="shared" ca="1" si="71"/>
        <v>-173.75839652873466</v>
      </c>
      <c r="M287" s="66">
        <f t="shared" ca="1" si="71"/>
        <v>258.30394678213798</v>
      </c>
      <c r="N287" s="66">
        <f t="shared" ca="1" si="71"/>
        <v>-978.3075088444366</v>
      </c>
      <c r="O287" s="117">
        <f t="shared" ca="1" si="63"/>
        <v>8671.7567449482667</v>
      </c>
      <c r="AD287">
        <f t="shared" ca="1" si="67"/>
        <v>540000</v>
      </c>
      <c r="AE287">
        <f t="shared" ca="1" si="68"/>
        <v>542000</v>
      </c>
      <c r="AF287">
        <f t="shared" ca="1" si="69"/>
        <v>1000</v>
      </c>
      <c r="AG287">
        <f t="shared" ca="1" si="70"/>
        <v>1000</v>
      </c>
    </row>
    <row r="288" spans="1:33" hidden="1" x14ac:dyDescent="0.25">
      <c r="A288" s="64">
        <f t="shared" si="64"/>
        <v>287</v>
      </c>
      <c r="B288" s="65">
        <f t="shared" ca="1" si="65"/>
        <v>-8.5464048411103166E-2</v>
      </c>
      <c r="C288" s="125">
        <f t="shared" ca="1" si="65"/>
        <v>594.99780636139337</v>
      </c>
      <c r="D288" s="101">
        <f t="shared" ca="1" si="66"/>
        <v>7895.4932677251008</v>
      </c>
      <c r="E288" s="66">
        <f t="shared" ca="1" si="65"/>
        <v>1530.6825911759295</v>
      </c>
      <c r="F288" s="66">
        <f t="shared" ca="1" si="71"/>
        <v>-820.79662633317093</v>
      </c>
      <c r="G288" s="66">
        <f t="shared" ca="1" si="71"/>
        <v>-898.99456010548829</v>
      </c>
      <c r="H288" s="66">
        <f t="shared" ca="1" si="71"/>
        <v>-529.28095522523199</v>
      </c>
      <c r="I288" s="66">
        <f t="shared" ca="1" si="71"/>
        <v>757.12022876852973</v>
      </c>
      <c r="J288" s="66">
        <f t="shared" ca="1" si="71"/>
        <v>-100.6394233795549</v>
      </c>
      <c r="K288" s="66">
        <f t="shared" ca="1" si="71"/>
        <v>919.51146094889634</v>
      </c>
      <c r="L288" s="66">
        <f t="shared" ca="1" si="71"/>
        <v>1754.2271580680238</v>
      </c>
      <c r="M288" s="66">
        <f t="shared" ca="1" si="71"/>
        <v>1877.1170900113968</v>
      </c>
      <c r="N288" s="66">
        <f t="shared" ca="1" si="71"/>
        <v>386.35564344122656</v>
      </c>
      <c r="O288" s="117">
        <f t="shared" ca="1" si="63"/>
        <v>4875.3026073705569</v>
      </c>
      <c r="AD288">
        <f t="shared" ca="1" si="67"/>
        <v>542000</v>
      </c>
      <c r="AE288">
        <f t="shared" ca="1" si="68"/>
        <v>544000</v>
      </c>
      <c r="AF288">
        <f t="shared" ca="1" si="69"/>
        <v>1000</v>
      </c>
      <c r="AG288">
        <f t="shared" ca="1" si="70"/>
        <v>1000</v>
      </c>
    </row>
    <row r="289" spans="1:33" hidden="1" x14ac:dyDescent="0.25">
      <c r="A289" s="64">
        <f t="shared" si="64"/>
        <v>288</v>
      </c>
      <c r="B289" s="65">
        <f t="shared" ca="1" si="65"/>
        <v>0.18640152679497143</v>
      </c>
      <c r="C289" s="125">
        <f t="shared" ca="1" si="65"/>
        <v>429.76445142376417</v>
      </c>
      <c r="D289" s="101">
        <f t="shared" ca="1" si="66"/>
        <v>3315.2494925766077</v>
      </c>
      <c r="E289" s="66">
        <f t="shared" ca="1" si="65"/>
        <v>-136.25610199819047</v>
      </c>
      <c r="F289" s="66">
        <f t="shared" ca="1" si="71"/>
        <v>1474.1192219625725</v>
      </c>
      <c r="G289" s="66">
        <f t="shared" ca="1" si="71"/>
        <v>1863.9509954859459</v>
      </c>
      <c r="H289" s="66">
        <f t="shared" ca="1" si="71"/>
        <v>-123.09128027260044</v>
      </c>
      <c r="I289" s="66">
        <f t="shared" ca="1" si="71"/>
        <v>251.21358422267426</v>
      </c>
      <c r="J289" s="66">
        <f t="shared" ca="1" si="71"/>
        <v>387.47784209954142</v>
      </c>
      <c r="K289" s="66">
        <f t="shared" ca="1" si="71"/>
        <v>-759.2094660651635</v>
      </c>
      <c r="L289" s="66">
        <f t="shared" ca="1" si="71"/>
        <v>1304.1225099195981</v>
      </c>
      <c r="M289" s="66">
        <f t="shared" ca="1" si="71"/>
        <v>963.71284937895621</v>
      </c>
      <c r="N289" s="66">
        <f t="shared" ca="1" si="71"/>
        <v>958.77804115122149</v>
      </c>
      <c r="O289" s="117">
        <f t="shared" ca="1" si="63"/>
        <v>6184.8181958845553</v>
      </c>
      <c r="AD289">
        <f t="shared" ca="1" si="67"/>
        <v>544000</v>
      </c>
      <c r="AE289">
        <f t="shared" ca="1" si="68"/>
        <v>546000</v>
      </c>
      <c r="AF289">
        <f t="shared" ca="1" si="69"/>
        <v>1000</v>
      </c>
      <c r="AG289">
        <f t="shared" ca="1" si="70"/>
        <v>1000</v>
      </c>
    </row>
    <row r="290" spans="1:33" hidden="1" x14ac:dyDescent="0.25">
      <c r="A290" s="64">
        <f t="shared" si="64"/>
        <v>289</v>
      </c>
      <c r="B290" s="65">
        <f t="shared" ca="1" si="65"/>
        <v>2.8272863176826035E-2</v>
      </c>
      <c r="C290" s="125">
        <f t="shared" ca="1" si="65"/>
        <v>490.17349289004892</v>
      </c>
      <c r="D290" s="101">
        <f t="shared" ca="1" si="66"/>
        <v>-6080.6327317836594</v>
      </c>
      <c r="E290" s="66">
        <f t="shared" ca="1" si="65"/>
        <v>-723.30111698907137</v>
      </c>
      <c r="F290" s="66">
        <f t="shared" ca="1" si="71"/>
        <v>811.85129340924811</v>
      </c>
      <c r="G290" s="66">
        <f t="shared" ca="1" si="71"/>
        <v>1741.9091239746235</v>
      </c>
      <c r="H290" s="66">
        <f t="shared" ca="1" si="71"/>
        <v>363.88070879977391</v>
      </c>
      <c r="I290" s="66">
        <f t="shared" ca="1" si="71"/>
        <v>-632.40486383420057</v>
      </c>
      <c r="J290" s="66">
        <f t="shared" ca="1" si="71"/>
        <v>344.50617630642358</v>
      </c>
      <c r="K290" s="66">
        <f t="shared" ca="1" si="71"/>
        <v>351.93522843460835</v>
      </c>
      <c r="L290" s="66">
        <f t="shared" ca="1" si="71"/>
        <v>-967.37665105338351</v>
      </c>
      <c r="M290" s="66">
        <f t="shared" ca="1" si="71"/>
        <v>-112.79461427164073</v>
      </c>
      <c r="N290" s="66">
        <f t="shared" ca="1" si="71"/>
        <v>669.90995621984405</v>
      </c>
      <c r="O290" s="117">
        <f t="shared" ca="1" si="63"/>
        <v>1848.1152409962251</v>
      </c>
      <c r="AD290">
        <f t="shared" ca="1" si="67"/>
        <v>546000</v>
      </c>
      <c r="AE290">
        <f t="shared" ca="1" si="68"/>
        <v>548000</v>
      </c>
      <c r="AF290">
        <f t="shared" ca="1" si="69"/>
        <v>1000</v>
      </c>
      <c r="AG290">
        <f t="shared" ca="1" si="70"/>
        <v>1000</v>
      </c>
    </row>
    <row r="291" spans="1:33" hidden="1" x14ac:dyDescent="0.25">
      <c r="A291" s="64">
        <f t="shared" si="64"/>
        <v>290</v>
      </c>
      <c r="B291" s="65">
        <f t="shared" ca="1" si="65"/>
        <v>0.18870496720268173</v>
      </c>
      <c r="C291" s="125">
        <f t="shared" ca="1" si="65"/>
        <v>763.95168767197458</v>
      </c>
      <c r="D291" s="101">
        <f t="shared" ca="1" si="66"/>
        <v>4837.9048050336296</v>
      </c>
      <c r="E291" s="66">
        <f t="shared" ca="1" si="65"/>
        <v>809.52007517885806</v>
      </c>
      <c r="F291" s="66">
        <f t="shared" ca="1" si="71"/>
        <v>-651.9287761626664</v>
      </c>
      <c r="G291" s="66">
        <f t="shared" ca="1" si="71"/>
        <v>284.43041753242414</v>
      </c>
      <c r="H291" s="66">
        <f t="shared" ca="1" si="71"/>
        <v>-994.82655553083055</v>
      </c>
      <c r="I291" s="66">
        <f t="shared" ca="1" si="71"/>
        <v>1414.597055914018</v>
      </c>
      <c r="J291" s="66">
        <f t="shared" ca="1" si="71"/>
        <v>1030.0749918881024</v>
      </c>
      <c r="K291" s="66">
        <f t="shared" ca="1" si="71"/>
        <v>1896.9926292911641</v>
      </c>
      <c r="L291" s="66">
        <f t="shared" ca="1" si="71"/>
        <v>-719.77790130318317</v>
      </c>
      <c r="M291" s="66">
        <f t="shared" ca="1" si="71"/>
        <v>1072.7933198738317</v>
      </c>
      <c r="N291" s="66">
        <f t="shared" ca="1" si="71"/>
        <v>-589.48994356231162</v>
      </c>
      <c r="O291" s="117">
        <f t="shared" ca="1" si="63"/>
        <v>3552.3853131194069</v>
      </c>
      <c r="AD291">
        <f t="shared" ca="1" si="67"/>
        <v>548000</v>
      </c>
      <c r="AE291">
        <f t="shared" ca="1" si="68"/>
        <v>550000</v>
      </c>
      <c r="AF291">
        <f t="shared" ca="1" si="69"/>
        <v>1000</v>
      </c>
      <c r="AG291">
        <f t="shared" ca="1" si="70"/>
        <v>1000</v>
      </c>
    </row>
    <row r="292" spans="1:33" hidden="1" x14ac:dyDescent="0.25">
      <c r="A292" s="64">
        <f t="shared" si="64"/>
        <v>291</v>
      </c>
      <c r="B292" s="65">
        <f t="shared" ca="1" si="65"/>
        <v>9.2709398905210572E-2</v>
      </c>
      <c r="C292" s="125">
        <f t="shared" ca="1" si="65"/>
        <v>-610.8815211544055</v>
      </c>
      <c r="D292" s="101">
        <f t="shared" ca="1" si="66"/>
        <v>17191.806452134013</v>
      </c>
      <c r="E292" s="66">
        <f t="shared" ca="1" si="65"/>
        <v>-544.12859136117379</v>
      </c>
      <c r="F292" s="66">
        <f t="shared" ca="1" si="71"/>
        <v>-770.60347546415937</v>
      </c>
      <c r="G292" s="66">
        <f t="shared" ca="1" si="71"/>
        <v>1245.0588104156093</v>
      </c>
      <c r="H292" s="66">
        <f t="shared" ca="1" si="71"/>
        <v>400.93981487293343</v>
      </c>
      <c r="I292" s="66">
        <f t="shared" ca="1" si="71"/>
        <v>821.18562244695772</v>
      </c>
      <c r="J292" s="66">
        <f t="shared" ca="1" si="71"/>
        <v>-410.5241898225317</v>
      </c>
      <c r="K292" s="66">
        <f t="shared" ca="1" si="71"/>
        <v>192.26554089649002</v>
      </c>
      <c r="L292" s="66">
        <f t="shared" ca="1" si="71"/>
        <v>-831.55355349149977</v>
      </c>
      <c r="M292" s="66">
        <f t="shared" ca="1" si="71"/>
        <v>1601.774266098638</v>
      </c>
      <c r="N292" s="66">
        <f t="shared" ca="1" si="71"/>
        <v>1680.8660794378952</v>
      </c>
      <c r="O292" s="117">
        <f t="shared" ca="1" si="63"/>
        <v>3385.2803240291587</v>
      </c>
      <c r="AD292">
        <f t="shared" ca="1" si="67"/>
        <v>550000</v>
      </c>
      <c r="AE292">
        <f t="shared" ca="1" si="68"/>
        <v>552000</v>
      </c>
      <c r="AF292">
        <f t="shared" ca="1" si="69"/>
        <v>1000</v>
      </c>
      <c r="AG292">
        <f t="shared" ca="1" si="70"/>
        <v>1000</v>
      </c>
    </row>
    <row r="293" spans="1:33" hidden="1" x14ac:dyDescent="0.25">
      <c r="A293" s="64">
        <f t="shared" si="64"/>
        <v>292</v>
      </c>
      <c r="B293" s="65">
        <f t="shared" ca="1" si="65"/>
        <v>-1.1286865456556924E-2</v>
      </c>
      <c r="C293" s="125">
        <f t="shared" ca="1" si="65"/>
        <v>1893.5392946395639</v>
      </c>
      <c r="D293" s="101">
        <f t="shared" ca="1" si="66"/>
        <v>2014.7595076434404</v>
      </c>
      <c r="E293" s="66">
        <f t="shared" ca="1" si="65"/>
        <v>1225.1593677843562</v>
      </c>
      <c r="F293" s="66">
        <f t="shared" ca="1" si="71"/>
        <v>1043.5733777076534</v>
      </c>
      <c r="G293" s="66">
        <f t="shared" ca="1" si="71"/>
        <v>1929.5546840248926</v>
      </c>
      <c r="H293" s="66">
        <f t="shared" ca="1" si="71"/>
        <v>-676.57500186940217</v>
      </c>
      <c r="I293" s="66">
        <f t="shared" ca="1" si="71"/>
        <v>1273.4912999347644</v>
      </c>
      <c r="J293" s="66">
        <f t="shared" ca="1" si="71"/>
        <v>-623.20537939860981</v>
      </c>
      <c r="K293" s="66">
        <f t="shared" ca="1" si="71"/>
        <v>792.14888828205574</v>
      </c>
      <c r="L293" s="66">
        <f t="shared" ca="1" si="71"/>
        <v>-954.10315228528759</v>
      </c>
      <c r="M293" s="66">
        <f t="shared" ca="1" si="71"/>
        <v>-215.52396635248064</v>
      </c>
      <c r="N293" s="66">
        <f t="shared" ca="1" si="71"/>
        <v>1477.5449557157567</v>
      </c>
      <c r="O293" s="117">
        <f t="shared" ca="1" si="63"/>
        <v>5272.0650735436984</v>
      </c>
      <c r="AD293">
        <f t="shared" ca="1" si="67"/>
        <v>552000</v>
      </c>
      <c r="AE293">
        <f t="shared" ca="1" si="68"/>
        <v>554000</v>
      </c>
      <c r="AF293">
        <f t="shared" ca="1" si="69"/>
        <v>1000</v>
      </c>
      <c r="AG293">
        <f t="shared" ca="1" si="70"/>
        <v>1000</v>
      </c>
    </row>
    <row r="294" spans="1:33" hidden="1" x14ac:dyDescent="0.25">
      <c r="A294" s="64">
        <f t="shared" si="64"/>
        <v>293</v>
      </c>
      <c r="B294" s="65">
        <f t="shared" ca="1" si="65"/>
        <v>-8.4776818011707833E-3</v>
      </c>
      <c r="C294" s="125">
        <f t="shared" ca="1" si="65"/>
        <v>1474.18373660468</v>
      </c>
      <c r="D294" s="101">
        <f t="shared" ca="1" si="66"/>
        <v>9375.2681265109804</v>
      </c>
      <c r="E294" s="66">
        <f t="shared" ca="1" si="65"/>
        <v>-931.1210516695711</v>
      </c>
      <c r="F294" s="66">
        <f t="shared" ca="1" si="71"/>
        <v>718.5090079633394</v>
      </c>
      <c r="G294" s="66">
        <f t="shared" ca="1" si="71"/>
        <v>-567.58854111883068</v>
      </c>
      <c r="H294" s="66">
        <f t="shared" ca="1" si="71"/>
        <v>-477.55813657287871</v>
      </c>
      <c r="I294" s="66">
        <f t="shared" ca="1" si="71"/>
        <v>197.74052190073667</v>
      </c>
      <c r="J294" s="66">
        <f t="shared" ca="1" si="71"/>
        <v>1178.9958547599799</v>
      </c>
      <c r="K294" s="66">
        <f t="shared" ca="1" si="71"/>
        <v>1999.9810280520871</v>
      </c>
      <c r="L294" s="66">
        <f t="shared" ca="1" si="71"/>
        <v>1961.7294331050491</v>
      </c>
      <c r="M294" s="66">
        <f t="shared" ca="1" si="71"/>
        <v>-995.2622173959968</v>
      </c>
      <c r="N294" s="66">
        <f t="shared" ca="1" si="71"/>
        <v>522.45150840693805</v>
      </c>
      <c r="O294" s="117">
        <f t="shared" ca="1" si="63"/>
        <v>3607.8774074308526</v>
      </c>
      <c r="AD294">
        <f t="shared" ca="1" si="67"/>
        <v>554000</v>
      </c>
      <c r="AE294">
        <f t="shared" ca="1" si="68"/>
        <v>556000</v>
      </c>
      <c r="AF294">
        <f t="shared" ca="1" si="69"/>
        <v>1000</v>
      </c>
      <c r="AG294">
        <f t="shared" ca="1" si="70"/>
        <v>1000</v>
      </c>
    </row>
    <row r="295" spans="1:33" hidden="1" x14ac:dyDescent="0.25">
      <c r="A295" s="64">
        <f t="shared" si="64"/>
        <v>294</v>
      </c>
      <c r="B295" s="65">
        <f t="shared" ca="1" si="65"/>
        <v>2.9613541863279497E-2</v>
      </c>
      <c r="C295" s="125">
        <f t="shared" ca="1" si="65"/>
        <v>119.2480457591183</v>
      </c>
      <c r="D295" s="101">
        <f t="shared" ca="1" si="66"/>
        <v>3614.8623511214923</v>
      </c>
      <c r="E295" s="66">
        <f t="shared" ca="1" si="65"/>
        <v>1684.7166791044369</v>
      </c>
      <c r="F295" s="66">
        <f t="shared" ca="1" si="71"/>
        <v>656.83509296720206</v>
      </c>
      <c r="G295" s="66">
        <f t="shared" ca="1" si="71"/>
        <v>1311.5537366765848</v>
      </c>
      <c r="H295" s="66">
        <f t="shared" ca="1" si="71"/>
        <v>-861.09155146284945</v>
      </c>
      <c r="I295" s="66">
        <f t="shared" ca="1" si="71"/>
        <v>-914.32804088455055</v>
      </c>
      <c r="J295" s="66">
        <f t="shared" ca="1" si="71"/>
        <v>-616.92029794344535</v>
      </c>
      <c r="K295" s="66">
        <f t="shared" ca="1" si="71"/>
        <v>1031.4553160389135</v>
      </c>
      <c r="L295" s="66">
        <f t="shared" ca="1" si="71"/>
        <v>1812.9030087134859</v>
      </c>
      <c r="M295" s="66">
        <f t="shared" ca="1" si="71"/>
        <v>-914.77564561047041</v>
      </c>
      <c r="N295" s="66">
        <f t="shared" ca="1" si="71"/>
        <v>-837.39860099937766</v>
      </c>
      <c r="O295" s="117">
        <f t="shared" ca="1" si="63"/>
        <v>2352.9496965999292</v>
      </c>
      <c r="AD295">
        <f t="shared" ca="1" si="67"/>
        <v>556000</v>
      </c>
      <c r="AE295">
        <f t="shared" ca="1" si="68"/>
        <v>558000</v>
      </c>
      <c r="AF295">
        <f t="shared" ca="1" si="69"/>
        <v>1000</v>
      </c>
      <c r="AG295">
        <f t="shared" ca="1" si="70"/>
        <v>1000</v>
      </c>
    </row>
    <row r="296" spans="1:33" hidden="1" x14ac:dyDescent="0.25">
      <c r="A296" s="64">
        <f t="shared" si="64"/>
        <v>295</v>
      </c>
      <c r="B296" s="65">
        <f t="shared" ca="1" si="65"/>
        <v>0.15983122738394553</v>
      </c>
      <c r="C296" s="125">
        <f t="shared" ca="1" si="65"/>
        <v>63.477223543383779</v>
      </c>
      <c r="D296" s="101">
        <f t="shared" ca="1" si="66"/>
        <v>14849.181251273647</v>
      </c>
      <c r="E296" s="66">
        <f t="shared" ca="1" si="65"/>
        <v>438.44075414180281</v>
      </c>
      <c r="F296" s="66">
        <f t="shared" ca="1" si="71"/>
        <v>-729.85693778138318</v>
      </c>
      <c r="G296" s="66">
        <f t="shared" ca="1" si="71"/>
        <v>285.14861826646779</v>
      </c>
      <c r="H296" s="66">
        <f t="shared" ca="1" si="71"/>
        <v>-864.90018275844795</v>
      </c>
      <c r="I296" s="66">
        <f t="shared" ca="1" si="71"/>
        <v>-497.5388566366866</v>
      </c>
      <c r="J296" s="66">
        <f t="shared" ca="1" si="71"/>
        <v>472.92383771814661</v>
      </c>
      <c r="K296" s="66">
        <f t="shared" ca="1" si="71"/>
        <v>1592.6609278010203</v>
      </c>
      <c r="L296" s="66">
        <f t="shared" ca="1" si="71"/>
        <v>364.67593170150889</v>
      </c>
      <c r="M296" s="66">
        <f t="shared" ca="1" si="71"/>
        <v>753.64051451598857</v>
      </c>
      <c r="N296" s="66">
        <f t="shared" ca="1" si="71"/>
        <v>253.70183593608209</v>
      </c>
      <c r="O296" s="117">
        <f t="shared" ca="1" si="63"/>
        <v>2068.8964429044995</v>
      </c>
      <c r="AD296">
        <f t="shared" ca="1" si="67"/>
        <v>558000</v>
      </c>
      <c r="AE296">
        <f t="shared" ca="1" si="68"/>
        <v>560000</v>
      </c>
      <c r="AF296">
        <f t="shared" ca="1" si="69"/>
        <v>1000</v>
      </c>
      <c r="AG296">
        <f t="shared" ca="1" si="70"/>
        <v>1000</v>
      </c>
    </row>
    <row r="297" spans="1:33" hidden="1" x14ac:dyDescent="0.25">
      <c r="A297" s="64">
        <f t="shared" si="64"/>
        <v>296</v>
      </c>
      <c r="B297" s="65">
        <f t="shared" ca="1" si="65"/>
        <v>-3.1270100927805952E-2</v>
      </c>
      <c r="C297" s="125">
        <f t="shared" ca="1" si="65"/>
        <v>1904.7262303318012</v>
      </c>
      <c r="D297" s="101">
        <f t="shared" ca="1" si="66"/>
        <v>16013.428867861727</v>
      </c>
      <c r="E297" s="66">
        <f t="shared" ca="1" si="65"/>
        <v>554.51521811877706</v>
      </c>
      <c r="F297" s="66">
        <f t="shared" ca="1" si="71"/>
        <v>-673.48722763362912</v>
      </c>
      <c r="G297" s="66">
        <f t="shared" ca="1" si="71"/>
        <v>-866.30523566268494</v>
      </c>
      <c r="H297" s="66">
        <f t="shared" ca="1" si="71"/>
        <v>0.14883964012737949</v>
      </c>
      <c r="I297" s="66">
        <f t="shared" ca="1" si="71"/>
        <v>-819.66070088812012</v>
      </c>
      <c r="J297" s="66">
        <f t="shared" ca="1" si="71"/>
        <v>22.183175267225103</v>
      </c>
      <c r="K297" s="66">
        <f t="shared" ca="1" si="71"/>
        <v>1565.1887203180556</v>
      </c>
      <c r="L297" s="66">
        <f t="shared" ca="1" si="71"/>
        <v>1022.7208734065321</v>
      </c>
      <c r="M297" s="66">
        <f t="shared" ca="1" si="71"/>
        <v>-362.40131193984934</v>
      </c>
      <c r="N297" s="66">
        <f t="shared" ca="1" si="71"/>
        <v>-375.42860362793135</v>
      </c>
      <c r="O297" s="117">
        <f t="shared" ca="1" si="63"/>
        <v>67.473746998502349</v>
      </c>
      <c r="AD297">
        <f t="shared" ca="1" si="67"/>
        <v>560000</v>
      </c>
      <c r="AE297">
        <f t="shared" ca="1" si="68"/>
        <v>562000</v>
      </c>
      <c r="AF297">
        <f t="shared" ca="1" si="69"/>
        <v>1000</v>
      </c>
      <c r="AG297">
        <f t="shared" ca="1" si="70"/>
        <v>1000</v>
      </c>
    </row>
    <row r="298" spans="1:33" hidden="1" x14ac:dyDescent="0.25">
      <c r="A298" s="64">
        <f t="shared" si="64"/>
        <v>297</v>
      </c>
      <c r="B298" s="65">
        <f t="shared" ca="1" si="65"/>
        <v>-7.0167388799668134E-2</v>
      </c>
      <c r="C298" s="125">
        <f t="shared" ca="1" si="65"/>
        <v>1213.7092817372672</v>
      </c>
      <c r="D298" s="101">
        <f t="shared" ca="1" si="66"/>
        <v>5155.2988098656188</v>
      </c>
      <c r="E298" s="66">
        <f t="shared" ca="1" si="65"/>
        <v>313.86578118609896</v>
      </c>
      <c r="F298" s="66">
        <f t="shared" ca="1" si="71"/>
        <v>237.68190310723637</v>
      </c>
      <c r="G298" s="66">
        <f t="shared" ca="1" si="71"/>
        <v>1025.2203416413299</v>
      </c>
      <c r="H298" s="66">
        <f t="shared" ca="1" si="71"/>
        <v>1679.1992062328818</v>
      </c>
      <c r="I298" s="66">
        <f t="shared" ca="1" si="71"/>
        <v>970.73417677308566</v>
      </c>
      <c r="J298" s="66">
        <f t="shared" ca="1" si="71"/>
        <v>1936.5330596568133</v>
      </c>
      <c r="K298" s="66">
        <f t="shared" ca="1" si="71"/>
        <v>1022.0314608460984</v>
      </c>
      <c r="L298" s="66">
        <f t="shared" ca="1" si="71"/>
        <v>798.42616295277332</v>
      </c>
      <c r="M298" s="66">
        <f t="shared" ca="1" si="71"/>
        <v>297.34856043988208</v>
      </c>
      <c r="N298" s="66">
        <f t="shared" ca="1" si="71"/>
        <v>1714.219082948674</v>
      </c>
      <c r="O298" s="117">
        <f t="shared" ca="1" si="63"/>
        <v>9995.2597357848736</v>
      </c>
      <c r="AD298">
        <f t="shared" ca="1" si="67"/>
        <v>562000</v>
      </c>
      <c r="AE298">
        <f t="shared" ca="1" si="68"/>
        <v>564000</v>
      </c>
      <c r="AF298">
        <f t="shared" ca="1" si="69"/>
        <v>1000</v>
      </c>
      <c r="AG298">
        <f t="shared" ca="1" si="70"/>
        <v>1000</v>
      </c>
    </row>
    <row r="299" spans="1:33" hidden="1" x14ac:dyDescent="0.25">
      <c r="A299" s="64">
        <f t="shared" si="64"/>
        <v>298</v>
      </c>
      <c r="B299" s="65">
        <f t="shared" ca="1" si="65"/>
        <v>9.7998752746382312E-2</v>
      </c>
      <c r="C299" s="125">
        <f t="shared" ca="1" si="65"/>
        <v>1707.0296478380767</v>
      </c>
      <c r="D299" s="101">
        <f t="shared" ca="1" si="66"/>
        <v>-9589.5736233615462</v>
      </c>
      <c r="E299" s="66">
        <f t="shared" ca="1" si="65"/>
        <v>-24.800097817222756</v>
      </c>
      <c r="F299" s="66">
        <f t="shared" ca="1" si="71"/>
        <v>489.05077003287721</v>
      </c>
      <c r="G299" s="66">
        <f t="shared" ca="1" si="71"/>
        <v>-241.07008818655879</v>
      </c>
      <c r="H299" s="66">
        <f t="shared" ca="1" si="71"/>
        <v>-696.23206850107147</v>
      </c>
      <c r="I299" s="66">
        <f t="shared" ca="1" si="71"/>
        <v>-445.61555168695367</v>
      </c>
      <c r="J299" s="66">
        <f t="shared" ca="1" si="71"/>
        <v>553.63432161331934</v>
      </c>
      <c r="K299" s="66">
        <f t="shared" ca="1" si="71"/>
        <v>625.73739788243961</v>
      </c>
      <c r="L299" s="66">
        <f t="shared" ca="1" si="71"/>
        <v>351.14050379400629</v>
      </c>
      <c r="M299" s="66">
        <f t="shared" ca="1" si="71"/>
        <v>1475.059458668376</v>
      </c>
      <c r="N299" s="66">
        <f t="shared" ca="1" si="71"/>
        <v>1397.6629856167567</v>
      </c>
      <c r="O299" s="117">
        <f t="shared" ca="1" si="63"/>
        <v>3484.5676314159682</v>
      </c>
      <c r="AD299">
        <f t="shared" ca="1" si="67"/>
        <v>564000</v>
      </c>
      <c r="AE299">
        <f t="shared" ca="1" si="68"/>
        <v>566000</v>
      </c>
      <c r="AF299">
        <f t="shared" ca="1" si="69"/>
        <v>1000</v>
      </c>
      <c r="AG299">
        <f t="shared" ca="1" si="70"/>
        <v>1000</v>
      </c>
    </row>
    <row r="300" spans="1:33" hidden="1" x14ac:dyDescent="0.25">
      <c r="A300" s="64">
        <f t="shared" si="64"/>
        <v>299</v>
      </c>
      <c r="B300" s="65">
        <f t="shared" ca="1" si="65"/>
        <v>-5.8207784735456104E-2</v>
      </c>
      <c r="C300" s="125">
        <f t="shared" ca="1" si="65"/>
        <v>1810.3582277110499</v>
      </c>
      <c r="D300" s="101">
        <f t="shared" ca="1" si="66"/>
        <v>5662.2929248986566</v>
      </c>
      <c r="E300" s="66">
        <f t="shared" ca="1" si="65"/>
        <v>-681.7960134027287</v>
      </c>
      <c r="F300" s="66">
        <f t="shared" ca="1" si="71"/>
        <v>1213.1543713321662</v>
      </c>
      <c r="G300" s="66">
        <f t="shared" ca="1" si="71"/>
        <v>359.93354770605919</v>
      </c>
      <c r="H300" s="66">
        <f t="shared" ca="1" si="71"/>
        <v>692.10882215732101</v>
      </c>
      <c r="I300" s="66">
        <f t="shared" ca="1" si="71"/>
        <v>-774.67129369282827</v>
      </c>
      <c r="J300" s="66">
        <f t="shared" ca="1" si="71"/>
        <v>1748.3775408212662</v>
      </c>
      <c r="K300" s="66">
        <f t="shared" ca="1" si="71"/>
        <v>-361.58221423248995</v>
      </c>
      <c r="L300" s="66">
        <f t="shared" ca="1" si="71"/>
        <v>-557.71931002678662</v>
      </c>
      <c r="M300" s="66">
        <f t="shared" ca="1" si="71"/>
        <v>1928.7197349076398</v>
      </c>
      <c r="N300" s="66">
        <f t="shared" ca="1" si="71"/>
        <v>855.31925653271219</v>
      </c>
      <c r="O300" s="117">
        <f t="shared" ca="1" si="63"/>
        <v>4421.8444421023305</v>
      </c>
      <c r="AD300">
        <f t="shared" ca="1" si="67"/>
        <v>566000</v>
      </c>
      <c r="AE300">
        <f t="shared" ca="1" si="68"/>
        <v>568000</v>
      </c>
      <c r="AF300">
        <f t="shared" ca="1" si="69"/>
        <v>1000</v>
      </c>
      <c r="AG300">
        <f t="shared" ca="1" si="70"/>
        <v>1000</v>
      </c>
    </row>
    <row r="301" spans="1:33" hidden="1" x14ac:dyDescent="0.25">
      <c r="A301" s="64">
        <f t="shared" si="64"/>
        <v>300</v>
      </c>
      <c r="B301" s="65">
        <f t="shared" ca="1" si="65"/>
        <v>9.2276488707361409E-2</v>
      </c>
      <c r="C301" s="125">
        <f t="shared" ca="1" si="65"/>
        <v>1585.8024443742395</v>
      </c>
      <c r="D301" s="101">
        <f t="shared" ca="1" si="66"/>
        <v>3615.4310164392828</v>
      </c>
      <c r="E301" s="66">
        <f t="shared" ca="1" si="65"/>
        <v>-266.16124389659797</v>
      </c>
      <c r="F301" s="66">
        <f t="shared" ca="1" si="71"/>
        <v>-103.26294767843483</v>
      </c>
      <c r="G301" s="66">
        <f t="shared" ca="1" si="71"/>
        <v>87.334311541878293</v>
      </c>
      <c r="H301" s="66">
        <f t="shared" ca="1" si="71"/>
        <v>1808.3697500593762</v>
      </c>
      <c r="I301" s="66">
        <f t="shared" ca="1" si="71"/>
        <v>-529.43117643729829</v>
      </c>
      <c r="J301" s="66">
        <f t="shared" ca="1" si="71"/>
        <v>-640.93984938694416</v>
      </c>
      <c r="K301" s="66">
        <f t="shared" ca="1" si="71"/>
        <v>570.48849363216243</v>
      </c>
      <c r="L301" s="66">
        <f t="shared" ca="1" si="71"/>
        <v>-820.03433972275025</v>
      </c>
      <c r="M301" s="66">
        <f t="shared" ca="1" si="71"/>
        <v>580.75911210604818</v>
      </c>
      <c r="N301" s="66">
        <f t="shared" ca="1" si="71"/>
        <v>-347.67173749899069</v>
      </c>
      <c r="O301" s="117">
        <f t="shared" ca="1" si="63"/>
        <v>339.45037271844893</v>
      </c>
      <c r="AD301">
        <f t="shared" ca="1" si="67"/>
        <v>568000</v>
      </c>
      <c r="AE301">
        <f t="shared" ca="1" si="68"/>
        <v>570000</v>
      </c>
      <c r="AF301">
        <f t="shared" ca="1" si="69"/>
        <v>1000</v>
      </c>
      <c r="AG301">
        <f t="shared" ca="1" si="70"/>
        <v>1000</v>
      </c>
    </row>
    <row r="302" spans="1:33" hidden="1" x14ac:dyDescent="0.25">
      <c r="A302" s="64">
        <f t="shared" si="64"/>
        <v>301</v>
      </c>
      <c r="B302" s="65">
        <f t="shared" ca="1" si="65"/>
        <v>2.7715501549411325E-2</v>
      </c>
      <c r="C302" s="125">
        <f t="shared" ca="1" si="65"/>
        <v>182.0008447305957</v>
      </c>
      <c r="D302" s="101">
        <f t="shared" ca="1" si="66"/>
        <v>4396.5501881209148</v>
      </c>
      <c r="E302" s="66">
        <f t="shared" ca="1" si="65"/>
        <v>-380.03664852333299</v>
      </c>
      <c r="F302" s="66">
        <f t="shared" ref="F302:N317" ca="1" si="72">F$1*($U$1+($W$1-$U$1)*RAND())</f>
        <v>939.48279294296947</v>
      </c>
      <c r="G302" s="66">
        <f t="shared" ca="1" si="72"/>
        <v>1226.2799327369323</v>
      </c>
      <c r="H302" s="66">
        <f t="shared" ca="1" si="72"/>
        <v>13.133678357274414</v>
      </c>
      <c r="I302" s="66">
        <f t="shared" ca="1" si="72"/>
        <v>1310.7725445728088</v>
      </c>
      <c r="J302" s="66">
        <f t="shared" ca="1" si="72"/>
        <v>-30.040190577888538</v>
      </c>
      <c r="K302" s="66">
        <f t="shared" ca="1" si="72"/>
        <v>1709.8135387533528</v>
      </c>
      <c r="L302" s="66">
        <f t="shared" ca="1" si="72"/>
        <v>-337.42926076119005</v>
      </c>
      <c r="M302" s="66">
        <f t="shared" ca="1" si="72"/>
        <v>-354.01340079814059</v>
      </c>
      <c r="N302" s="66">
        <f t="shared" ca="1" si="72"/>
        <v>-856.27286083966078</v>
      </c>
      <c r="O302" s="117">
        <f t="shared" ca="1" si="63"/>
        <v>3241.6901258631251</v>
      </c>
      <c r="AD302">
        <f t="shared" ca="1" si="67"/>
        <v>570000</v>
      </c>
      <c r="AE302">
        <f t="shared" ca="1" si="68"/>
        <v>572000</v>
      </c>
      <c r="AF302">
        <f t="shared" ca="1" si="69"/>
        <v>1000</v>
      </c>
      <c r="AG302">
        <f t="shared" ca="1" si="70"/>
        <v>1000</v>
      </c>
    </row>
    <row r="303" spans="1:33" hidden="1" x14ac:dyDescent="0.25">
      <c r="A303" s="64">
        <f t="shared" si="64"/>
        <v>302</v>
      </c>
      <c r="B303" s="65">
        <f t="shared" ca="1" si="65"/>
        <v>8.0218470665937763E-2</v>
      </c>
      <c r="C303" s="125">
        <f t="shared" ca="1" si="65"/>
        <v>-49.19466407387177</v>
      </c>
      <c r="D303" s="101">
        <f t="shared" ca="1" si="66"/>
        <v>17005.353261159718</v>
      </c>
      <c r="E303" s="66">
        <f t="shared" ca="1" si="65"/>
        <v>1304.0976139389002</v>
      </c>
      <c r="F303" s="66">
        <f t="shared" ca="1" si="72"/>
        <v>1673.8078431139616</v>
      </c>
      <c r="G303" s="66">
        <f t="shared" ca="1" si="72"/>
        <v>1710.3689224147292</v>
      </c>
      <c r="H303" s="66">
        <f t="shared" ca="1" si="72"/>
        <v>693.24843688577585</v>
      </c>
      <c r="I303" s="66">
        <f t="shared" ca="1" si="72"/>
        <v>-270.06322548412953</v>
      </c>
      <c r="J303" s="66">
        <f t="shared" ca="1" si="72"/>
        <v>1867.203030569706</v>
      </c>
      <c r="K303" s="66">
        <f t="shared" ca="1" si="72"/>
        <v>236.70490036331591</v>
      </c>
      <c r="L303" s="66">
        <f t="shared" ca="1" si="72"/>
        <v>586.6375571763532</v>
      </c>
      <c r="M303" s="66">
        <f t="shared" ca="1" si="72"/>
        <v>1429.5477552879061</v>
      </c>
      <c r="N303" s="66">
        <f t="shared" ca="1" si="72"/>
        <v>1707.6287374656515</v>
      </c>
      <c r="O303" s="117">
        <f t="shared" ca="1" si="63"/>
        <v>10939.18157173217</v>
      </c>
      <c r="AD303">
        <f t="shared" ca="1" si="67"/>
        <v>572000</v>
      </c>
      <c r="AE303">
        <f t="shared" ca="1" si="68"/>
        <v>574000</v>
      </c>
      <c r="AF303">
        <f t="shared" ca="1" si="69"/>
        <v>1000</v>
      </c>
      <c r="AG303">
        <f t="shared" ca="1" si="70"/>
        <v>1000</v>
      </c>
    </row>
    <row r="304" spans="1:33" hidden="1" x14ac:dyDescent="0.25">
      <c r="A304" s="64">
        <f t="shared" si="64"/>
        <v>303</v>
      </c>
      <c r="B304" s="65">
        <f t="shared" ca="1" si="65"/>
        <v>-5.9771565523207969E-2</v>
      </c>
      <c r="C304" s="125">
        <f t="shared" ca="1" si="65"/>
        <v>47.666064411228945</v>
      </c>
      <c r="D304" s="101">
        <f t="shared" ca="1" si="66"/>
        <v>-5387.133177328883</v>
      </c>
      <c r="E304" s="66">
        <f t="shared" ca="1" si="65"/>
        <v>1437.1025070559485</v>
      </c>
      <c r="F304" s="66">
        <f t="shared" ca="1" si="72"/>
        <v>-689.61485309080513</v>
      </c>
      <c r="G304" s="66">
        <f t="shared" ca="1" si="72"/>
        <v>294.02134988510494</v>
      </c>
      <c r="H304" s="66">
        <f t="shared" ca="1" si="72"/>
        <v>503.02782277945465</v>
      </c>
      <c r="I304" s="66">
        <f t="shared" ca="1" si="72"/>
        <v>429.8204696857544</v>
      </c>
      <c r="J304" s="66">
        <f t="shared" ca="1" si="72"/>
        <v>-574.47992192849188</v>
      </c>
      <c r="K304" s="66">
        <f t="shared" ca="1" si="72"/>
        <v>1570.7563767254287</v>
      </c>
      <c r="L304" s="66">
        <f t="shared" ca="1" si="72"/>
        <v>38.933976056467898</v>
      </c>
      <c r="M304" s="66">
        <f t="shared" ca="1" si="72"/>
        <v>1354.9691060051816</v>
      </c>
      <c r="N304" s="66">
        <f t="shared" ca="1" si="72"/>
        <v>436.85522160611418</v>
      </c>
      <c r="O304" s="117">
        <f t="shared" ca="1" si="63"/>
        <v>4801.3920547801581</v>
      </c>
      <c r="AD304">
        <f t="shared" ca="1" si="67"/>
        <v>574000</v>
      </c>
      <c r="AE304">
        <f t="shared" ca="1" si="68"/>
        <v>576000</v>
      </c>
      <c r="AF304">
        <f t="shared" ca="1" si="69"/>
        <v>1000</v>
      </c>
      <c r="AG304">
        <f t="shared" ca="1" si="70"/>
        <v>1000</v>
      </c>
    </row>
    <row r="305" spans="1:33" hidden="1" x14ac:dyDescent="0.25">
      <c r="A305" s="64">
        <f t="shared" si="64"/>
        <v>304</v>
      </c>
      <c r="B305" s="65">
        <f t="shared" ca="1" si="65"/>
        <v>9.0026543591968988E-2</v>
      </c>
      <c r="C305" s="125">
        <f t="shared" ca="1" si="65"/>
        <v>553.30641764659515</v>
      </c>
      <c r="D305" s="101">
        <f t="shared" ca="1" si="66"/>
        <v>10156.030945149369</v>
      </c>
      <c r="E305" s="66">
        <f t="shared" ca="1" si="65"/>
        <v>147.64803854824953</v>
      </c>
      <c r="F305" s="66">
        <f t="shared" ca="1" si="72"/>
        <v>-111.20923684769066</v>
      </c>
      <c r="G305" s="66">
        <f t="shared" ca="1" si="72"/>
        <v>-286.7299670681432</v>
      </c>
      <c r="H305" s="66">
        <f t="shared" ca="1" si="72"/>
        <v>3.1142360356485597</v>
      </c>
      <c r="I305" s="66">
        <f t="shared" ca="1" si="72"/>
        <v>140.22116681071896</v>
      </c>
      <c r="J305" s="66">
        <f t="shared" ca="1" si="72"/>
        <v>128.15474002751196</v>
      </c>
      <c r="K305" s="66">
        <f t="shared" ca="1" si="72"/>
        <v>239.56334777816488</v>
      </c>
      <c r="L305" s="66">
        <f t="shared" ca="1" si="72"/>
        <v>-650.82118696494967</v>
      </c>
      <c r="M305" s="66">
        <f t="shared" ca="1" si="72"/>
        <v>-85.098421005734693</v>
      </c>
      <c r="N305" s="66">
        <f t="shared" ca="1" si="72"/>
        <v>17.54509638055443</v>
      </c>
      <c r="O305" s="117">
        <f t="shared" ca="1" si="63"/>
        <v>-457.61218630566987</v>
      </c>
      <c r="AD305">
        <f t="shared" ca="1" si="67"/>
        <v>576000</v>
      </c>
      <c r="AE305">
        <f t="shared" ca="1" si="68"/>
        <v>578000</v>
      </c>
      <c r="AF305">
        <f t="shared" ca="1" si="69"/>
        <v>1000</v>
      </c>
      <c r="AG305">
        <f t="shared" ca="1" si="70"/>
        <v>1000</v>
      </c>
    </row>
    <row r="306" spans="1:33" hidden="1" x14ac:dyDescent="0.25">
      <c r="A306" s="64">
        <f t="shared" si="64"/>
        <v>305</v>
      </c>
      <c r="B306" s="65">
        <f t="shared" ca="1" si="65"/>
        <v>-3.4710903265855478E-2</v>
      </c>
      <c r="C306" s="125">
        <f t="shared" ca="1" si="65"/>
        <v>1285.0840481355244</v>
      </c>
      <c r="D306" s="101">
        <f t="shared" ca="1" si="66"/>
        <v>-1944.3400178300485</v>
      </c>
      <c r="E306" s="66">
        <f t="shared" ca="1" si="65"/>
        <v>286.24291374951457</v>
      </c>
      <c r="F306" s="66">
        <f t="shared" ca="1" si="72"/>
        <v>153.64733847553879</v>
      </c>
      <c r="G306" s="66">
        <f t="shared" ca="1" si="72"/>
        <v>-62.613732711111481</v>
      </c>
      <c r="H306" s="66">
        <f t="shared" ca="1" si="72"/>
        <v>127.36035419239927</v>
      </c>
      <c r="I306" s="66">
        <f t="shared" ca="1" si="72"/>
        <v>-844.89211437581878</v>
      </c>
      <c r="J306" s="66">
        <f t="shared" ca="1" si="72"/>
        <v>-773.40659335443399</v>
      </c>
      <c r="K306" s="66">
        <f t="shared" ca="1" si="72"/>
        <v>1842.7764340070382</v>
      </c>
      <c r="L306" s="66">
        <f t="shared" ca="1" si="72"/>
        <v>939.85570723509443</v>
      </c>
      <c r="M306" s="66">
        <f t="shared" ca="1" si="72"/>
        <v>1966.4611534990154</v>
      </c>
      <c r="N306" s="66">
        <f t="shared" ca="1" si="72"/>
        <v>876.84134424702938</v>
      </c>
      <c r="O306" s="117">
        <f t="shared" ca="1" si="63"/>
        <v>4512.2728049642656</v>
      </c>
      <c r="AD306">
        <f t="shared" ca="1" si="67"/>
        <v>578000</v>
      </c>
      <c r="AE306">
        <f t="shared" ca="1" si="68"/>
        <v>580000</v>
      </c>
      <c r="AF306">
        <f t="shared" ca="1" si="69"/>
        <v>1000</v>
      </c>
      <c r="AG306">
        <f t="shared" ca="1" si="70"/>
        <v>1000</v>
      </c>
    </row>
    <row r="307" spans="1:33" hidden="1" x14ac:dyDescent="0.25">
      <c r="A307" s="64">
        <f t="shared" si="64"/>
        <v>306</v>
      </c>
      <c r="B307" s="65">
        <f t="shared" ca="1" si="65"/>
        <v>0.14433557951003684</v>
      </c>
      <c r="C307" s="125">
        <f t="shared" ca="1" si="65"/>
        <v>1353.0609418587435</v>
      </c>
      <c r="D307" s="101">
        <f t="shared" ca="1" si="66"/>
        <v>9313.9992895063388</v>
      </c>
      <c r="E307" s="66">
        <f t="shared" ca="1" si="65"/>
        <v>22.803969517867785</v>
      </c>
      <c r="F307" s="66">
        <f t="shared" ca="1" si="72"/>
        <v>129.355924051833</v>
      </c>
      <c r="G307" s="66">
        <f t="shared" ca="1" si="72"/>
        <v>550.71491212692729</v>
      </c>
      <c r="H307" s="66">
        <f t="shared" ca="1" si="72"/>
        <v>1664.4026262200525</v>
      </c>
      <c r="I307" s="66">
        <f t="shared" ca="1" si="72"/>
        <v>240.07719396703973</v>
      </c>
      <c r="J307" s="66">
        <f t="shared" ca="1" si="72"/>
        <v>1812.0689989063812</v>
      </c>
      <c r="K307" s="66">
        <f t="shared" ca="1" si="72"/>
        <v>1386.2425425676254</v>
      </c>
      <c r="L307" s="66">
        <f t="shared" ca="1" si="72"/>
        <v>1728.0317275183179</v>
      </c>
      <c r="M307" s="66">
        <f t="shared" ca="1" si="72"/>
        <v>1793.0662639461011</v>
      </c>
      <c r="N307" s="66">
        <f t="shared" ca="1" si="72"/>
        <v>-368.84233669854672</v>
      </c>
      <c r="O307" s="117">
        <f t="shared" ca="1" si="63"/>
        <v>8957.9218221236006</v>
      </c>
      <c r="AD307">
        <f t="shared" ca="1" si="67"/>
        <v>580000</v>
      </c>
      <c r="AE307">
        <f t="shared" ca="1" si="68"/>
        <v>582000</v>
      </c>
      <c r="AF307">
        <f t="shared" ca="1" si="69"/>
        <v>1000</v>
      </c>
      <c r="AG307">
        <f t="shared" ca="1" si="70"/>
        <v>1000</v>
      </c>
    </row>
    <row r="308" spans="1:33" hidden="1" x14ac:dyDescent="0.25">
      <c r="A308" s="64">
        <f t="shared" si="64"/>
        <v>307</v>
      </c>
      <c r="B308" s="65">
        <f t="shared" ca="1" si="65"/>
        <v>0.1766446983015236</v>
      </c>
      <c r="C308" s="125">
        <f t="shared" ca="1" si="65"/>
        <v>1645.5171399627563</v>
      </c>
      <c r="D308" s="101">
        <f t="shared" ca="1" si="66"/>
        <v>12861.653248611996</v>
      </c>
      <c r="E308" s="66">
        <f t="shared" ca="1" si="65"/>
        <v>-407.99922468753863</v>
      </c>
      <c r="F308" s="66">
        <f t="shared" ca="1" si="72"/>
        <v>-16.990660052884216</v>
      </c>
      <c r="G308" s="66">
        <f t="shared" ca="1" si="72"/>
        <v>-384.53681837381617</v>
      </c>
      <c r="H308" s="66">
        <f t="shared" ca="1" si="72"/>
        <v>1042.397619177023</v>
      </c>
      <c r="I308" s="66">
        <f t="shared" ca="1" si="72"/>
        <v>669.01755400149671</v>
      </c>
      <c r="J308" s="66">
        <f t="shared" ca="1" si="72"/>
        <v>519.59017861691018</v>
      </c>
      <c r="K308" s="66">
        <f t="shared" ca="1" si="72"/>
        <v>-98.86931539289975</v>
      </c>
      <c r="L308" s="66">
        <f t="shared" ca="1" si="72"/>
        <v>-927.53905136990579</v>
      </c>
      <c r="M308" s="66">
        <f t="shared" ca="1" si="72"/>
        <v>-454.2897310706453</v>
      </c>
      <c r="N308" s="66">
        <f t="shared" ca="1" si="72"/>
        <v>1087.9184553903158</v>
      </c>
      <c r="O308" s="117">
        <f t="shared" ca="1" si="63"/>
        <v>1028.6990062380557</v>
      </c>
      <c r="AD308">
        <f t="shared" ca="1" si="67"/>
        <v>582000</v>
      </c>
      <c r="AE308">
        <f t="shared" ca="1" si="68"/>
        <v>584000</v>
      </c>
      <c r="AF308">
        <f t="shared" ca="1" si="69"/>
        <v>1000</v>
      </c>
      <c r="AG308">
        <f t="shared" ca="1" si="70"/>
        <v>1000</v>
      </c>
    </row>
    <row r="309" spans="1:33" hidden="1" x14ac:dyDescent="0.25">
      <c r="A309" s="64">
        <f t="shared" si="64"/>
        <v>308</v>
      </c>
      <c r="B309" s="65">
        <f t="shared" ca="1" si="65"/>
        <v>-5.0485164716276641E-2</v>
      </c>
      <c r="C309" s="125">
        <f t="shared" ca="1" si="65"/>
        <v>462.89825843327111</v>
      </c>
      <c r="D309" s="101">
        <f t="shared" ca="1" si="66"/>
        <v>13868.38633844236</v>
      </c>
      <c r="E309" s="66">
        <f t="shared" ca="1" si="65"/>
        <v>491.46931191251963</v>
      </c>
      <c r="F309" s="66">
        <f t="shared" ca="1" si="72"/>
        <v>1223.2339205760679</v>
      </c>
      <c r="G309" s="66">
        <f t="shared" ca="1" si="72"/>
        <v>939.60210484737991</v>
      </c>
      <c r="H309" s="66">
        <f t="shared" ca="1" si="72"/>
        <v>396.31015603999259</v>
      </c>
      <c r="I309" s="66">
        <f t="shared" ca="1" si="72"/>
        <v>-291.35944697199074</v>
      </c>
      <c r="J309" s="66">
        <f t="shared" ca="1" si="72"/>
        <v>1136.9149509445565</v>
      </c>
      <c r="K309" s="66">
        <f t="shared" ca="1" si="72"/>
        <v>1255.5431979690866</v>
      </c>
      <c r="L309" s="66">
        <f t="shared" ca="1" si="72"/>
        <v>149.29491630755271</v>
      </c>
      <c r="M309" s="66">
        <f t="shared" ca="1" si="72"/>
        <v>-758.28913711726329</v>
      </c>
      <c r="N309" s="66">
        <f t="shared" ca="1" si="72"/>
        <v>1890.2630098818988</v>
      </c>
      <c r="O309" s="117">
        <f t="shared" ca="1" si="63"/>
        <v>6432.9829843898005</v>
      </c>
      <c r="AD309">
        <f t="shared" ca="1" si="67"/>
        <v>584000</v>
      </c>
      <c r="AE309">
        <f t="shared" ca="1" si="68"/>
        <v>586000</v>
      </c>
      <c r="AF309">
        <f t="shared" ca="1" si="69"/>
        <v>1000</v>
      </c>
      <c r="AG309">
        <f t="shared" ca="1" si="70"/>
        <v>1000</v>
      </c>
    </row>
    <row r="310" spans="1:33" hidden="1" x14ac:dyDescent="0.25">
      <c r="A310" s="64">
        <f t="shared" si="64"/>
        <v>309</v>
      </c>
      <c r="B310" s="65">
        <f t="shared" ca="1" si="65"/>
        <v>2.4234875732873501E-2</v>
      </c>
      <c r="C310" s="125">
        <f t="shared" ca="1" si="65"/>
        <v>-822.2583526480239</v>
      </c>
      <c r="D310" s="101">
        <f t="shared" ca="1" si="66"/>
        <v>-9825.6021390718379</v>
      </c>
      <c r="E310" s="66">
        <f t="shared" ca="1" si="65"/>
        <v>1961.6363740445656</v>
      </c>
      <c r="F310" s="66">
        <f t="shared" ca="1" si="72"/>
        <v>842.30053716488669</v>
      </c>
      <c r="G310" s="66">
        <f t="shared" ca="1" si="72"/>
        <v>1128.4847263302543</v>
      </c>
      <c r="H310" s="66">
        <f t="shared" ca="1" si="72"/>
        <v>1230.0184719567894</v>
      </c>
      <c r="I310" s="66">
        <f t="shared" ca="1" si="72"/>
        <v>452.47583559395122</v>
      </c>
      <c r="J310" s="66">
        <f t="shared" ca="1" si="72"/>
        <v>729.10187170821905</v>
      </c>
      <c r="K310" s="66">
        <f t="shared" ca="1" si="72"/>
        <v>1158.6324937937623</v>
      </c>
      <c r="L310" s="66">
        <f t="shared" ca="1" si="72"/>
        <v>1696.2687476197959</v>
      </c>
      <c r="M310" s="66">
        <f t="shared" ca="1" si="72"/>
        <v>1517.4932110223635</v>
      </c>
      <c r="N310" s="66">
        <f t="shared" ca="1" si="72"/>
        <v>360.21522578347316</v>
      </c>
      <c r="O310" s="117">
        <f t="shared" ca="1" si="63"/>
        <v>11076.627495018061</v>
      </c>
      <c r="AD310">
        <f t="shared" ca="1" si="67"/>
        <v>586000</v>
      </c>
      <c r="AE310">
        <f t="shared" ca="1" si="68"/>
        <v>588000</v>
      </c>
      <c r="AF310">
        <f t="shared" ca="1" si="69"/>
        <v>1000</v>
      </c>
      <c r="AG310">
        <f t="shared" ca="1" si="70"/>
        <v>1000</v>
      </c>
    </row>
    <row r="311" spans="1:33" hidden="1" x14ac:dyDescent="0.25">
      <c r="A311" s="64">
        <f t="shared" si="64"/>
        <v>310</v>
      </c>
      <c r="B311" s="65">
        <f t="shared" ca="1" si="65"/>
        <v>0.13653116050875005</v>
      </c>
      <c r="C311" s="125">
        <f t="shared" ca="1" si="65"/>
        <v>611.62773046050586</v>
      </c>
      <c r="D311" s="101">
        <f t="shared" ca="1" si="66"/>
        <v>19258.642027362126</v>
      </c>
      <c r="E311" s="66">
        <f t="shared" ca="1" si="65"/>
        <v>1298.6169904957183</v>
      </c>
      <c r="F311" s="66">
        <f t="shared" ca="1" si="72"/>
        <v>-538.2788044011445</v>
      </c>
      <c r="G311" s="66">
        <f t="shared" ca="1" si="72"/>
        <v>138.93249982173145</v>
      </c>
      <c r="H311" s="66">
        <f t="shared" ca="1" si="72"/>
        <v>847.6456586826331</v>
      </c>
      <c r="I311" s="66">
        <f t="shared" ca="1" si="72"/>
        <v>-976.70988784159181</v>
      </c>
      <c r="J311" s="66">
        <f t="shared" ca="1" si="72"/>
        <v>1014.3660063837501</v>
      </c>
      <c r="K311" s="66">
        <f t="shared" ca="1" si="72"/>
        <v>-597.8234748683102</v>
      </c>
      <c r="L311" s="66">
        <f t="shared" ca="1" si="72"/>
        <v>594.72769917133041</v>
      </c>
      <c r="M311" s="66">
        <f t="shared" ca="1" si="72"/>
        <v>-305.42712103605874</v>
      </c>
      <c r="N311" s="66">
        <f t="shared" ca="1" si="72"/>
        <v>1633.7715771315811</v>
      </c>
      <c r="O311" s="117">
        <f t="shared" ca="1" si="63"/>
        <v>3109.8211435396393</v>
      </c>
      <c r="AD311">
        <f t="shared" ca="1" si="67"/>
        <v>588000</v>
      </c>
      <c r="AE311">
        <f t="shared" ca="1" si="68"/>
        <v>590000</v>
      </c>
      <c r="AF311">
        <f t="shared" ca="1" si="69"/>
        <v>1000</v>
      </c>
      <c r="AG311">
        <f t="shared" ca="1" si="70"/>
        <v>1000</v>
      </c>
    </row>
    <row r="312" spans="1:33" hidden="1" x14ac:dyDescent="0.25">
      <c r="A312" s="64">
        <f t="shared" si="64"/>
        <v>311</v>
      </c>
      <c r="B312" s="65">
        <f t="shared" ca="1" si="65"/>
        <v>9.7664847442495595E-2</v>
      </c>
      <c r="C312" s="125">
        <f t="shared" ca="1" si="65"/>
        <v>1576.1846369146363</v>
      </c>
      <c r="D312" s="101">
        <f t="shared" ca="1" si="66"/>
        <v>7137.8017344777109</v>
      </c>
      <c r="E312" s="66">
        <f t="shared" ca="1" si="65"/>
        <v>-208.87773417602187</v>
      </c>
      <c r="F312" s="66">
        <f t="shared" ca="1" si="72"/>
        <v>1882.5045665517546</v>
      </c>
      <c r="G312" s="66">
        <f t="shared" ca="1" si="72"/>
        <v>1555.4535543186141</v>
      </c>
      <c r="H312" s="66">
        <f t="shared" ca="1" si="72"/>
        <v>1562.5454561109377</v>
      </c>
      <c r="I312" s="66">
        <f t="shared" ca="1" si="72"/>
        <v>-253.17080432188581</v>
      </c>
      <c r="J312" s="66">
        <f t="shared" ca="1" si="72"/>
        <v>578.89106434478867</v>
      </c>
      <c r="K312" s="66">
        <f t="shared" ca="1" si="72"/>
        <v>1876.0778078234223</v>
      </c>
      <c r="L312" s="66">
        <f t="shared" ca="1" si="72"/>
        <v>-457.07844760955817</v>
      </c>
      <c r="M312" s="66">
        <f t="shared" ca="1" si="72"/>
        <v>1469.7684444833487</v>
      </c>
      <c r="N312" s="66">
        <f t="shared" ca="1" si="72"/>
        <v>-962.59326099386737</v>
      </c>
      <c r="O312" s="117">
        <f t="shared" ca="1" si="63"/>
        <v>7043.5206465315332</v>
      </c>
      <c r="AD312">
        <f t="shared" ca="1" si="67"/>
        <v>590000</v>
      </c>
      <c r="AE312">
        <f t="shared" ca="1" si="68"/>
        <v>592000</v>
      </c>
      <c r="AF312">
        <f t="shared" ca="1" si="69"/>
        <v>1000</v>
      </c>
      <c r="AG312">
        <f t="shared" ca="1" si="70"/>
        <v>1000</v>
      </c>
    </row>
    <row r="313" spans="1:33" hidden="1" x14ac:dyDescent="0.25">
      <c r="A313" s="64">
        <f t="shared" si="64"/>
        <v>312</v>
      </c>
      <c r="B313" s="65">
        <f t="shared" ca="1" si="65"/>
        <v>0.10718549337776659</v>
      </c>
      <c r="C313" s="125">
        <f t="shared" ca="1" si="65"/>
        <v>-125.08938475558089</v>
      </c>
      <c r="D313" s="101">
        <f t="shared" ca="1" si="66"/>
        <v>4357.3145792820123</v>
      </c>
      <c r="E313" s="66">
        <f t="shared" ca="1" si="65"/>
        <v>-808.64316825137303</v>
      </c>
      <c r="F313" s="66">
        <f t="shared" ca="1" si="72"/>
        <v>478.6582113191659</v>
      </c>
      <c r="G313" s="66">
        <f t="shared" ca="1" si="72"/>
        <v>-50.247625808999828</v>
      </c>
      <c r="H313" s="66">
        <f t="shared" ca="1" si="72"/>
        <v>1304.3370831021134</v>
      </c>
      <c r="I313" s="66">
        <f t="shared" ca="1" si="72"/>
        <v>1969.7916107820877</v>
      </c>
      <c r="J313" s="66">
        <f t="shared" ca="1" si="72"/>
        <v>-833.97732726681079</v>
      </c>
      <c r="K313" s="66">
        <f t="shared" ca="1" si="72"/>
        <v>-936.94485506387957</v>
      </c>
      <c r="L313" s="66">
        <f t="shared" ca="1" si="72"/>
        <v>1142.1743329829251</v>
      </c>
      <c r="M313" s="66">
        <f t="shared" ca="1" si="72"/>
        <v>1583.0267060782203</v>
      </c>
      <c r="N313" s="66">
        <f t="shared" ca="1" si="72"/>
        <v>350.79439178075933</v>
      </c>
      <c r="O313" s="117">
        <f t="shared" ca="1" si="63"/>
        <v>4198.9693596542093</v>
      </c>
      <c r="AD313">
        <f t="shared" ca="1" si="67"/>
        <v>592000</v>
      </c>
      <c r="AE313">
        <f t="shared" ca="1" si="68"/>
        <v>594000</v>
      </c>
      <c r="AF313">
        <f t="shared" ca="1" si="69"/>
        <v>1000</v>
      </c>
      <c r="AG313">
        <f t="shared" ca="1" si="70"/>
        <v>1000</v>
      </c>
    </row>
    <row r="314" spans="1:33" hidden="1" x14ac:dyDescent="0.25">
      <c r="A314" s="64">
        <f t="shared" si="64"/>
        <v>313</v>
      </c>
      <c r="B314" s="65">
        <f t="shared" ca="1" si="65"/>
        <v>0.1808230393109099</v>
      </c>
      <c r="C314" s="125">
        <f t="shared" ca="1" si="65"/>
        <v>-423.32630327698172</v>
      </c>
      <c r="D314" s="101">
        <f t="shared" ca="1" si="66"/>
        <v>-7132.0838121969018</v>
      </c>
      <c r="E314" s="66">
        <f t="shared" ca="1" si="65"/>
        <v>-680.6079373991422</v>
      </c>
      <c r="F314" s="66">
        <f t="shared" ca="1" si="72"/>
        <v>-281.84035588882483</v>
      </c>
      <c r="G314" s="66">
        <f t="shared" ca="1" si="72"/>
        <v>924.90918211199198</v>
      </c>
      <c r="H314" s="66">
        <f t="shared" ca="1" si="72"/>
        <v>151.12064167428372</v>
      </c>
      <c r="I314" s="66">
        <f t="shared" ca="1" si="72"/>
        <v>1255.6918051592072</v>
      </c>
      <c r="J314" s="66">
        <f t="shared" ca="1" si="72"/>
        <v>261.3506885177905</v>
      </c>
      <c r="K314" s="66">
        <f t="shared" ca="1" si="72"/>
        <v>39.49879873658746</v>
      </c>
      <c r="L314" s="66">
        <f t="shared" ca="1" si="72"/>
        <v>1400.3039633744024</v>
      </c>
      <c r="M314" s="66">
        <f t="shared" ca="1" si="72"/>
        <v>-798.48652459879042</v>
      </c>
      <c r="N314" s="66">
        <f t="shared" ca="1" si="72"/>
        <v>688.72658840474446</v>
      </c>
      <c r="O314" s="117">
        <f t="shared" ca="1" si="63"/>
        <v>2960.6668500922506</v>
      </c>
      <c r="AD314">
        <f t="shared" ca="1" si="67"/>
        <v>594000</v>
      </c>
      <c r="AE314">
        <f t="shared" ca="1" si="68"/>
        <v>596000</v>
      </c>
      <c r="AF314">
        <f t="shared" ca="1" si="69"/>
        <v>1000</v>
      </c>
      <c r="AG314">
        <f t="shared" ca="1" si="70"/>
        <v>1000</v>
      </c>
    </row>
    <row r="315" spans="1:33" hidden="1" x14ac:dyDescent="0.25">
      <c r="A315" s="64">
        <f t="shared" si="64"/>
        <v>314</v>
      </c>
      <c r="B315" s="65">
        <f t="shared" ca="1" si="65"/>
        <v>0.10622996464794907</v>
      </c>
      <c r="C315" s="125">
        <f t="shared" ca="1" si="65"/>
        <v>-635.16966501822003</v>
      </c>
      <c r="D315" s="101">
        <f t="shared" ca="1" si="66"/>
        <v>-9632.3915890641365</v>
      </c>
      <c r="E315" s="66">
        <f t="shared" ca="1" si="65"/>
        <v>1892.0982476549495</v>
      </c>
      <c r="F315" s="66">
        <f t="shared" ca="1" si="72"/>
        <v>149.24193857035598</v>
      </c>
      <c r="G315" s="66">
        <f t="shared" ca="1" si="72"/>
        <v>1342.5868962270306</v>
      </c>
      <c r="H315" s="66">
        <f t="shared" ca="1" si="72"/>
        <v>-160.75171244895409</v>
      </c>
      <c r="I315" s="66">
        <f t="shared" ca="1" si="72"/>
        <v>-217.81407070147947</v>
      </c>
      <c r="J315" s="66">
        <f t="shared" ca="1" si="72"/>
        <v>-841.54422135509503</v>
      </c>
      <c r="K315" s="66">
        <f t="shared" ca="1" si="72"/>
        <v>646.34452176554555</v>
      </c>
      <c r="L315" s="66">
        <f t="shared" ca="1" si="72"/>
        <v>1728.8358821345282</v>
      </c>
      <c r="M315" s="66">
        <f t="shared" ca="1" si="72"/>
        <v>-536.11334259342857</v>
      </c>
      <c r="N315" s="66">
        <f t="shared" ca="1" si="72"/>
        <v>65.757460825412167</v>
      </c>
      <c r="O315" s="117">
        <f t="shared" ca="1" si="63"/>
        <v>4068.6416000788654</v>
      </c>
      <c r="AD315">
        <f t="shared" ca="1" si="67"/>
        <v>596000</v>
      </c>
      <c r="AE315">
        <f t="shared" ca="1" si="68"/>
        <v>598000</v>
      </c>
      <c r="AF315">
        <f t="shared" ca="1" si="69"/>
        <v>1000</v>
      </c>
      <c r="AG315">
        <f t="shared" ca="1" si="70"/>
        <v>1000</v>
      </c>
    </row>
    <row r="316" spans="1:33" hidden="1" x14ac:dyDescent="0.25">
      <c r="A316" s="64">
        <f t="shared" si="64"/>
        <v>315</v>
      </c>
      <c r="B316" s="65">
        <f t="shared" ca="1" si="65"/>
        <v>8.0824966197400178E-2</v>
      </c>
      <c r="C316" s="125">
        <f t="shared" ca="1" si="65"/>
        <v>54.132674261444386</v>
      </c>
      <c r="D316" s="101">
        <f t="shared" ca="1" si="66"/>
        <v>14542.184412040573</v>
      </c>
      <c r="E316" s="66">
        <f t="shared" ca="1" si="65"/>
        <v>-986.48533017577711</v>
      </c>
      <c r="F316" s="66">
        <f t="shared" ca="1" si="72"/>
        <v>-263.05832617381094</v>
      </c>
      <c r="G316" s="66">
        <f t="shared" ca="1" si="72"/>
        <v>-450.03865459782219</v>
      </c>
      <c r="H316" s="66">
        <f t="shared" ca="1" si="72"/>
        <v>1113.5800139779885</v>
      </c>
      <c r="I316" s="66">
        <f t="shared" ca="1" si="72"/>
        <v>509.4850664372039</v>
      </c>
      <c r="J316" s="66">
        <f t="shared" ca="1" si="72"/>
        <v>890.57881892732144</v>
      </c>
      <c r="K316" s="66">
        <f t="shared" ca="1" si="72"/>
        <v>-63.172843106309998</v>
      </c>
      <c r="L316" s="66">
        <f t="shared" ca="1" si="72"/>
        <v>-919.90641537132637</v>
      </c>
      <c r="M316" s="66">
        <f t="shared" ca="1" si="72"/>
        <v>746.77309439911301</v>
      </c>
      <c r="N316" s="66">
        <f t="shared" ca="1" si="72"/>
        <v>988.73562272752463</v>
      </c>
      <c r="O316" s="117">
        <f t="shared" ca="1" si="63"/>
        <v>1566.491047044105</v>
      </c>
      <c r="AD316">
        <f t="shared" ca="1" si="67"/>
        <v>598000</v>
      </c>
      <c r="AE316">
        <f t="shared" ca="1" si="68"/>
        <v>600000</v>
      </c>
      <c r="AF316">
        <f t="shared" ca="1" si="69"/>
        <v>1000</v>
      </c>
      <c r="AG316">
        <f t="shared" ca="1" si="70"/>
        <v>1000</v>
      </c>
    </row>
    <row r="317" spans="1:33" hidden="1" x14ac:dyDescent="0.25">
      <c r="A317" s="64">
        <f t="shared" si="64"/>
        <v>316</v>
      </c>
      <c r="B317" s="65">
        <f t="shared" ca="1" si="65"/>
        <v>-2.3603737943226691E-2</v>
      </c>
      <c r="C317" s="125">
        <f t="shared" ca="1" si="65"/>
        <v>-41.276342343395527</v>
      </c>
      <c r="D317" s="101">
        <f t="shared" ca="1" si="66"/>
        <v>4464.0251000110429</v>
      </c>
      <c r="E317" s="66">
        <f t="shared" ca="1" si="65"/>
        <v>-368.72669180074496</v>
      </c>
      <c r="F317" s="66">
        <f t="shared" ca="1" si="72"/>
        <v>-740.40813940500664</v>
      </c>
      <c r="G317" s="66">
        <f t="shared" ca="1" si="72"/>
        <v>995.49412158488894</v>
      </c>
      <c r="H317" s="66">
        <f t="shared" ca="1" si="72"/>
        <v>-944.20347832201162</v>
      </c>
      <c r="I317" s="66">
        <f t="shared" ca="1" si="72"/>
        <v>1188.749100756173</v>
      </c>
      <c r="J317" s="66">
        <f t="shared" ca="1" si="72"/>
        <v>1387.3252308958786</v>
      </c>
      <c r="K317" s="66">
        <f t="shared" ca="1" si="72"/>
        <v>997.30934254971623</v>
      </c>
      <c r="L317" s="66">
        <f t="shared" ca="1" si="72"/>
        <v>1601.5384546664</v>
      </c>
      <c r="M317" s="66">
        <f t="shared" ca="1" si="72"/>
        <v>1603.052101862786</v>
      </c>
      <c r="N317" s="66">
        <f t="shared" ca="1" si="72"/>
        <v>1530.4220451254478</v>
      </c>
      <c r="O317" s="117">
        <f t="shared" ca="1" si="63"/>
        <v>7250.5520879135274</v>
      </c>
      <c r="AD317">
        <f t="shared" ca="1" si="67"/>
        <v>600000</v>
      </c>
      <c r="AE317">
        <f t="shared" ca="1" si="68"/>
        <v>602000</v>
      </c>
      <c r="AF317">
        <f t="shared" ca="1" si="69"/>
        <v>1000</v>
      </c>
      <c r="AG317">
        <f t="shared" ca="1" si="70"/>
        <v>1000</v>
      </c>
    </row>
    <row r="318" spans="1:33" hidden="1" x14ac:dyDescent="0.25">
      <c r="A318" s="64">
        <f t="shared" si="64"/>
        <v>317</v>
      </c>
      <c r="B318" s="65">
        <f t="shared" ca="1" si="65"/>
        <v>7.7207153204894158E-3</v>
      </c>
      <c r="C318" s="125">
        <f t="shared" ca="1" si="65"/>
        <v>-676.23046326864699</v>
      </c>
      <c r="D318" s="101">
        <f t="shared" ca="1" si="66"/>
        <v>-8512.7092179328465</v>
      </c>
      <c r="E318" s="66">
        <f t="shared" ca="1" si="65"/>
        <v>1997.7577557578632</v>
      </c>
      <c r="F318" s="66">
        <f t="shared" ref="F318:N321" ca="1" si="73">F$1*($U$1+($W$1-$U$1)*RAND())</f>
        <v>1041.293991114793</v>
      </c>
      <c r="G318" s="66">
        <f t="shared" ca="1" si="73"/>
        <v>508.67835633093853</v>
      </c>
      <c r="H318" s="66">
        <f t="shared" ca="1" si="73"/>
        <v>-364.99215094125265</v>
      </c>
      <c r="I318" s="66">
        <f t="shared" ca="1" si="73"/>
        <v>1791.0506910406057</v>
      </c>
      <c r="J318" s="66">
        <f t="shared" ca="1" si="73"/>
        <v>259.64548146239883</v>
      </c>
      <c r="K318" s="66">
        <f t="shared" ca="1" si="73"/>
        <v>-797.58838325390229</v>
      </c>
      <c r="L318" s="66">
        <f t="shared" ca="1" si="73"/>
        <v>79.698199040465909</v>
      </c>
      <c r="M318" s="66">
        <f t="shared" ca="1" si="73"/>
        <v>1785.375544912298</v>
      </c>
      <c r="N318" s="66">
        <f t="shared" ca="1" si="73"/>
        <v>1750.1856684077941</v>
      </c>
      <c r="O318" s="117">
        <f t="shared" ca="1" si="63"/>
        <v>8051.1051538720021</v>
      </c>
      <c r="AD318">
        <f t="shared" ca="1" si="67"/>
        <v>602000</v>
      </c>
      <c r="AE318">
        <f t="shared" ca="1" si="68"/>
        <v>604000</v>
      </c>
      <c r="AF318">
        <f t="shared" ca="1" si="69"/>
        <v>1000</v>
      </c>
      <c r="AG318">
        <f t="shared" ca="1" si="70"/>
        <v>1000</v>
      </c>
    </row>
    <row r="319" spans="1:33" hidden="1" x14ac:dyDescent="0.25">
      <c r="A319" s="64">
        <f t="shared" si="64"/>
        <v>318</v>
      </c>
      <c r="B319" s="65">
        <f t="shared" ca="1" si="65"/>
        <v>9.7537807657632841E-2</v>
      </c>
      <c r="C319" s="125">
        <f t="shared" ca="1" si="65"/>
        <v>-687.30980547125284</v>
      </c>
      <c r="D319" s="101">
        <f t="shared" ca="1" si="66"/>
        <v>15641.598865229991</v>
      </c>
      <c r="E319" s="66">
        <f t="shared" ca="1" si="65"/>
        <v>-448.96746722885035</v>
      </c>
      <c r="F319" s="66">
        <f t="shared" ca="1" si="73"/>
        <v>1997.7024612190555</v>
      </c>
      <c r="G319" s="66">
        <f t="shared" ca="1" si="73"/>
        <v>-34.921770598112246</v>
      </c>
      <c r="H319" s="66">
        <f t="shared" ca="1" si="73"/>
        <v>-293.49134815522189</v>
      </c>
      <c r="I319" s="66">
        <f t="shared" ca="1" si="73"/>
        <v>16.574823054254782</v>
      </c>
      <c r="J319" s="66">
        <f t="shared" ca="1" si="73"/>
        <v>-88.14081542934268</v>
      </c>
      <c r="K319" s="66">
        <f t="shared" ca="1" si="73"/>
        <v>-248.04809965726733</v>
      </c>
      <c r="L319" s="66">
        <f t="shared" ca="1" si="73"/>
        <v>-748.42728247749119</v>
      </c>
      <c r="M319" s="66">
        <f t="shared" ca="1" si="73"/>
        <v>725.25606089700466</v>
      </c>
      <c r="N319" s="66">
        <f t="shared" ca="1" si="73"/>
        <v>-938.46335002069179</v>
      </c>
      <c r="O319" s="117">
        <f t="shared" ca="1" si="63"/>
        <v>-60.926788396662687</v>
      </c>
      <c r="AD319">
        <f t="shared" ca="1" si="67"/>
        <v>604000</v>
      </c>
      <c r="AE319">
        <f t="shared" ca="1" si="68"/>
        <v>606000</v>
      </c>
      <c r="AF319">
        <f t="shared" ca="1" si="69"/>
        <v>1000</v>
      </c>
      <c r="AG319">
        <f t="shared" ca="1" si="70"/>
        <v>1000</v>
      </c>
    </row>
    <row r="320" spans="1:33" hidden="1" x14ac:dyDescent="0.25">
      <c r="A320" s="64">
        <f t="shared" si="64"/>
        <v>319</v>
      </c>
      <c r="B320" s="65">
        <f t="shared" ca="1" si="65"/>
        <v>-5.5588007117941582E-2</v>
      </c>
      <c r="C320" s="125">
        <f t="shared" ca="1" si="65"/>
        <v>308.0575482354883</v>
      </c>
      <c r="D320" s="101">
        <f t="shared" ca="1" si="66"/>
        <v>19007.28343201624</v>
      </c>
      <c r="E320" s="66">
        <f t="shared" ca="1" si="65"/>
        <v>567.38590824620712</v>
      </c>
      <c r="F320" s="66">
        <f t="shared" ca="1" si="73"/>
        <v>-81.53502399742149</v>
      </c>
      <c r="G320" s="66">
        <f t="shared" ca="1" si="73"/>
        <v>663.90193291675814</v>
      </c>
      <c r="H320" s="66">
        <f t="shared" ca="1" si="73"/>
        <v>675.46203886870217</v>
      </c>
      <c r="I320" s="66">
        <f t="shared" ca="1" si="73"/>
        <v>693.54307371875484</v>
      </c>
      <c r="J320" s="66">
        <f t="shared" ca="1" si="73"/>
        <v>1569.7153730835464</v>
      </c>
      <c r="K320" s="66">
        <f t="shared" ca="1" si="73"/>
        <v>1761.5698283060951</v>
      </c>
      <c r="L320" s="66">
        <f t="shared" ca="1" si="73"/>
        <v>930.86861656228484</v>
      </c>
      <c r="M320" s="66">
        <f t="shared" ca="1" si="73"/>
        <v>590.66408432929461</v>
      </c>
      <c r="N320" s="66">
        <f t="shared" ca="1" si="73"/>
        <v>-590.45300003186401</v>
      </c>
      <c r="O320" s="117">
        <f t="shared" ca="1" si="63"/>
        <v>6781.1228320023574</v>
      </c>
      <c r="AD320">
        <f t="shared" ca="1" si="67"/>
        <v>606000</v>
      </c>
      <c r="AE320">
        <f t="shared" ca="1" si="68"/>
        <v>608000</v>
      </c>
      <c r="AF320">
        <f t="shared" ca="1" si="69"/>
        <v>1000</v>
      </c>
      <c r="AG320">
        <f t="shared" ca="1" si="70"/>
        <v>1000</v>
      </c>
    </row>
    <row r="321" spans="1:33" hidden="1" x14ac:dyDescent="0.25">
      <c r="A321" s="64">
        <f t="shared" si="64"/>
        <v>320</v>
      </c>
      <c r="B321" s="65">
        <f t="shared" ca="1" si="65"/>
        <v>5.4190342198445263E-2</v>
      </c>
      <c r="C321" s="125">
        <f t="shared" ca="1" si="65"/>
        <v>919.01330010627942</v>
      </c>
      <c r="D321" s="101">
        <f t="shared" ca="1" si="66"/>
        <v>8815.0674663457448</v>
      </c>
      <c r="E321" s="66">
        <f t="shared" ca="1" si="65"/>
        <v>1807.8080216089934</v>
      </c>
      <c r="F321" s="66">
        <f t="shared" ca="1" si="73"/>
        <v>324.30821821725601</v>
      </c>
      <c r="G321" s="66">
        <f t="shared" ca="1" si="73"/>
        <v>-881.21865502067578</v>
      </c>
      <c r="H321" s="66">
        <f t="shared" ca="1" si="73"/>
        <v>-614.61987290301499</v>
      </c>
      <c r="I321" s="66">
        <f t="shared" ca="1" si="73"/>
        <v>911.90272190967596</v>
      </c>
      <c r="J321" s="66">
        <f t="shared" ca="1" si="73"/>
        <v>-755.77423095047766</v>
      </c>
      <c r="K321" s="66">
        <f t="shared" ca="1" si="73"/>
        <v>1619.6945659134674</v>
      </c>
      <c r="L321" s="66">
        <f t="shared" ca="1" si="73"/>
        <v>-957.16016029120772</v>
      </c>
      <c r="M321" s="66">
        <f t="shared" ca="1" si="73"/>
        <v>9.3411096836100445</v>
      </c>
      <c r="N321" s="66">
        <f t="shared" ca="1" si="73"/>
        <v>1644.2467968919009</v>
      </c>
      <c r="O321" s="117">
        <f t="shared" ca="1" si="63"/>
        <v>3108.5285150595273</v>
      </c>
      <c r="AD321">
        <f t="shared" ca="1" si="67"/>
        <v>608000</v>
      </c>
      <c r="AE321">
        <f t="shared" ca="1" si="68"/>
        <v>610000</v>
      </c>
      <c r="AF321">
        <f t="shared" ca="1" si="69"/>
        <v>1000</v>
      </c>
      <c r="AG321">
        <f t="shared" ca="1" si="70"/>
        <v>1000</v>
      </c>
    </row>
    <row r="322" spans="1:33" hidden="1" x14ac:dyDescent="0.25">
      <c r="A322" s="64">
        <f t="shared" si="64"/>
        <v>321</v>
      </c>
      <c r="B322" s="65">
        <f t="shared" ca="1" si="65"/>
        <v>7.0472729495917763E-2</v>
      </c>
      <c r="C322" s="125">
        <f t="shared" ca="1" si="65"/>
        <v>8.8889343019439568</v>
      </c>
      <c r="D322" s="101">
        <f t="shared" ca="1" si="66"/>
        <v>13312.740468445008</v>
      </c>
      <c r="E322" s="66">
        <f t="shared" ref="E322:N350" ca="1" si="74">E$1*($U$1+($W$1-$U$1)*RAND())</f>
        <v>-771.70338998210821</v>
      </c>
      <c r="F322" s="66">
        <f t="shared" ca="1" si="74"/>
        <v>1905.7523380805872</v>
      </c>
      <c r="G322" s="66">
        <f t="shared" ca="1" si="74"/>
        <v>1179.5391225043488</v>
      </c>
      <c r="H322" s="66">
        <f t="shared" ca="1" si="74"/>
        <v>393.7656277432128</v>
      </c>
      <c r="I322" s="66">
        <f t="shared" ca="1" si="74"/>
        <v>-948.72042982822688</v>
      </c>
      <c r="J322" s="66">
        <f t="shared" ca="1" si="74"/>
        <v>-538.71633291585692</v>
      </c>
      <c r="K322" s="66">
        <f t="shared" ca="1" si="74"/>
        <v>338.97365444386986</v>
      </c>
      <c r="L322" s="66">
        <f t="shared" ca="1" si="74"/>
        <v>-95.759324688472617</v>
      </c>
      <c r="M322" s="66">
        <f t="shared" ca="1" si="74"/>
        <v>-834.66597602208924</v>
      </c>
      <c r="N322" s="66">
        <f t="shared" ca="1" si="74"/>
        <v>1849.1780281184235</v>
      </c>
      <c r="O322" s="117">
        <f t="shared" ref="O322:O385" ca="1" si="75">SUM(E322:N322)</f>
        <v>2477.6433174536883</v>
      </c>
      <c r="AD322">
        <f t="shared" ca="1" si="67"/>
        <v>610000</v>
      </c>
      <c r="AE322">
        <f t="shared" ca="1" si="68"/>
        <v>612000</v>
      </c>
      <c r="AF322">
        <f t="shared" ca="1" si="69"/>
        <v>1000</v>
      </c>
      <c r="AG322">
        <f t="shared" ca="1" si="70"/>
        <v>1000</v>
      </c>
    </row>
    <row r="323" spans="1:33" hidden="1" x14ac:dyDescent="0.25">
      <c r="A323" s="64">
        <f t="shared" ref="A323:A386" si="76">1+A322</f>
        <v>322</v>
      </c>
      <c r="B323" s="65">
        <f t="shared" ref="B323:E386" ca="1" si="77">B$1*($U$1+($W$1-$U$1)*RAND())</f>
        <v>-4.9998625845850374E-2</v>
      </c>
      <c r="C323" s="125">
        <f t="shared" ca="1" si="77"/>
        <v>1441.3351041364151</v>
      </c>
      <c r="D323" s="101">
        <f t="shared" ca="1" si="66"/>
        <v>825.3105807848118</v>
      </c>
      <c r="E323" s="66">
        <f t="shared" ca="1" si="77"/>
        <v>1853.0383680392717</v>
      </c>
      <c r="F323" s="66">
        <f t="shared" ca="1" si="74"/>
        <v>-907.69791025576296</v>
      </c>
      <c r="G323" s="66">
        <f t="shared" ca="1" si="74"/>
        <v>-987.54429470598029</v>
      </c>
      <c r="H323" s="66">
        <f t="shared" ca="1" si="74"/>
        <v>95.698088551100241</v>
      </c>
      <c r="I323" s="66">
        <f t="shared" ca="1" si="74"/>
        <v>2.4871481604683829</v>
      </c>
      <c r="J323" s="66">
        <f t="shared" ca="1" si="74"/>
        <v>-86.04461715538261</v>
      </c>
      <c r="K323" s="66">
        <f t="shared" ca="1" si="74"/>
        <v>-766.26794604595341</v>
      </c>
      <c r="L323" s="66">
        <f t="shared" ca="1" si="74"/>
        <v>154.23306982828137</v>
      </c>
      <c r="M323" s="66">
        <f t="shared" ca="1" si="74"/>
        <v>-365.74021910055183</v>
      </c>
      <c r="N323" s="66">
        <f t="shared" ca="1" si="74"/>
        <v>1226.2641245696182</v>
      </c>
      <c r="O323" s="117">
        <f t="shared" ca="1" si="75"/>
        <v>218.42581188510883</v>
      </c>
      <c r="AD323">
        <f t="shared" ca="1" si="67"/>
        <v>612000</v>
      </c>
      <c r="AE323">
        <f t="shared" ca="1" si="68"/>
        <v>614000</v>
      </c>
      <c r="AF323">
        <f t="shared" ca="1" si="69"/>
        <v>1000</v>
      </c>
      <c r="AG323">
        <f t="shared" ca="1" si="70"/>
        <v>1000</v>
      </c>
    </row>
    <row r="324" spans="1:33" hidden="1" x14ac:dyDescent="0.25">
      <c r="A324" s="64">
        <f t="shared" si="76"/>
        <v>323</v>
      </c>
      <c r="B324" s="65">
        <f t="shared" ca="1" si="77"/>
        <v>7.3227780843947987E-2</v>
      </c>
      <c r="C324" s="125">
        <f t="shared" ca="1" si="77"/>
        <v>-110.75470562450133</v>
      </c>
      <c r="D324" s="101">
        <f t="shared" ca="1" si="66"/>
        <v>11296.920008927611</v>
      </c>
      <c r="E324" s="66">
        <f t="shared" ca="1" si="77"/>
        <v>-639.89946499384905</v>
      </c>
      <c r="F324" s="66">
        <f t="shared" ca="1" si="74"/>
        <v>1746.2175914195068</v>
      </c>
      <c r="G324" s="66">
        <f t="shared" ca="1" si="74"/>
        <v>1940.7836068730503</v>
      </c>
      <c r="H324" s="66">
        <f t="shared" ca="1" si="74"/>
        <v>1628.3903155831661</v>
      </c>
      <c r="I324" s="66">
        <f t="shared" ca="1" si="74"/>
        <v>-531.02214174338178</v>
      </c>
      <c r="J324" s="66">
        <f t="shared" ca="1" si="74"/>
        <v>1946.278632553948</v>
      </c>
      <c r="K324" s="66">
        <f t="shared" ca="1" si="74"/>
        <v>1916.1355529482469</v>
      </c>
      <c r="L324" s="66">
        <f t="shared" ca="1" si="74"/>
        <v>-811.39893240753884</v>
      </c>
      <c r="M324" s="66">
        <f t="shared" ca="1" si="74"/>
        <v>429.24830423870213</v>
      </c>
      <c r="N324" s="66">
        <f t="shared" ca="1" si="74"/>
        <v>120.47151584738971</v>
      </c>
      <c r="O324" s="117">
        <f t="shared" ca="1" si="75"/>
        <v>7745.2049803192413</v>
      </c>
      <c r="AD324">
        <f t="shared" ca="1" si="67"/>
        <v>614000</v>
      </c>
      <c r="AE324">
        <f t="shared" ca="1" si="68"/>
        <v>616000</v>
      </c>
      <c r="AF324">
        <f t="shared" ca="1" si="69"/>
        <v>1000</v>
      </c>
      <c r="AG324">
        <f t="shared" ca="1" si="70"/>
        <v>1000</v>
      </c>
    </row>
    <row r="325" spans="1:33" hidden="1" x14ac:dyDescent="0.25">
      <c r="A325" s="64">
        <f t="shared" si="76"/>
        <v>324</v>
      </c>
      <c r="B325" s="65">
        <f t="shared" ca="1" si="77"/>
        <v>0.18260437512976843</v>
      </c>
      <c r="C325" s="125">
        <f t="shared" ca="1" si="77"/>
        <v>-427.683447797182</v>
      </c>
      <c r="D325" s="101">
        <f t="shared" ca="1" si="66"/>
        <v>18756.464826769712</v>
      </c>
      <c r="E325" s="66">
        <f t="shared" ca="1" si="77"/>
        <v>1187.2948792590446</v>
      </c>
      <c r="F325" s="66">
        <f t="shared" ca="1" si="74"/>
        <v>-448.009075810914</v>
      </c>
      <c r="G325" s="66">
        <f t="shared" ca="1" si="74"/>
        <v>482.066830210712</v>
      </c>
      <c r="H325" s="66">
        <f t="shared" ca="1" si="74"/>
        <v>1331.3113078875285</v>
      </c>
      <c r="I325" s="66">
        <f t="shared" ca="1" si="74"/>
        <v>1897.6749528187013</v>
      </c>
      <c r="J325" s="66">
        <f t="shared" ca="1" si="74"/>
        <v>-985.72427616445896</v>
      </c>
      <c r="K325" s="66">
        <f t="shared" ca="1" si="74"/>
        <v>1911.8404726210667</v>
      </c>
      <c r="L325" s="66">
        <f t="shared" ca="1" si="74"/>
        <v>1682.4852197124831</v>
      </c>
      <c r="M325" s="66">
        <f t="shared" ca="1" si="74"/>
        <v>1853.0688479352223</v>
      </c>
      <c r="N325" s="66">
        <f t="shared" ca="1" si="74"/>
        <v>-267.02850768774545</v>
      </c>
      <c r="O325" s="117">
        <f t="shared" ca="1" si="75"/>
        <v>8644.9806507816393</v>
      </c>
      <c r="AD325">
        <f t="shared" ca="1" si="67"/>
        <v>616000</v>
      </c>
      <c r="AE325">
        <f t="shared" ca="1" si="68"/>
        <v>618000</v>
      </c>
      <c r="AF325">
        <f t="shared" ca="1" si="69"/>
        <v>1000</v>
      </c>
      <c r="AG325">
        <f t="shared" ca="1" si="70"/>
        <v>1000</v>
      </c>
    </row>
    <row r="326" spans="1:33" hidden="1" x14ac:dyDescent="0.25">
      <c r="A326" s="64">
        <f t="shared" si="76"/>
        <v>325</v>
      </c>
      <c r="B326" s="65">
        <f t="shared" ca="1" si="77"/>
        <v>0.19120426221434086</v>
      </c>
      <c r="C326" s="125">
        <f t="shared" ca="1" si="77"/>
        <v>1476.7235058865519</v>
      </c>
      <c r="D326" s="101">
        <f t="shared" ca="1" si="66"/>
        <v>14337.603829983749</v>
      </c>
      <c r="E326" s="66">
        <f t="shared" ca="1" si="77"/>
        <v>-443.98300013674714</v>
      </c>
      <c r="F326" s="66">
        <f t="shared" ca="1" si="74"/>
        <v>1742.2395729412069</v>
      </c>
      <c r="G326" s="66">
        <f t="shared" ca="1" si="74"/>
        <v>556.61683372160849</v>
      </c>
      <c r="H326" s="66">
        <f t="shared" ca="1" si="74"/>
        <v>-135.43446943614799</v>
      </c>
      <c r="I326" s="66">
        <f t="shared" ca="1" si="74"/>
        <v>990.02596458558855</v>
      </c>
      <c r="J326" s="66">
        <f t="shared" ca="1" si="74"/>
        <v>348.81296780586433</v>
      </c>
      <c r="K326" s="66">
        <f t="shared" ca="1" si="74"/>
        <v>1596.4284971556995</v>
      </c>
      <c r="L326" s="66">
        <f t="shared" ca="1" si="74"/>
        <v>129.08884776973468</v>
      </c>
      <c r="M326" s="66">
        <f t="shared" ca="1" si="74"/>
        <v>224.50728722219884</v>
      </c>
      <c r="N326" s="66">
        <f t="shared" ca="1" si="74"/>
        <v>460.56479708345785</v>
      </c>
      <c r="O326" s="117">
        <f t="shared" ca="1" si="75"/>
        <v>5468.8672987124637</v>
      </c>
      <c r="AD326">
        <f t="shared" ca="1" si="67"/>
        <v>618000</v>
      </c>
      <c r="AE326">
        <f t="shared" ca="1" si="68"/>
        <v>620000</v>
      </c>
      <c r="AF326">
        <f t="shared" ca="1" si="69"/>
        <v>1000</v>
      </c>
      <c r="AG326">
        <f t="shared" ca="1" si="70"/>
        <v>1000</v>
      </c>
    </row>
    <row r="327" spans="1:33" hidden="1" x14ac:dyDescent="0.25">
      <c r="A327" s="64">
        <f t="shared" si="76"/>
        <v>326</v>
      </c>
      <c r="B327" s="65">
        <f t="shared" ca="1" si="77"/>
        <v>7.275970861298775E-3</v>
      </c>
      <c r="C327" s="125">
        <f t="shared" ca="1" si="77"/>
        <v>191.12545218561456</v>
      </c>
      <c r="D327" s="101">
        <f t="shared" ca="1" si="66"/>
        <v>17786.429100617759</v>
      </c>
      <c r="E327" s="66">
        <f t="shared" ca="1" si="77"/>
        <v>1796.9787607335049</v>
      </c>
      <c r="F327" s="66">
        <f t="shared" ca="1" si="74"/>
        <v>837.14686147713883</v>
      </c>
      <c r="G327" s="66">
        <f t="shared" ca="1" si="74"/>
        <v>-376.59372906123804</v>
      </c>
      <c r="H327" s="66">
        <f t="shared" ca="1" si="74"/>
        <v>-816.42372268576707</v>
      </c>
      <c r="I327" s="66">
        <f t="shared" ca="1" si="74"/>
        <v>1703.5327812256194</v>
      </c>
      <c r="J327" s="66">
        <f t="shared" ca="1" si="74"/>
        <v>-64.233474490560795</v>
      </c>
      <c r="K327" s="66">
        <f t="shared" ca="1" si="74"/>
        <v>680.1518223215719</v>
      </c>
      <c r="L327" s="66">
        <f t="shared" ca="1" si="74"/>
        <v>847.01500543832128</v>
      </c>
      <c r="M327" s="66">
        <f t="shared" ca="1" si="74"/>
        <v>591.39736658224729</v>
      </c>
      <c r="N327" s="66">
        <f t="shared" ca="1" si="74"/>
        <v>1104.7826839441104</v>
      </c>
      <c r="O327" s="117">
        <f t="shared" ca="1" si="75"/>
        <v>6303.7543554849481</v>
      </c>
      <c r="AD327">
        <f t="shared" ca="1" si="67"/>
        <v>620000</v>
      </c>
      <c r="AE327">
        <f t="shared" ca="1" si="68"/>
        <v>622000</v>
      </c>
      <c r="AF327">
        <f t="shared" ca="1" si="69"/>
        <v>1000</v>
      </c>
      <c r="AG327">
        <f t="shared" ca="1" si="70"/>
        <v>1000</v>
      </c>
    </row>
    <row r="328" spans="1:33" hidden="1" x14ac:dyDescent="0.25">
      <c r="A328" s="64">
        <f t="shared" si="76"/>
        <v>327</v>
      </c>
      <c r="B328" s="65">
        <f t="shared" ca="1" si="77"/>
        <v>2.1799630936129299E-3</v>
      </c>
      <c r="C328" s="125">
        <f t="shared" ca="1" si="77"/>
        <v>1758.1097094372608</v>
      </c>
      <c r="D328" s="101">
        <f t="shared" ref="D328:D392" ca="1" si="78">D$1*($U$1+($W$1-$U$1)*RAND())</f>
        <v>-3232.2021143405532</v>
      </c>
      <c r="E328" s="66">
        <f t="shared" ca="1" si="77"/>
        <v>1212.993757356395</v>
      </c>
      <c r="F328" s="66">
        <f t="shared" ca="1" si="74"/>
        <v>1430.837034078404</v>
      </c>
      <c r="G328" s="66">
        <f t="shared" ca="1" si="74"/>
        <v>-678.50480134304166</v>
      </c>
      <c r="H328" s="66">
        <f t="shared" ca="1" si="74"/>
        <v>1089.3010729378916</v>
      </c>
      <c r="I328" s="66">
        <f t="shared" ca="1" si="74"/>
        <v>-197.73344889312926</v>
      </c>
      <c r="J328" s="66">
        <f t="shared" ca="1" si="74"/>
        <v>1461.4377862248396</v>
      </c>
      <c r="K328" s="66">
        <f t="shared" ca="1" si="74"/>
        <v>-632.88995088923059</v>
      </c>
      <c r="L328" s="66">
        <f t="shared" ca="1" si="74"/>
        <v>1727.7227680088977</v>
      </c>
      <c r="M328" s="66">
        <f t="shared" ca="1" si="74"/>
        <v>1793.9688500381126</v>
      </c>
      <c r="N328" s="66">
        <f t="shared" ca="1" si="74"/>
        <v>-680.43204096083275</v>
      </c>
      <c r="O328" s="117">
        <f t="shared" ca="1" si="75"/>
        <v>6526.7010265583058</v>
      </c>
      <c r="AD328">
        <f t="shared" ca="1" si="67"/>
        <v>622000</v>
      </c>
      <c r="AE328">
        <f t="shared" ca="1" si="68"/>
        <v>624000</v>
      </c>
      <c r="AF328">
        <f t="shared" ca="1" si="69"/>
        <v>1000</v>
      </c>
      <c r="AG328">
        <f t="shared" ca="1" si="70"/>
        <v>1000</v>
      </c>
    </row>
    <row r="329" spans="1:33" hidden="1" x14ac:dyDescent="0.25">
      <c r="A329" s="64">
        <f t="shared" si="76"/>
        <v>328</v>
      </c>
      <c r="B329" s="65">
        <f t="shared" ca="1" si="77"/>
        <v>-1.6562799609913664E-3</v>
      </c>
      <c r="C329" s="125">
        <f t="shared" ca="1" si="77"/>
        <v>748.45112756013884</v>
      </c>
      <c r="D329" s="101">
        <f t="shared" ca="1" si="78"/>
        <v>-1595.6890093461197</v>
      </c>
      <c r="E329" s="66">
        <f t="shared" ca="1" si="77"/>
        <v>1742.3056152490533</v>
      </c>
      <c r="F329" s="66">
        <f t="shared" ca="1" si="74"/>
        <v>1245.0188444294322</v>
      </c>
      <c r="G329" s="66">
        <f t="shared" ca="1" si="74"/>
        <v>1832.04245385332</v>
      </c>
      <c r="H329" s="66">
        <f t="shared" ca="1" si="74"/>
        <v>325.83923073885717</v>
      </c>
      <c r="I329" s="66">
        <f t="shared" ca="1" si="74"/>
        <v>-971.18507623053904</v>
      </c>
      <c r="J329" s="66">
        <f t="shared" ca="1" si="74"/>
        <v>1682.4814016943722</v>
      </c>
      <c r="K329" s="66">
        <f t="shared" ca="1" si="74"/>
        <v>-823.84691002487739</v>
      </c>
      <c r="L329" s="66">
        <f t="shared" ca="1" si="74"/>
        <v>-897.67318950715787</v>
      </c>
      <c r="M329" s="66">
        <f t="shared" ca="1" si="74"/>
        <v>1299.6490903522292</v>
      </c>
      <c r="N329" s="66">
        <f t="shared" ca="1" si="74"/>
        <v>1523.4722124422465</v>
      </c>
      <c r="O329" s="117">
        <f t="shared" ca="1" si="75"/>
        <v>6958.1036729969346</v>
      </c>
      <c r="AD329">
        <f t="shared" ca="1" si="67"/>
        <v>624000</v>
      </c>
      <c r="AE329">
        <f t="shared" ca="1" si="68"/>
        <v>626000</v>
      </c>
      <c r="AF329">
        <f t="shared" ca="1" si="69"/>
        <v>1000</v>
      </c>
      <c r="AG329">
        <f t="shared" ca="1" si="70"/>
        <v>1000</v>
      </c>
    </row>
    <row r="330" spans="1:33" hidden="1" x14ac:dyDescent="0.25">
      <c r="A330" s="64">
        <f t="shared" si="76"/>
        <v>329</v>
      </c>
      <c r="B330" s="65">
        <f t="shared" ca="1" si="77"/>
        <v>3.2516109977839214E-2</v>
      </c>
      <c r="C330" s="125">
        <f t="shared" ca="1" si="77"/>
        <v>1918.8228196081966</v>
      </c>
      <c r="D330" s="101">
        <f t="shared" ca="1" si="78"/>
        <v>6482.5430745433068</v>
      </c>
      <c r="E330" s="66">
        <f t="shared" ca="1" si="77"/>
        <v>-583.22008842514356</v>
      </c>
      <c r="F330" s="66">
        <f t="shared" ca="1" si="74"/>
        <v>12.264216778315046</v>
      </c>
      <c r="G330" s="66">
        <f t="shared" ca="1" si="74"/>
        <v>344.57695278707121</v>
      </c>
      <c r="H330" s="66">
        <f t="shared" ca="1" si="74"/>
        <v>1366.2925706243859</v>
      </c>
      <c r="I330" s="66">
        <f t="shared" ca="1" si="74"/>
        <v>-219.59039302621443</v>
      </c>
      <c r="J330" s="66">
        <f t="shared" ca="1" si="74"/>
        <v>-954.13185951855246</v>
      </c>
      <c r="K330" s="66">
        <f t="shared" ca="1" si="74"/>
        <v>1999.6985784035069</v>
      </c>
      <c r="L330" s="66">
        <f t="shared" ca="1" si="74"/>
        <v>-41.188285079603453</v>
      </c>
      <c r="M330" s="66">
        <f t="shared" ca="1" si="74"/>
        <v>1402.5170286872299</v>
      </c>
      <c r="N330" s="66">
        <f t="shared" ca="1" si="74"/>
        <v>-892.53029721916107</v>
      </c>
      <c r="O330" s="117">
        <f t="shared" ca="1" si="75"/>
        <v>2434.6884240118338</v>
      </c>
      <c r="AD330">
        <f t="shared" ca="1" si="67"/>
        <v>626000</v>
      </c>
      <c r="AE330">
        <f t="shared" ca="1" si="68"/>
        <v>628000</v>
      </c>
      <c r="AF330">
        <f t="shared" ca="1" si="69"/>
        <v>1000</v>
      </c>
      <c r="AG330">
        <f t="shared" ca="1" si="70"/>
        <v>1000</v>
      </c>
    </row>
    <row r="331" spans="1:33" hidden="1" x14ac:dyDescent="0.25">
      <c r="A331" s="64">
        <f t="shared" si="76"/>
        <v>330</v>
      </c>
      <c r="B331" s="65">
        <f t="shared" ca="1" si="77"/>
        <v>-2.470292359999085E-3</v>
      </c>
      <c r="C331" s="125">
        <f t="shared" ca="1" si="77"/>
        <v>-901.725903158091</v>
      </c>
      <c r="D331" s="101">
        <f t="shared" ca="1" si="78"/>
        <v>-9220.965746706639</v>
      </c>
      <c r="E331" s="66">
        <f t="shared" ca="1" si="77"/>
        <v>-244.76740513398292</v>
      </c>
      <c r="F331" s="66">
        <f t="shared" ca="1" si="74"/>
        <v>974.84623570281951</v>
      </c>
      <c r="G331" s="66">
        <f t="shared" ca="1" si="74"/>
        <v>1763.0856752657585</v>
      </c>
      <c r="H331" s="66">
        <f t="shared" ca="1" si="74"/>
        <v>1741.0442453772071</v>
      </c>
      <c r="I331" s="66">
        <f t="shared" ca="1" si="74"/>
        <v>605.53297940151106</v>
      </c>
      <c r="J331" s="66">
        <f t="shared" ca="1" si="74"/>
        <v>471.12598562808807</v>
      </c>
      <c r="K331" s="66">
        <f t="shared" ca="1" si="74"/>
        <v>-425.05152546773081</v>
      </c>
      <c r="L331" s="66">
        <f t="shared" ca="1" si="74"/>
        <v>1210.4265359576166</v>
      </c>
      <c r="M331" s="66">
        <f t="shared" ca="1" si="74"/>
        <v>1743.1135772936493</v>
      </c>
      <c r="N331" s="66">
        <f t="shared" ca="1" si="74"/>
        <v>1373.7613738709849</v>
      </c>
      <c r="O331" s="117">
        <f t="shared" ca="1" si="75"/>
        <v>9213.1176778959198</v>
      </c>
      <c r="AD331">
        <f t="shared" ca="1" si="67"/>
        <v>628000</v>
      </c>
      <c r="AE331">
        <f t="shared" ca="1" si="68"/>
        <v>630000</v>
      </c>
      <c r="AF331">
        <f t="shared" ca="1" si="69"/>
        <v>1000</v>
      </c>
      <c r="AG331">
        <f t="shared" ca="1" si="70"/>
        <v>1000</v>
      </c>
    </row>
    <row r="332" spans="1:33" hidden="1" x14ac:dyDescent="0.25">
      <c r="A332" s="64">
        <f t="shared" si="76"/>
        <v>331</v>
      </c>
      <c r="B332" s="65">
        <f t="shared" ca="1" si="77"/>
        <v>-5.544175193903126E-2</v>
      </c>
      <c r="C332" s="125">
        <f t="shared" ca="1" si="77"/>
        <v>486.34502529947525</v>
      </c>
      <c r="D332" s="101">
        <f t="shared" ca="1" si="78"/>
        <v>-8901.0764885501794</v>
      </c>
      <c r="E332" s="66">
        <f t="shared" ca="1" si="77"/>
        <v>316.92963241580577</v>
      </c>
      <c r="F332" s="66">
        <f t="shared" ca="1" si="74"/>
        <v>803.13404554533338</v>
      </c>
      <c r="G332" s="66">
        <f t="shared" ca="1" si="74"/>
        <v>-268.81282386412715</v>
      </c>
      <c r="H332" s="66">
        <f t="shared" ca="1" si="74"/>
        <v>-779.75734577777996</v>
      </c>
      <c r="I332" s="66">
        <f t="shared" ca="1" si="74"/>
        <v>245.26202904323543</v>
      </c>
      <c r="J332" s="66">
        <f t="shared" ca="1" si="74"/>
        <v>1297.8850951605052</v>
      </c>
      <c r="K332" s="66">
        <f t="shared" ca="1" si="74"/>
        <v>-778.87355960413527</v>
      </c>
      <c r="L332" s="66">
        <f t="shared" ca="1" si="74"/>
        <v>-707.5721956453126</v>
      </c>
      <c r="M332" s="66">
        <f t="shared" ca="1" si="74"/>
        <v>623.29858384641886</v>
      </c>
      <c r="N332" s="66">
        <f t="shared" ca="1" si="74"/>
        <v>1600.2223303155602</v>
      </c>
      <c r="O332" s="117">
        <f t="shared" ca="1" si="75"/>
        <v>2351.7157914355039</v>
      </c>
      <c r="AD332">
        <f t="shared" ca="1" si="67"/>
        <v>630000</v>
      </c>
      <c r="AE332">
        <f t="shared" ca="1" si="68"/>
        <v>632000</v>
      </c>
      <c r="AF332">
        <f t="shared" ca="1" si="69"/>
        <v>1000</v>
      </c>
      <c r="AG332">
        <f t="shared" ca="1" si="70"/>
        <v>1000</v>
      </c>
    </row>
    <row r="333" spans="1:33" hidden="1" x14ac:dyDescent="0.25">
      <c r="A333" s="64">
        <f t="shared" si="76"/>
        <v>332</v>
      </c>
      <c r="B333" s="65">
        <f t="shared" ca="1" si="77"/>
        <v>-3.7467246812382796E-2</v>
      </c>
      <c r="C333" s="125">
        <f t="shared" ca="1" si="77"/>
        <v>809.08733965058241</v>
      </c>
      <c r="D333" s="101">
        <f t="shared" ca="1" si="78"/>
        <v>-145.84341621471097</v>
      </c>
      <c r="E333" s="66">
        <f t="shared" ca="1" si="77"/>
        <v>-863.78323394106019</v>
      </c>
      <c r="F333" s="66">
        <f t="shared" ca="1" si="74"/>
        <v>273.52577137185972</v>
      </c>
      <c r="G333" s="66">
        <f t="shared" ca="1" si="74"/>
        <v>1805.8350141212818</v>
      </c>
      <c r="H333" s="66">
        <f t="shared" ca="1" si="74"/>
        <v>-128.42468427548562</v>
      </c>
      <c r="I333" s="66">
        <f t="shared" ca="1" si="74"/>
        <v>231.57973183526013</v>
      </c>
      <c r="J333" s="66">
        <f t="shared" ca="1" si="74"/>
        <v>226.94903204086876</v>
      </c>
      <c r="K333" s="66">
        <f t="shared" ca="1" si="74"/>
        <v>-898.1144893545096</v>
      </c>
      <c r="L333" s="66">
        <f t="shared" ca="1" si="74"/>
        <v>456.22113499909409</v>
      </c>
      <c r="M333" s="66">
        <f t="shared" ca="1" si="74"/>
        <v>1864.0752860721279</v>
      </c>
      <c r="N333" s="66">
        <f t="shared" ca="1" si="74"/>
        <v>973.75095640366033</v>
      </c>
      <c r="O333" s="117">
        <f t="shared" ca="1" si="75"/>
        <v>3941.6145192730978</v>
      </c>
      <c r="AD333">
        <f t="shared" ca="1" si="67"/>
        <v>632000</v>
      </c>
      <c r="AE333">
        <f t="shared" ca="1" si="68"/>
        <v>634000</v>
      </c>
      <c r="AF333">
        <f t="shared" ca="1" si="69"/>
        <v>1000</v>
      </c>
      <c r="AG333">
        <f t="shared" ca="1" si="70"/>
        <v>1000</v>
      </c>
    </row>
    <row r="334" spans="1:33" hidden="1" x14ac:dyDescent="0.25">
      <c r="A334" s="64">
        <f t="shared" si="76"/>
        <v>333</v>
      </c>
      <c r="B334" s="65">
        <f t="shared" ca="1" si="77"/>
        <v>0.12412801403126181</v>
      </c>
      <c r="C334" s="125">
        <f t="shared" ca="1" si="77"/>
        <v>1949.8303886229371</v>
      </c>
      <c r="D334" s="101">
        <f t="shared" ca="1" si="78"/>
        <v>-1561.7509660741853</v>
      </c>
      <c r="E334" s="66">
        <f t="shared" ca="1" si="77"/>
        <v>-848.61464107482561</v>
      </c>
      <c r="F334" s="66">
        <f t="shared" ca="1" si="74"/>
        <v>366.33683706703005</v>
      </c>
      <c r="G334" s="66">
        <f t="shared" ca="1" si="74"/>
        <v>619.71952016466628</v>
      </c>
      <c r="H334" s="66">
        <f t="shared" ca="1" si="74"/>
        <v>-189.90138020583956</v>
      </c>
      <c r="I334" s="66">
        <f t="shared" ca="1" si="74"/>
        <v>1831.4519202959393</v>
      </c>
      <c r="J334" s="66">
        <f t="shared" ca="1" si="74"/>
        <v>1230.3330103866303</v>
      </c>
      <c r="K334" s="66">
        <f t="shared" ca="1" si="74"/>
        <v>747.33736340251687</v>
      </c>
      <c r="L334" s="66">
        <f t="shared" ca="1" si="74"/>
        <v>531.87260039731291</v>
      </c>
      <c r="M334" s="66">
        <f t="shared" ca="1" si="74"/>
        <v>486.09828929356644</v>
      </c>
      <c r="N334" s="66">
        <f t="shared" ca="1" si="74"/>
        <v>-867.72019172334399</v>
      </c>
      <c r="O334" s="117">
        <f t="shared" ca="1" si="75"/>
        <v>3906.9133280036531</v>
      </c>
      <c r="AD334">
        <f t="shared" ca="1" si="67"/>
        <v>634000</v>
      </c>
      <c r="AE334">
        <f t="shared" ca="1" si="68"/>
        <v>636000</v>
      </c>
      <c r="AF334">
        <f t="shared" ca="1" si="69"/>
        <v>1000</v>
      </c>
      <c r="AG334">
        <f t="shared" ca="1" si="70"/>
        <v>1000</v>
      </c>
    </row>
    <row r="335" spans="1:33" hidden="1" x14ac:dyDescent="0.25">
      <c r="A335" s="64">
        <f t="shared" si="76"/>
        <v>334</v>
      </c>
      <c r="B335" s="65">
        <f t="shared" ca="1" si="77"/>
        <v>0.12193756586788204</v>
      </c>
      <c r="C335" s="125">
        <f t="shared" ca="1" si="77"/>
        <v>826.35463863598795</v>
      </c>
      <c r="D335" s="101">
        <f t="shared" ca="1" si="78"/>
        <v>13340.715241778031</v>
      </c>
      <c r="E335" s="66">
        <f t="shared" ca="1" si="77"/>
        <v>469.51735643112113</v>
      </c>
      <c r="F335" s="66">
        <f t="shared" ca="1" si="74"/>
        <v>523.05012178744425</v>
      </c>
      <c r="G335" s="66">
        <f t="shared" ca="1" si="74"/>
        <v>1475.4311544335192</v>
      </c>
      <c r="H335" s="66">
        <f t="shared" ca="1" si="74"/>
        <v>1845.6649398459026</v>
      </c>
      <c r="I335" s="66">
        <f t="shared" ca="1" si="74"/>
        <v>1171.7088593583956</v>
      </c>
      <c r="J335" s="66">
        <f t="shared" ca="1" si="74"/>
        <v>963.82516592501156</v>
      </c>
      <c r="K335" s="66">
        <f t="shared" ca="1" si="74"/>
        <v>-461.56663651356774</v>
      </c>
      <c r="L335" s="66">
        <f t="shared" ca="1" si="74"/>
        <v>-817.08138410376137</v>
      </c>
      <c r="M335" s="66">
        <f t="shared" ca="1" si="74"/>
        <v>1977.602815218293</v>
      </c>
      <c r="N335" s="66">
        <f t="shared" ca="1" si="74"/>
        <v>-649.47217637603114</v>
      </c>
      <c r="O335" s="117">
        <f t="shared" ca="1" si="75"/>
        <v>6498.680216006328</v>
      </c>
      <c r="AD335">
        <f t="shared" ref="AD335:AD398" ca="1" si="79">AE334</f>
        <v>636000</v>
      </c>
      <c r="AE335">
        <f t="shared" ref="AE335:AE398" ca="1" si="80">AD335+$AB$8</f>
        <v>638000</v>
      </c>
      <c r="AF335">
        <f t="shared" ref="AF335:AF398" ca="1" si="81">COUNTIF($D$2:$D$1001,"&lt;"&amp;AE335)</f>
        <v>1000</v>
      </c>
      <c r="AG335">
        <f t="shared" ref="AG335:AG398" ca="1" si="82">COUNTIF($O$2:$O$1001,"&lt;"&amp;AE335)</f>
        <v>1000</v>
      </c>
    </row>
    <row r="336" spans="1:33" hidden="1" x14ac:dyDescent="0.25">
      <c r="A336" s="64">
        <f t="shared" si="76"/>
        <v>335</v>
      </c>
      <c r="B336" s="65">
        <f t="shared" ca="1" si="77"/>
        <v>0.15809487216460519</v>
      </c>
      <c r="C336" s="125">
        <f t="shared" ca="1" si="77"/>
        <v>1750.49890232809</v>
      </c>
      <c r="D336" s="101">
        <f t="shared" ca="1" si="78"/>
        <v>16934.203424318453</v>
      </c>
      <c r="E336" s="66">
        <f t="shared" ca="1" si="77"/>
        <v>926.36340525194544</v>
      </c>
      <c r="F336" s="66">
        <f t="shared" ca="1" si="74"/>
        <v>-251.306392433025</v>
      </c>
      <c r="G336" s="66">
        <f t="shared" ca="1" si="74"/>
        <v>953.80978771677371</v>
      </c>
      <c r="H336" s="66">
        <f t="shared" ca="1" si="74"/>
        <v>-861.49050477919639</v>
      </c>
      <c r="I336" s="66">
        <f t="shared" ca="1" si="74"/>
        <v>903.17489798431677</v>
      </c>
      <c r="J336" s="66">
        <f t="shared" ca="1" si="74"/>
        <v>184.66630197386507</v>
      </c>
      <c r="K336" s="66">
        <f t="shared" ca="1" si="74"/>
        <v>218.95590262161286</v>
      </c>
      <c r="L336" s="66">
        <f t="shared" ca="1" si="74"/>
        <v>1533.2665940012582</v>
      </c>
      <c r="M336" s="66">
        <f t="shared" ca="1" si="74"/>
        <v>1940.9156825329412</v>
      </c>
      <c r="N336" s="66">
        <f t="shared" ca="1" si="74"/>
        <v>661.47143838074714</v>
      </c>
      <c r="O336" s="117">
        <f t="shared" ca="1" si="75"/>
        <v>6209.8271132512382</v>
      </c>
      <c r="AD336">
        <f t="shared" ca="1" si="79"/>
        <v>638000</v>
      </c>
      <c r="AE336">
        <f t="shared" ca="1" si="80"/>
        <v>640000</v>
      </c>
      <c r="AF336">
        <f t="shared" ca="1" si="81"/>
        <v>1000</v>
      </c>
      <c r="AG336">
        <f t="shared" ca="1" si="82"/>
        <v>1000</v>
      </c>
    </row>
    <row r="337" spans="1:33" hidden="1" x14ac:dyDescent="0.25">
      <c r="A337" s="64">
        <f t="shared" si="76"/>
        <v>336</v>
      </c>
      <c r="B337" s="65">
        <f t="shared" ca="1" si="77"/>
        <v>9.1559408410563564E-2</v>
      </c>
      <c r="C337" s="125">
        <f t="shared" ca="1" si="77"/>
        <v>659.1509446417457</v>
      </c>
      <c r="D337" s="101">
        <f t="shared" ca="1" si="78"/>
        <v>-5487.81044640454</v>
      </c>
      <c r="E337" s="66">
        <f t="shared" ca="1" si="77"/>
        <v>92.280225904810834</v>
      </c>
      <c r="F337" s="66">
        <f t="shared" ca="1" si="74"/>
        <v>373.06917705736714</v>
      </c>
      <c r="G337" s="66">
        <f t="shared" ca="1" si="74"/>
        <v>1710.0341823852175</v>
      </c>
      <c r="H337" s="66">
        <f t="shared" ca="1" si="74"/>
        <v>1617.0367804871096</v>
      </c>
      <c r="I337" s="66">
        <f t="shared" ca="1" si="74"/>
        <v>-930.13876298448258</v>
      </c>
      <c r="J337" s="66">
        <f t="shared" ca="1" si="74"/>
        <v>-202.16206068743165</v>
      </c>
      <c r="K337" s="66">
        <f t="shared" ca="1" si="74"/>
        <v>240.55821634393001</v>
      </c>
      <c r="L337" s="66">
        <f t="shared" ca="1" si="74"/>
        <v>1185.1556103889009</v>
      </c>
      <c r="M337" s="66">
        <f t="shared" ca="1" si="74"/>
        <v>1260.7956660660705</v>
      </c>
      <c r="N337" s="66">
        <f t="shared" ca="1" si="74"/>
        <v>409.60792767890746</v>
      </c>
      <c r="O337" s="117">
        <f t="shared" ca="1" si="75"/>
        <v>5756.2369626403997</v>
      </c>
      <c r="AD337">
        <f t="shared" ca="1" si="79"/>
        <v>640000</v>
      </c>
      <c r="AE337">
        <f t="shared" ca="1" si="80"/>
        <v>642000</v>
      </c>
      <c r="AF337">
        <f t="shared" ca="1" si="81"/>
        <v>1000</v>
      </c>
      <c r="AG337">
        <f t="shared" ca="1" si="82"/>
        <v>1000</v>
      </c>
    </row>
    <row r="338" spans="1:33" hidden="1" x14ac:dyDescent="0.25">
      <c r="A338" s="64">
        <f t="shared" si="76"/>
        <v>337</v>
      </c>
      <c r="B338" s="65">
        <f t="shared" ca="1" si="77"/>
        <v>4.6849853818213494E-2</v>
      </c>
      <c r="C338" s="125">
        <f t="shared" ca="1" si="77"/>
        <v>524.61140509117297</v>
      </c>
      <c r="D338" s="101">
        <f t="shared" ca="1" si="78"/>
        <v>1863.9840180173826</v>
      </c>
      <c r="E338" s="66">
        <f t="shared" ca="1" si="77"/>
        <v>1930.7394568658046</v>
      </c>
      <c r="F338" s="66">
        <f t="shared" ca="1" si="74"/>
        <v>138.07805290763449</v>
      </c>
      <c r="G338" s="66">
        <f t="shared" ca="1" si="74"/>
        <v>1755.2839527493395</v>
      </c>
      <c r="H338" s="66">
        <f t="shared" ca="1" si="74"/>
        <v>1089.9041392845652</v>
      </c>
      <c r="I338" s="66">
        <f t="shared" ca="1" si="74"/>
        <v>-398.57186151646766</v>
      </c>
      <c r="J338" s="66">
        <f t="shared" ca="1" si="74"/>
        <v>622.23523345748822</v>
      </c>
      <c r="K338" s="66">
        <f t="shared" ca="1" si="74"/>
        <v>-978.52716543972485</v>
      </c>
      <c r="L338" s="66">
        <f t="shared" ca="1" si="74"/>
        <v>1178.5370474294293</v>
      </c>
      <c r="M338" s="66">
        <f t="shared" ca="1" si="74"/>
        <v>-173.62443197341273</v>
      </c>
      <c r="N338" s="66">
        <f t="shared" ca="1" si="74"/>
        <v>-639.635217136954</v>
      </c>
      <c r="O338" s="117">
        <f t="shared" ca="1" si="75"/>
        <v>4524.4192066277028</v>
      </c>
      <c r="AD338">
        <f t="shared" ca="1" si="79"/>
        <v>642000</v>
      </c>
      <c r="AE338">
        <f t="shared" ca="1" si="80"/>
        <v>644000</v>
      </c>
      <c r="AF338">
        <f t="shared" ca="1" si="81"/>
        <v>1000</v>
      </c>
      <c r="AG338">
        <f t="shared" ca="1" si="82"/>
        <v>1000</v>
      </c>
    </row>
    <row r="339" spans="1:33" hidden="1" x14ac:dyDescent="0.25">
      <c r="A339" s="64">
        <f t="shared" si="76"/>
        <v>338</v>
      </c>
      <c r="B339" s="65">
        <f t="shared" ca="1" si="77"/>
        <v>8.3427588438840905E-2</v>
      </c>
      <c r="C339" s="125">
        <f t="shared" ca="1" si="77"/>
        <v>-302.19069832488202</v>
      </c>
      <c r="D339" s="101">
        <f t="shared" ca="1" si="78"/>
        <v>5337.0184386509336</v>
      </c>
      <c r="E339" s="66">
        <f t="shared" ca="1" si="77"/>
        <v>-86.83513991971634</v>
      </c>
      <c r="F339" s="66">
        <f t="shared" ca="1" si="74"/>
        <v>1864.8263954614665</v>
      </c>
      <c r="G339" s="66">
        <f t="shared" ca="1" si="74"/>
        <v>1540.8215639799653</v>
      </c>
      <c r="H339" s="66">
        <f t="shared" ca="1" si="74"/>
        <v>1107.3579159826372</v>
      </c>
      <c r="I339" s="66">
        <f t="shared" ca="1" si="74"/>
        <v>483.50986773557173</v>
      </c>
      <c r="J339" s="66">
        <f t="shared" ca="1" si="74"/>
        <v>653.86918375974403</v>
      </c>
      <c r="K339" s="66">
        <f t="shared" ca="1" si="74"/>
        <v>-892.06434332192941</v>
      </c>
      <c r="L339" s="66">
        <f t="shared" ca="1" si="74"/>
        <v>602.18660382115957</v>
      </c>
      <c r="M339" s="66">
        <f t="shared" ca="1" si="74"/>
        <v>-674.43761263506406</v>
      </c>
      <c r="N339" s="66">
        <f t="shared" ca="1" si="74"/>
        <v>-349.88738620032251</v>
      </c>
      <c r="O339" s="117">
        <f t="shared" ca="1" si="75"/>
        <v>4249.3470486635115</v>
      </c>
      <c r="AD339">
        <f t="shared" ca="1" si="79"/>
        <v>644000</v>
      </c>
      <c r="AE339">
        <f t="shared" ca="1" si="80"/>
        <v>646000</v>
      </c>
      <c r="AF339">
        <f t="shared" ca="1" si="81"/>
        <v>1000</v>
      </c>
      <c r="AG339">
        <f t="shared" ca="1" si="82"/>
        <v>1000</v>
      </c>
    </row>
    <row r="340" spans="1:33" hidden="1" x14ac:dyDescent="0.25">
      <c r="A340" s="64">
        <f t="shared" si="76"/>
        <v>339</v>
      </c>
      <c r="B340" s="65">
        <f t="shared" ca="1" si="77"/>
        <v>4.8023995276655518E-2</v>
      </c>
      <c r="C340" s="125">
        <f t="shared" ca="1" si="77"/>
        <v>219.48657013506721</v>
      </c>
      <c r="D340" s="101">
        <f t="shared" ca="1" si="78"/>
        <v>19001.937501748402</v>
      </c>
      <c r="E340" s="66">
        <f t="shared" ca="1" si="77"/>
        <v>232.28222352991739</v>
      </c>
      <c r="F340" s="66">
        <f t="shared" ca="1" si="74"/>
        <v>475.91706510302089</v>
      </c>
      <c r="G340" s="66">
        <f t="shared" ca="1" si="74"/>
        <v>696.93359798267909</v>
      </c>
      <c r="H340" s="66">
        <f t="shared" ca="1" si="74"/>
        <v>799.85245496147684</v>
      </c>
      <c r="I340" s="66">
        <f t="shared" ca="1" si="74"/>
        <v>261.96382882431203</v>
      </c>
      <c r="J340" s="66">
        <f t="shared" ca="1" si="74"/>
        <v>1000.1132214929964</v>
      </c>
      <c r="K340" s="66">
        <f t="shared" ca="1" si="74"/>
        <v>-106.62002210654872</v>
      </c>
      <c r="L340" s="66">
        <f t="shared" ca="1" si="74"/>
        <v>1081.9202650337963</v>
      </c>
      <c r="M340" s="66">
        <f t="shared" ca="1" si="74"/>
        <v>1796.4753864970637</v>
      </c>
      <c r="N340" s="66">
        <f t="shared" ca="1" si="74"/>
        <v>-544.92294898841999</v>
      </c>
      <c r="O340" s="117">
        <f t="shared" ca="1" si="75"/>
        <v>5693.9150723302937</v>
      </c>
      <c r="AD340">
        <f t="shared" ca="1" si="79"/>
        <v>646000</v>
      </c>
      <c r="AE340">
        <f t="shared" ca="1" si="80"/>
        <v>648000</v>
      </c>
      <c r="AF340">
        <f t="shared" ca="1" si="81"/>
        <v>1000</v>
      </c>
      <c r="AG340">
        <f t="shared" ca="1" si="82"/>
        <v>1000</v>
      </c>
    </row>
    <row r="341" spans="1:33" hidden="1" x14ac:dyDescent="0.25">
      <c r="A341" s="64">
        <f t="shared" si="76"/>
        <v>340</v>
      </c>
      <c r="B341" s="65">
        <f t="shared" ca="1" si="77"/>
        <v>-8.5860100010141133E-2</v>
      </c>
      <c r="C341" s="125">
        <f t="shared" ca="1" si="77"/>
        <v>-346.61250744479355</v>
      </c>
      <c r="D341" s="101">
        <f t="shared" ca="1" si="78"/>
        <v>10560.263793776161</v>
      </c>
      <c r="E341" s="66">
        <f t="shared" ca="1" si="77"/>
        <v>-217.36886751737572</v>
      </c>
      <c r="F341" s="66">
        <f t="shared" ca="1" si="74"/>
        <v>-869.42062567153857</v>
      </c>
      <c r="G341" s="66">
        <f t="shared" ca="1" si="74"/>
        <v>1672.1646556638627</v>
      </c>
      <c r="H341" s="66">
        <f t="shared" ca="1" si="74"/>
        <v>-296.65499544589414</v>
      </c>
      <c r="I341" s="66">
        <f t="shared" ca="1" si="74"/>
        <v>828.03461707937538</v>
      </c>
      <c r="J341" s="66">
        <f t="shared" ca="1" si="74"/>
        <v>-658.3775724725391</v>
      </c>
      <c r="K341" s="66">
        <f t="shared" ca="1" si="74"/>
        <v>-232.61291091141888</v>
      </c>
      <c r="L341" s="66">
        <f t="shared" ca="1" si="74"/>
        <v>319.71644704870573</v>
      </c>
      <c r="M341" s="66">
        <f t="shared" ca="1" si="74"/>
        <v>1909.2383323600434</v>
      </c>
      <c r="N341" s="66">
        <f t="shared" ca="1" si="74"/>
        <v>1601.7910815677963</v>
      </c>
      <c r="O341" s="117">
        <f t="shared" ca="1" si="75"/>
        <v>4056.5101617010168</v>
      </c>
      <c r="AD341">
        <f t="shared" ca="1" si="79"/>
        <v>648000</v>
      </c>
      <c r="AE341">
        <f t="shared" ca="1" si="80"/>
        <v>650000</v>
      </c>
      <c r="AF341">
        <f t="shared" ca="1" si="81"/>
        <v>1000</v>
      </c>
      <c r="AG341">
        <f t="shared" ca="1" si="82"/>
        <v>1000</v>
      </c>
    </row>
    <row r="342" spans="1:33" hidden="1" x14ac:dyDescent="0.25">
      <c r="A342" s="64">
        <f t="shared" si="76"/>
        <v>341</v>
      </c>
      <c r="B342" s="65">
        <f t="shared" ca="1" si="77"/>
        <v>-8.2073208443587189E-2</v>
      </c>
      <c r="C342" s="125">
        <f t="shared" ca="1" si="77"/>
        <v>-597.36793756920497</v>
      </c>
      <c r="D342" s="101">
        <f t="shared" ca="1" si="78"/>
        <v>2043.1226725009508</v>
      </c>
      <c r="E342" s="66">
        <f t="shared" ca="1" si="77"/>
        <v>1823.018808616265</v>
      </c>
      <c r="F342" s="66">
        <f t="shared" ca="1" si="74"/>
        <v>963.26570052387876</v>
      </c>
      <c r="G342" s="66">
        <f t="shared" ca="1" si="74"/>
        <v>550.80276055288482</v>
      </c>
      <c r="H342" s="66">
        <f t="shared" ca="1" si="74"/>
        <v>1332.0624717747705</v>
      </c>
      <c r="I342" s="66">
        <f t="shared" ca="1" si="74"/>
        <v>706.46467876206157</v>
      </c>
      <c r="J342" s="66">
        <f t="shared" ca="1" si="74"/>
        <v>-23.096580278200857</v>
      </c>
      <c r="K342" s="66">
        <f t="shared" ca="1" si="74"/>
        <v>-799.89447336632838</v>
      </c>
      <c r="L342" s="66">
        <f t="shared" ca="1" si="74"/>
        <v>430.47707021548308</v>
      </c>
      <c r="M342" s="66">
        <f t="shared" ca="1" si="74"/>
        <v>461.33349154800993</v>
      </c>
      <c r="N342" s="66">
        <f t="shared" ca="1" si="74"/>
        <v>1516.6884707222846</v>
      </c>
      <c r="O342" s="117">
        <f t="shared" ca="1" si="75"/>
        <v>6961.1223990711078</v>
      </c>
      <c r="AD342">
        <f t="shared" ca="1" si="79"/>
        <v>650000</v>
      </c>
      <c r="AE342">
        <f t="shared" ca="1" si="80"/>
        <v>652000</v>
      </c>
      <c r="AF342">
        <f t="shared" ca="1" si="81"/>
        <v>1000</v>
      </c>
      <c r="AG342">
        <f t="shared" ca="1" si="82"/>
        <v>1000</v>
      </c>
    </row>
    <row r="343" spans="1:33" hidden="1" x14ac:dyDescent="0.25">
      <c r="A343" s="64">
        <f t="shared" si="76"/>
        <v>342</v>
      </c>
      <c r="B343" s="65">
        <f t="shared" ca="1" si="77"/>
        <v>-9.0468281520610733E-2</v>
      </c>
      <c r="C343" s="125">
        <f t="shared" ca="1" si="77"/>
        <v>223.87931615438868</v>
      </c>
      <c r="D343" s="101">
        <f t="shared" ca="1" si="78"/>
        <v>12508.365021505961</v>
      </c>
      <c r="E343" s="66">
        <f t="shared" ca="1" si="77"/>
        <v>1603.8502053969587</v>
      </c>
      <c r="F343" s="66">
        <f t="shared" ca="1" si="74"/>
        <v>976.87787574846391</v>
      </c>
      <c r="G343" s="66">
        <f t="shared" ca="1" si="74"/>
        <v>-171.88430500140615</v>
      </c>
      <c r="H343" s="66">
        <f t="shared" ca="1" si="74"/>
        <v>-562.73887680477731</v>
      </c>
      <c r="I343" s="66">
        <f t="shared" ca="1" si="74"/>
        <v>-65.99175720915062</v>
      </c>
      <c r="J343" s="66">
        <f t="shared" ca="1" si="74"/>
        <v>1193.6418719978683</v>
      </c>
      <c r="K343" s="66">
        <f t="shared" ca="1" si="74"/>
        <v>-307.26077979057851</v>
      </c>
      <c r="L343" s="66">
        <f t="shared" ca="1" si="74"/>
        <v>294.1194329326097</v>
      </c>
      <c r="M343" s="66">
        <f t="shared" ca="1" si="74"/>
        <v>-116.52011464394873</v>
      </c>
      <c r="N343" s="66">
        <f t="shared" ca="1" si="74"/>
        <v>1953.1266526285931</v>
      </c>
      <c r="O343" s="117">
        <f t="shared" ca="1" si="75"/>
        <v>4797.2202052546327</v>
      </c>
      <c r="AD343">
        <f t="shared" ca="1" si="79"/>
        <v>652000</v>
      </c>
      <c r="AE343">
        <f t="shared" ca="1" si="80"/>
        <v>654000</v>
      </c>
      <c r="AF343">
        <f t="shared" ca="1" si="81"/>
        <v>1000</v>
      </c>
      <c r="AG343">
        <f t="shared" ca="1" si="82"/>
        <v>1000</v>
      </c>
    </row>
    <row r="344" spans="1:33" hidden="1" x14ac:dyDescent="0.25">
      <c r="A344" s="64">
        <f t="shared" si="76"/>
        <v>343</v>
      </c>
      <c r="B344" s="65">
        <f t="shared" ca="1" si="77"/>
        <v>-1.1439144740600191E-2</v>
      </c>
      <c r="C344" s="125">
        <f t="shared" ca="1" si="77"/>
        <v>858.8232583793565</v>
      </c>
      <c r="D344" s="101">
        <f t="shared" ca="1" si="78"/>
        <v>8038.0671300056438</v>
      </c>
      <c r="E344" s="66">
        <f t="shared" ca="1" si="77"/>
        <v>1283.4444591975116</v>
      </c>
      <c r="F344" s="66">
        <f t="shared" ca="1" si="74"/>
        <v>961.47536718681511</v>
      </c>
      <c r="G344" s="66">
        <f t="shared" ca="1" si="74"/>
        <v>1050.6296046972468</v>
      </c>
      <c r="H344" s="66">
        <f t="shared" ca="1" si="74"/>
        <v>-226.27898881430394</v>
      </c>
      <c r="I344" s="66">
        <f t="shared" ca="1" si="74"/>
        <v>123.6742055903424</v>
      </c>
      <c r="J344" s="66">
        <f t="shared" ca="1" si="74"/>
        <v>1253.3354855994187</v>
      </c>
      <c r="K344" s="66">
        <f t="shared" ca="1" si="74"/>
        <v>804.92892252079002</v>
      </c>
      <c r="L344" s="66">
        <f t="shared" ca="1" si="74"/>
        <v>-129.63314488685901</v>
      </c>
      <c r="M344" s="66">
        <f t="shared" ca="1" si="74"/>
        <v>1957.4478015039551</v>
      </c>
      <c r="N344" s="66">
        <f t="shared" ca="1" si="74"/>
        <v>-822.14398277209943</v>
      </c>
      <c r="O344" s="117">
        <f t="shared" ca="1" si="75"/>
        <v>6256.8797298228183</v>
      </c>
      <c r="AD344">
        <f t="shared" ca="1" si="79"/>
        <v>654000</v>
      </c>
      <c r="AE344">
        <f t="shared" ca="1" si="80"/>
        <v>656000</v>
      </c>
      <c r="AF344">
        <f t="shared" ca="1" si="81"/>
        <v>1000</v>
      </c>
      <c r="AG344">
        <f t="shared" ca="1" si="82"/>
        <v>1000</v>
      </c>
    </row>
    <row r="345" spans="1:33" hidden="1" x14ac:dyDescent="0.25">
      <c r="A345" s="64">
        <f t="shared" si="76"/>
        <v>344</v>
      </c>
      <c r="B345" s="65">
        <f t="shared" ca="1" si="77"/>
        <v>-2.3543454031036248E-2</v>
      </c>
      <c r="C345" s="125">
        <f t="shared" ca="1" si="77"/>
        <v>836.99566116794131</v>
      </c>
      <c r="D345" s="101">
        <f t="shared" ca="1" si="78"/>
        <v>-7850.5222321899855</v>
      </c>
      <c r="E345" s="66">
        <f t="shared" ca="1" si="77"/>
        <v>1093.9838485333903</v>
      </c>
      <c r="F345" s="66">
        <f t="shared" ca="1" si="74"/>
        <v>1489.3016186126299</v>
      </c>
      <c r="G345" s="66">
        <f t="shared" ca="1" si="74"/>
        <v>-772.93995351528395</v>
      </c>
      <c r="H345" s="66">
        <f t="shared" ca="1" si="74"/>
        <v>702.91637670266084</v>
      </c>
      <c r="I345" s="66">
        <f t="shared" ca="1" si="74"/>
        <v>963.12528385371854</v>
      </c>
      <c r="J345" s="66">
        <f t="shared" ca="1" si="74"/>
        <v>660.89714237239696</v>
      </c>
      <c r="K345" s="66">
        <f t="shared" ca="1" si="74"/>
        <v>366.41332325991453</v>
      </c>
      <c r="L345" s="66">
        <f t="shared" ca="1" si="74"/>
        <v>-521.42957119147184</v>
      </c>
      <c r="M345" s="66">
        <f t="shared" ca="1" si="74"/>
        <v>1308.7656319131938</v>
      </c>
      <c r="N345" s="66">
        <f t="shared" ca="1" si="74"/>
        <v>994.26959828302688</v>
      </c>
      <c r="O345" s="117">
        <f t="shared" ca="1" si="75"/>
        <v>6285.3032988241757</v>
      </c>
      <c r="AD345">
        <f t="shared" ca="1" si="79"/>
        <v>656000</v>
      </c>
      <c r="AE345">
        <f t="shared" ca="1" si="80"/>
        <v>658000</v>
      </c>
      <c r="AF345">
        <f t="shared" ca="1" si="81"/>
        <v>1000</v>
      </c>
      <c r="AG345">
        <f t="shared" ca="1" si="82"/>
        <v>1000</v>
      </c>
    </row>
    <row r="346" spans="1:33" hidden="1" x14ac:dyDescent="0.25">
      <c r="A346" s="64">
        <f t="shared" si="76"/>
        <v>345</v>
      </c>
      <c r="B346" s="65">
        <f t="shared" ca="1" si="77"/>
        <v>5.4541665695470226E-2</v>
      </c>
      <c r="C346" s="125">
        <f t="shared" ca="1" si="77"/>
        <v>672.68211718693158</v>
      </c>
      <c r="D346" s="101">
        <f t="shared" ca="1" si="78"/>
        <v>-3017.4377613274073</v>
      </c>
      <c r="E346" s="66">
        <f t="shared" ca="1" si="77"/>
        <v>-493.08032017137549</v>
      </c>
      <c r="F346" s="66">
        <f t="shared" ca="1" si="74"/>
        <v>1005.7441097893566</v>
      </c>
      <c r="G346" s="66">
        <f t="shared" ca="1" si="74"/>
        <v>-504.54645624254948</v>
      </c>
      <c r="H346" s="66">
        <f t="shared" ca="1" si="74"/>
        <v>1847.151016920792</v>
      </c>
      <c r="I346" s="66">
        <f t="shared" ca="1" si="74"/>
        <v>717.48740300585837</v>
      </c>
      <c r="J346" s="66">
        <f t="shared" ca="1" si="74"/>
        <v>-313.08355974238577</v>
      </c>
      <c r="K346" s="66">
        <f t="shared" ca="1" si="74"/>
        <v>1384.303752367379</v>
      </c>
      <c r="L346" s="66">
        <f t="shared" ca="1" si="74"/>
        <v>548.81750981127129</v>
      </c>
      <c r="M346" s="66">
        <f t="shared" ca="1" si="74"/>
        <v>799.30346904487669</v>
      </c>
      <c r="N346" s="66">
        <f t="shared" ca="1" si="74"/>
        <v>-680.44921991085334</v>
      </c>
      <c r="O346" s="117">
        <f t="shared" ca="1" si="75"/>
        <v>4311.64770487237</v>
      </c>
      <c r="AD346">
        <f t="shared" ca="1" si="79"/>
        <v>658000</v>
      </c>
      <c r="AE346">
        <f t="shared" ca="1" si="80"/>
        <v>660000</v>
      </c>
      <c r="AF346">
        <f t="shared" ca="1" si="81"/>
        <v>1000</v>
      </c>
      <c r="AG346">
        <f t="shared" ca="1" si="82"/>
        <v>1000</v>
      </c>
    </row>
    <row r="347" spans="1:33" hidden="1" x14ac:dyDescent="0.25">
      <c r="A347" s="64">
        <f t="shared" si="76"/>
        <v>346</v>
      </c>
      <c r="B347" s="65">
        <f t="shared" ca="1" si="77"/>
        <v>0.15252315493808896</v>
      </c>
      <c r="C347" s="125">
        <f t="shared" ca="1" si="77"/>
        <v>-508.81532245188009</v>
      </c>
      <c r="D347" s="101">
        <f t="shared" ca="1" si="78"/>
        <v>-544.18086388474671</v>
      </c>
      <c r="E347" s="66">
        <f t="shared" ca="1" si="77"/>
        <v>1964.749362885088</v>
      </c>
      <c r="F347" s="66">
        <f t="shared" ca="1" si="74"/>
        <v>1499.258167137267</v>
      </c>
      <c r="G347" s="66">
        <f t="shared" ca="1" si="74"/>
        <v>1423.914513142762</v>
      </c>
      <c r="H347" s="66">
        <f t="shared" ca="1" si="74"/>
        <v>149.37523305642935</v>
      </c>
      <c r="I347" s="66">
        <f t="shared" ca="1" si="74"/>
        <v>79.702712776335702</v>
      </c>
      <c r="J347" s="66">
        <f t="shared" ca="1" si="74"/>
        <v>1414.2131581706519</v>
      </c>
      <c r="K347" s="66">
        <f t="shared" ca="1" si="74"/>
        <v>1791.7709344757741</v>
      </c>
      <c r="L347" s="66">
        <f t="shared" ca="1" si="74"/>
        <v>1895.9308479754868</v>
      </c>
      <c r="M347" s="66">
        <f t="shared" ca="1" si="74"/>
        <v>1769.1552580039358</v>
      </c>
      <c r="N347" s="66">
        <f t="shared" ca="1" si="74"/>
        <v>1509.1046540897771</v>
      </c>
      <c r="O347" s="117">
        <f t="shared" ca="1" si="75"/>
        <v>13497.174841713508</v>
      </c>
      <c r="AD347">
        <f t="shared" ca="1" si="79"/>
        <v>660000</v>
      </c>
      <c r="AE347">
        <f t="shared" ca="1" si="80"/>
        <v>662000</v>
      </c>
      <c r="AF347">
        <f t="shared" ca="1" si="81"/>
        <v>1000</v>
      </c>
      <c r="AG347">
        <f t="shared" ca="1" si="82"/>
        <v>1000</v>
      </c>
    </row>
    <row r="348" spans="1:33" hidden="1" x14ac:dyDescent="0.25">
      <c r="A348" s="64">
        <f t="shared" si="76"/>
        <v>347</v>
      </c>
      <c r="B348" s="65">
        <f t="shared" ca="1" si="77"/>
        <v>0.1291920899794638</v>
      </c>
      <c r="C348" s="125">
        <f t="shared" ca="1" si="77"/>
        <v>-554.32361176151448</v>
      </c>
      <c r="D348" s="101">
        <f t="shared" ca="1" si="78"/>
        <v>-2956.6255505278596</v>
      </c>
      <c r="E348" s="66">
        <f t="shared" ca="1" si="77"/>
        <v>-153.63995195657856</v>
      </c>
      <c r="F348" s="66">
        <f t="shared" ca="1" si="74"/>
        <v>976.08764147004058</v>
      </c>
      <c r="G348" s="66">
        <f t="shared" ca="1" si="74"/>
        <v>601.09866683797725</v>
      </c>
      <c r="H348" s="66">
        <f t="shared" ca="1" si="74"/>
        <v>-833.75820558520775</v>
      </c>
      <c r="I348" s="66">
        <f t="shared" ca="1" si="74"/>
        <v>-486.70999888337951</v>
      </c>
      <c r="J348" s="66">
        <f t="shared" ca="1" si="74"/>
        <v>1810.4835507864334</v>
      </c>
      <c r="K348" s="66">
        <f t="shared" ca="1" si="74"/>
        <v>-194.87646968744193</v>
      </c>
      <c r="L348" s="66">
        <f t="shared" ca="1" si="74"/>
        <v>1529.5690522614959</v>
      </c>
      <c r="M348" s="66">
        <f t="shared" ca="1" si="74"/>
        <v>438.6863168358837</v>
      </c>
      <c r="N348" s="66">
        <f t="shared" ca="1" si="74"/>
        <v>1963.7277601933886</v>
      </c>
      <c r="O348" s="117">
        <f t="shared" ca="1" si="75"/>
        <v>5650.6683622726114</v>
      </c>
      <c r="AD348">
        <f t="shared" ca="1" si="79"/>
        <v>662000</v>
      </c>
      <c r="AE348">
        <f t="shared" ca="1" si="80"/>
        <v>664000</v>
      </c>
      <c r="AF348">
        <f t="shared" ca="1" si="81"/>
        <v>1000</v>
      </c>
      <c r="AG348">
        <f t="shared" ca="1" si="82"/>
        <v>1000</v>
      </c>
    </row>
    <row r="349" spans="1:33" hidden="1" x14ac:dyDescent="0.25">
      <c r="A349" s="64">
        <f t="shared" si="76"/>
        <v>348</v>
      </c>
      <c r="B349" s="65">
        <f t="shared" ca="1" si="77"/>
        <v>-4.9443151926705571E-2</v>
      </c>
      <c r="C349" s="125">
        <f t="shared" ca="1" si="77"/>
        <v>-240.20097460261667</v>
      </c>
      <c r="D349" s="101">
        <f t="shared" ca="1" si="78"/>
        <v>9105.8788988346732</v>
      </c>
      <c r="E349" s="66">
        <f t="shared" ca="1" si="77"/>
        <v>1107.0208708289817</v>
      </c>
      <c r="F349" s="66">
        <f t="shared" ca="1" si="74"/>
        <v>-396.92614348329965</v>
      </c>
      <c r="G349" s="66">
        <f t="shared" ca="1" si="74"/>
        <v>786.62951731168027</v>
      </c>
      <c r="H349" s="66">
        <f t="shared" ca="1" si="74"/>
        <v>931.5435581264386</v>
      </c>
      <c r="I349" s="66">
        <f t="shared" ca="1" si="74"/>
        <v>1872.1416848509184</v>
      </c>
      <c r="J349" s="66">
        <f t="shared" ca="1" si="74"/>
        <v>-838.14827129840444</v>
      </c>
      <c r="K349" s="66">
        <f t="shared" ca="1" si="74"/>
        <v>1926.0954954238709</v>
      </c>
      <c r="L349" s="66">
        <f t="shared" ca="1" si="74"/>
        <v>288.15549988611519</v>
      </c>
      <c r="M349" s="66">
        <f t="shared" ca="1" si="74"/>
        <v>1790.5013125905425</v>
      </c>
      <c r="N349" s="66">
        <f t="shared" ca="1" si="74"/>
        <v>357.17034865210553</v>
      </c>
      <c r="O349" s="117">
        <f t="shared" ca="1" si="75"/>
        <v>7824.1838728889488</v>
      </c>
      <c r="AD349">
        <f t="shared" ca="1" si="79"/>
        <v>664000</v>
      </c>
      <c r="AE349">
        <f t="shared" ca="1" si="80"/>
        <v>666000</v>
      </c>
      <c r="AF349">
        <f t="shared" ca="1" si="81"/>
        <v>1000</v>
      </c>
      <c r="AG349">
        <f t="shared" ca="1" si="82"/>
        <v>1000</v>
      </c>
    </row>
    <row r="350" spans="1:33" hidden="1" x14ac:dyDescent="0.25">
      <c r="A350" s="64">
        <f t="shared" si="76"/>
        <v>349</v>
      </c>
      <c r="B350" s="65">
        <f t="shared" ca="1" si="77"/>
        <v>0.12893153935401605</v>
      </c>
      <c r="C350" s="125">
        <f t="shared" ca="1" si="77"/>
        <v>169.96575525418416</v>
      </c>
      <c r="D350" s="101">
        <f t="shared" ca="1" si="78"/>
        <v>-1230.5399133652681</v>
      </c>
      <c r="E350" s="66">
        <f t="shared" ca="1" si="77"/>
        <v>275.83585298866564</v>
      </c>
      <c r="F350" s="66">
        <f t="shared" ca="1" si="74"/>
        <v>561.67549372188762</v>
      </c>
      <c r="G350" s="66">
        <f t="shared" ca="1" si="74"/>
        <v>1078.9982792923879</v>
      </c>
      <c r="H350" s="66">
        <f t="shared" ref="F350:N365" ca="1" si="83">H$1*($U$1+($W$1-$U$1)*RAND())</f>
        <v>730.30167904867267</v>
      </c>
      <c r="I350" s="66">
        <f t="shared" ca="1" si="83"/>
        <v>1799.5761997292695</v>
      </c>
      <c r="J350" s="66">
        <f t="shared" ca="1" si="83"/>
        <v>-721.84202246836833</v>
      </c>
      <c r="K350" s="66">
        <f t="shared" ca="1" si="83"/>
        <v>736.96473901267211</v>
      </c>
      <c r="L350" s="66">
        <f t="shared" ca="1" si="83"/>
        <v>-142.37872524209106</v>
      </c>
      <c r="M350" s="66">
        <f t="shared" ca="1" si="83"/>
        <v>257.4666815465107</v>
      </c>
      <c r="N350" s="66">
        <f t="shared" ca="1" si="83"/>
        <v>673.86212832253625</v>
      </c>
      <c r="O350" s="117">
        <f t="shared" ca="1" si="75"/>
        <v>5250.4603059521442</v>
      </c>
      <c r="AD350">
        <f t="shared" ca="1" si="79"/>
        <v>666000</v>
      </c>
      <c r="AE350">
        <f t="shared" ca="1" si="80"/>
        <v>668000</v>
      </c>
      <c r="AF350">
        <f t="shared" ca="1" si="81"/>
        <v>1000</v>
      </c>
      <c r="AG350">
        <f t="shared" ca="1" si="82"/>
        <v>1000</v>
      </c>
    </row>
    <row r="351" spans="1:33" hidden="1" x14ac:dyDescent="0.25">
      <c r="A351" s="64">
        <f t="shared" si="76"/>
        <v>350</v>
      </c>
      <c r="B351" s="65">
        <f t="shared" ca="1" si="77"/>
        <v>0.18407211555451772</v>
      </c>
      <c r="C351" s="125">
        <f t="shared" ca="1" si="77"/>
        <v>-963.15164187948244</v>
      </c>
      <c r="D351" s="101">
        <f t="shared" ca="1" si="78"/>
        <v>4194.3516600391004</v>
      </c>
      <c r="E351" s="66">
        <f t="shared" ca="1" si="77"/>
        <v>1586.4029883195599</v>
      </c>
      <c r="F351" s="66">
        <f t="shared" ca="1" si="83"/>
        <v>1901.3670113878582</v>
      </c>
      <c r="G351" s="66">
        <f t="shared" ca="1" si="83"/>
        <v>-842.4184120068835</v>
      </c>
      <c r="H351" s="66">
        <f t="shared" ca="1" si="83"/>
        <v>-639.67026384636961</v>
      </c>
      <c r="I351" s="66">
        <f t="shared" ca="1" si="83"/>
        <v>192.32361406388134</v>
      </c>
      <c r="J351" s="66">
        <f t="shared" ca="1" si="83"/>
        <v>68.07851561994039</v>
      </c>
      <c r="K351" s="66">
        <f t="shared" ca="1" si="83"/>
        <v>1171.2146163254008</v>
      </c>
      <c r="L351" s="66">
        <f t="shared" ca="1" si="83"/>
        <v>-513.70017282141077</v>
      </c>
      <c r="M351" s="66">
        <f t="shared" ca="1" si="83"/>
        <v>1951.4827360791924</v>
      </c>
      <c r="N351" s="66">
        <f t="shared" ca="1" si="83"/>
        <v>654.32290008948507</v>
      </c>
      <c r="O351" s="117">
        <f t="shared" ca="1" si="75"/>
        <v>5529.4035332106541</v>
      </c>
      <c r="AD351">
        <f t="shared" ca="1" si="79"/>
        <v>668000</v>
      </c>
      <c r="AE351">
        <f t="shared" ca="1" si="80"/>
        <v>670000</v>
      </c>
      <c r="AF351">
        <f t="shared" ca="1" si="81"/>
        <v>1000</v>
      </c>
      <c r="AG351">
        <f t="shared" ca="1" si="82"/>
        <v>1000</v>
      </c>
    </row>
    <row r="352" spans="1:33" hidden="1" x14ac:dyDescent="0.25">
      <c r="A352" s="64">
        <f t="shared" si="76"/>
        <v>351</v>
      </c>
      <c r="B352" s="65">
        <f t="shared" ca="1" si="77"/>
        <v>7.5085278767562103E-2</v>
      </c>
      <c r="C352" s="125">
        <f t="shared" ca="1" si="77"/>
        <v>1637.6071571489988</v>
      </c>
      <c r="D352" s="101">
        <f t="shared" ca="1" si="78"/>
        <v>12272.605843646636</v>
      </c>
      <c r="E352" s="66">
        <f t="shared" ca="1" si="77"/>
        <v>1013.0341696046502</v>
      </c>
      <c r="F352" s="66">
        <f t="shared" ca="1" si="83"/>
        <v>1558.2534279498043</v>
      </c>
      <c r="G352" s="66">
        <f t="shared" ca="1" si="83"/>
        <v>-390.51912957314033</v>
      </c>
      <c r="H352" s="66">
        <f t="shared" ca="1" si="83"/>
        <v>894.80039132813044</v>
      </c>
      <c r="I352" s="66">
        <f t="shared" ca="1" si="83"/>
        <v>1642.3433011852737</v>
      </c>
      <c r="J352" s="66">
        <f t="shared" ca="1" si="83"/>
        <v>-498.92706379420957</v>
      </c>
      <c r="K352" s="66">
        <f t="shared" ca="1" si="83"/>
        <v>339.38328463411551</v>
      </c>
      <c r="L352" s="66">
        <f t="shared" ca="1" si="83"/>
        <v>-749.95296980898695</v>
      </c>
      <c r="M352" s="66">
        <f t="shared" ca="1" si="83"/>
        <v>-814.69366319858852</v>
      </c>
      <c r="N352" s="66">
        <f t="shared" ca="1" si="83"/>
        <v>1731.9105009311534</v>
      </c>
      <c r="O352" s="117">
        <f t="shared" ca="1" si="75"/>
        <v>4725.6322492582021</v>
      </c>
      <c r="AD352">
        <f t="shared" ca="1" si="79"/>
        <v>670000</v>
      </c>
      <c r="AE352">
        <f t="shared" ca="1" si="80"/>
        <v>672000</v>
      </c>
      <c r="AF352">
        <f t="shared" ca="1" si="81"/>
        <v>1000</v>
      </c>
      <c r="AG352">
        <f t="shared" ca="1" si="82"/>
        <v>1000</v>
      </c>
    </row>
    <row r="353" spans="1:33" hidden="1" x14ac:dyDescent="0.25">
      <c r="A353" s="64">
        <f t="shared" si="76"/>
        <v>352</v>
      </c>
      <c r="B353" s="65">
        <f t="shared" ca="1" si="77"/>
        <v>-9.3372119006930862E-2</v>
      </c>
      <c r="C353" s="125">
        <f t="shared" ca="1" si="77"/>
        <v>241.42251528243841</v>
      </c>
      <c r="D353" s="101">
        <f t="shared" ca="1" si="78"/>
        <v>12553.900425917964</v>
      </c>
      <c r="E353" s="66">
        <f t="shared" ca="1" si="77"/>
        <v>1684.9484772478449</v>
      </c>
      <c r="F353" s="66">
        <f t="shared" ca="1" si="83"/>
        <v>770.20088643962254</v>
      </c>
      <c r="G353" s="66">
        <f t="shared" ca="1" si="83"/>
        <v>-311.81228303613767</v>
      </c>
      <c r="H353" s="66">
        <f t="shared" ca="1" si="83"/>
        <v>599.0911610873062</v>
      </c>
      <c r="I353" s="66">
        <f t="shared" ca="1" si="83"/>
        <v>894.64982576701607</v>
      </c>
      <c r="J353" s="66">
        <f t="shared" ca="1" si="83"/>
        <v>1892.4419769898591</v>
      </c>
      <c r="K353" s="66">
        <f t="shared" ca="1" si="83"/>
        <v>-10.485628740987545</v>
      </c>
      <c r="L353" s="66">
        <f t="shared" ca="1" si="83"/>
        <v>1408.5221556921883</v>
      </c>
      <c r="M353" s="66">
        <f t="shared" ca="1" si="83"/>
        <v>-633.70247662788881</v>
      </c>
      <c r="N353" s="66">
        <f t="shared" ca="1" si="83"/>
        <v>1601.7131940540182</v>
      </c>
      <c r="O353" s="117">
        <f t="shared" ca="1" si="75"/>
        <v>7895.5672888728413</v>
      </c>
      <c r="AD353">
        <f t="shared" ca="1" si="79"/>
        <v>672000</v>
      </c>
      <c r="AE353">
        <f t="shared" ca="1" si="80"/>
        <v>674000</v>
      </c>
      <c r="AF353">
        <f t="shared" ca="1" si="81"/>
        <v>1000</v>
      </c>
      <c r="AG353">
        <f t="shared" ca="1" si="82"/>
        <v>1000</v>
      </c>
    </row>
    <row r="354" spans="1:33" hidden="1" x14ac:dyDescent="0.25">
      <c r="A354" s="64">
        <f t="shared" si="76"/>
        <v>353</v>
      </c>
      <c r="B354" s="65">
        <f t="shared" ca="1" si="77"/>
        <v>8.8562341697322605E-3</v>
      </c>
      <c r="C354" s="125">
        <f t="shared" ca="1" si="77"/>
        <v>1370.8340659498369</v>
      </c>
      <c r="D354" s="101">
        <f t="shared" ca="1" si="78"/>
        <v>-5291.3685357345985</v>
      </c>
      <c r="E354" s="66">
        <f t="shared" ca="1" si="77"/>
        <v>-559.10388510031066</v>
      </c>
      <c r="F354" s="66">
        <f t="shared" ca="1" si="83"/>
        <v>-290.84966161864816</v>
      </c>
      <c r="G354" s="66">
        <f t="shared" ca="1" si="83"/>
        <v>1042.7714126683004</v>
      </c>
      <c r="H354" s="66">
        <f t="shared" ca="1" si="83"/>
        <v>1332.3543539818106</v>
      </c>
      <c r="I354" s="66">
        <f t="shared" ca="1" si="83"/>
        <v>-321.92881538749771</v>
      </c>
      <c r="J354" s="66">
        <f t="shared" ca="1" si="83"/>
        <v>152.82985834316725</v>
      </c>
      <c r="K354" s="66">
        <f t="shared" ca="1" si="83"/>
        <v>448.33651937283753</v>
      </c>
      <c r="L354" s="66">
        <f t="shared" ca="1" si="83"/>
        <v>-545.19740820554978</v>
      </c>
      <c r="M354" s="66">
        <f t="shared" ca="1" si="83"/>
        <v>-64.851203928041201</v>
      </c>
      <c r="N354" s="66">
        <f t="shared" ca="1" si="83"/>
        <v>825.749403687322</v>
      </c>
      <c r="O354" s="117">
        <f t="shared" ca="1" si="75"/>
        <v>2020.1105738133899</v>
      </c>
      <c r="AD354">
        <f t="shared" ca="1" si="79"/>
        <v>674000</v>
      </c>
      <c r="AE354">
        <f t="shared" ca="1" si="80"/>
        <v>676000</v>
      </c>
      <c r="AF354">
        <f t="shared" ca="1" si="81"/>
        <v>1000</v>
      </c>
      <c r="AG354">
        <f t="shared" ca="1" si="82"/>
        <v>1000</v>
      </c>
    </row>
    <row r="355" spans="1:33" hidden="1" x14ac:dyDescent="0.25">
      <c r="A355" s="64">
        <f t="shared" si="76"/>
        <v>354</v>
      </c>
      <c r="B355" s="65">
        <f t="shared" ca="1" si="77"/>
        <v>2.1669888664691495E-2</v>
      </c>
      <c r="C355" s="125">
        <f t="shared" ca="1" si="77"/>
        <v>-642.82685296361637</v>
      </c>
      <c r="D355" s="101">
        <f t="shared" ca="1" si="78"/>
        <v>16279.199715886263</v>
      </c>
      <c r="E355" s="66">
        <f t="shared" ca="1" si="77"/>
        <v>965.66734146807664</v>
      </c>
      <c r="F355" s="66">
        <f t="shared" ca="1" si="83"/>
        <v>1423.3613109562386</v>
      </c>
      <c r="G355" s="66">
        <f t="shared" ca="1" si="83"/>
        <v>1077.8209475132592</v>
      </c>
      <c r="H355" s="66">
        <f t="shared" ca="1" si="83"/>
        <v>483.07016897808029</v>
      </c>
      <c r="I355" s="66">
        <f t="shared" ca="1" si="83"/>
        <v>1265.949755730383</v>
      </c>
      <c r="J355" s="66">
        <f t="shared" ca="1" si="83"/>
        <v>1970.4668055985039</v>
      </c>
      <c r="K355" s="66">
        <f t="shared" ca="1" si="83"/>
        <v>794.10531703294237</v>
      </c>
      <c r="L355" s="66">
        <f t="shared" ca="1" si="83"/>
        <v>441.93881941803238</v>
      </c>
      <c r="M355" s="66">
        <f t="shared" ca="1" si="83"/>
        <v>872.53011935971131</v>
      </c>
      <c r="N355" s="66">
        <f t="shared" ca="1" si="83"/>
        <v>683.26657155455166</v>
      </c>
      <c r="O355" s="117">
        <f t="shared" ca="1" si="75"/>
        <v>9978.1771576097799</v>
      </c>
      <c r="AD355">
        <f t="shared" ca="1" si="79"/>
        <v>676000</v>
      </c>
      <c r="AE355">
        <f t="shared" ca="1" si="80"/>
        <v>678000</v>
      </c>
      <c r="AF355">
        <f t="shared" ca="1" si="81"/>
        <v>1000</v>
      </c>
      <c r="AG355">
        <f t="shared" ca="1" si="82"/>
        <v>1000</v>
      </c>
    </row>
    <row r="356" spans="1:33" hidden="1" x14ac:dyDescent="0.25">
      <c r="A356" s="64">
        <f t="shared" si="76"/>
        <v>355</v>
      </c>
      <c r="B356" s="65">
        <f t="shared" ca="1" si="77"/>
        <v>-3.0235352646560937E-2</v>
      </c>
      <c r="C356" s="125">
        <f t="shared" ca="1" si="77"/>
        <v>1942.0362213138628</v>
      </c>
      <c r="D356" s="101">
        <f t="shared" ca="1" si="78"/>
        <v>14784.437945608139</v>
      </c>
      <c r="E356" s="66">
        <f t="shared" ca="1" si="77"/>
        <v>1637.2403033624619</v>
      </c>
      <c r="F356" s="66">
        <f t="shared" ca="1" si="83"/>
        <v>-1.0609295504319938</v>
      </c>
      <c r="G356" s="66">
        <f t="shared" ca="1" si="83"/>
        <v>1006.1284391024914</v>
      </c>
      <c r="H356" s="66">
        <f t="shared" ca="1" si="83"/>
        <v>1205.6414671136167</v>
      </c>
      <c r="I356" s="66">
        <f t="shared" ca="1" si="83"/>
        <v>-784.86450932776927</v>
      </c>
      <c r="J356" s="66">
        <f t="shared" ca="1" si="83"/>
        <v>820.63874969999756</v>
      </c>
      <c r="K356" s="66">
        <f t="shared" ca="1" si="83"/>
        <v>-127.91856187575779</v>
      </c>
      <c r="L356" s="66">
        <f t="shared" ca="1" si="83"/>
        <v>1606.9634386175205</v>
      </c>
      <c r="M356" s="66">
        <f t="shared" ca="1" si="83"/>
        <v>756.65266697583559</v>
      </c>
      <c r="N356" s="66">
        <f t="shared" ca="1" si="83"/>
        <v>1212.6845056946936</v>
      </c>
      <c r="O356" s="117">
        <f t="shared" ca="1" si="75"/>
        <v>7332.1055698126584</v>
      </c>
      <c r="AD356">
        <f t="shared" ca="1" si="79"/>
        <v>678000</v>
      </c>
      <c r="AE356">
        <f t="shared" ca="1" si="80"/>
        <v>680000</v>
      </c>
      <c r="AF356">
        <f t="shared" ca="1" si="81"/>
        <v>1000</v>
      </c>
      <c r="AG356">
        <f t="shared" ca="1" si="82"/>
        <v>1000</v>
      </c>
    </row>
    <row r="357" spans="1:33" hidden="1" x14ac:dyDescent="0.25">
      <c r="A357" s="64">
        <f t="shared" si="76"/>
        <v>356</v>
      </c>
      <c r="B357" s="65">
        <f t="shared" ca="1" si="77"/>
        <v>6.900915876614741E-2</v>
      </c>
      <c r="C357" s="125">
        <f t="shared" ca="1" si="77"/>
        <v>174.19538935831494</v>
      </c>
      <c r="D357" s="101">
        <f t="shared" ca="1" si="78"/>
        <v>6348.1088659360057</v>
      </c>
      <c r="E357" s="66">
        <f t="shared" ca="1" si="77"/>
        <v>1711.2688119648442</v>
      </c>
      <c r="F357" s="66">
        <f t="shared" ca="1" si="83"/>
        <v>-237.60335238834861</v>
      </c>
      <c r="G357" s="66">
        <f t="shared" ca="1" si="83"/>
        <v>669.77026723013751</v>
      </c>
      <c r="H357" s="66">
        <f t="shared" ca="1" si="83"/>
        <v>1322.7789667904005</v>
      </c>
      <c r="I357" s="66">
        <f t="shared" ca="1" si="83"/>
        <v>1036.5998072225364</v>
      </c>
      <c r="J357" s="66">
        <f t="shared" ca="1" si="83"/>
        <v>-835.14535830945704</v>
      </c>
      <c r="K357" s="66">
        <f t="shared" ca="1" si="83"/>
        <v>-132.36632649696364</v>
      </c>
      <c r="L357" s="66">
        <f t="shared" ca="1" si="83"/>
        <v>-730.83422326878258</v>
      </c>
      <c r="M357" s="66">
        <f t="shared" ca="1" si="83"/>
        <v>51.928643421076117</v>
      </c>
      <c r="N357" s="66">
        <f t="shared" ca="1" si="83"/>
        <v>1979.1452520947703</v>
      </c>
      <c r="O357" s="117">
        <f t="shared" ca="1" si="75"/>
        <v>4835.5424882602138</v>
      </c>
      <c r="AD357">
        <f t="shared" ca="1" si="79"/>
        <v>680000</v>
      </c>
      <c r="AE357">
        <f t="shared" ca="1" si="80"/>
        <v>682000</v>
      </c>
      <c r="AF357">
        <f t="shared" ca="1" si="81"/>
        <v>1000</v>
      </c>
      <c r="AG357">
        <f t="shared" ca="1" si="82"/>
        <v>1000</v>
      </c>
    </row>
    <row r="358" spans="1:33" hidden="1" x14ac:dyDescent="0.25">
      <c r="A358" s="64">
        <f t="shared" si="76"/>
        <v>357</v>
      </c>
      <c r="B358" s="65">
        <f t="shared" ca="1" si="77"/>
        <v>3.1388033782248026E-2</v>
      </c>
      <c r="C358" s="125">
        <f t="shared" ca="1" si="77"/>
        <v>156.67593259767091</v>
      </c>
      <c r="D358" s="101">
        <f t="shared" ca="1" si="78"/>
        <v>11412.137179425477</v>
      </c>
      <c r="E358" s="66">
        <f t="shared" ca="1" si="77"/>
        <v>1660.7262615458376</v>
      </c>
      <c r="F358" s="66">
        <f t="shared" ca="1" si="83"/>
        <v>1359.180744718326</v>
      </c>
      <c r="G358" s="66">
        <f t="shared" ca="1" si="83"/>
        <v>-565.62228705498967</v>
      </c>
      <c r="H358" s="66">
        <f t="shared" ca="1" si="83"/>
        <v>1361.1061349463432</v>
      </c>
      <c r="I358" s="66">
        <f t="shared" ca="1" si="83"/>
        <v>-168.30577898112222</v>
      </c>
      <c r="J358" s="66">
        <f t="shared" ca="1" si="83"/>
        <v>1251.8524595516176</v>
      </c>
      <c r="K358" s="66">
        <f t="shared" ca="1" si="83"/>
        <v>730.80312893608721</v>
      </c>
      <c r="L358" s="66">
        <f t="shared" ca="1" si="83"/>
        <v>1715.1706650310714</v>
      </c>
      <c r="M358" s="66">
        <f t="shared" ca="1" si="83"/>
        <v>1517.9999275902087</v>
      </c>
      <c r="N358" s="66">
        <f t="shared" ca="1" si="83"/>
        <v>1258.3518493494273</v>
      </c>
      <c r="O358" s="117">
        <f t="shared" ca="1" si="75"/>
        <v>10121.263105632806</v>
      </c>
      <c r="AD358">
        <f t="shared" ca="1" si="79"/>
        <v>682000</v>
      </c>
      <c r="AE358">
        <f t="shared" ca="1" si="80"/>
        <v>684000</v>
      </c>
      <c r="AF358">
        <f t="shared" ca="1" si="81"/>
        <v>1000</v>
      </c>
      <c r="AG358">
        <f t="shared" ca="1" si="82"/>
        <v>1000</v>
      </c>
    </row>
    <row r="359" spans="1:33" hidden="1" x14ac:dyDescent="0.25">
      <c r="A359" s="64">
        <f t="shared" si="76"/>
        <v>358</v>
      </c>
      <c r="B359" s="65">
        <f t="shared" ca="1" si="77"/>
        <v>2.9044499347608832E-2</v>
      </c>
      <c r="C359" s="125">
        <f t="shared" ca="1" si="77"/>
        <v>553.12217541460018</v>
      </c>
      <c r="D359" s="101">
        <f t="shared" ca="1" si="78"/>
        <v>11156.282648996816</v>
      </c>
      <c r="E359" s="66">
        <f t="shared" ca="1" si="77"/>
        <v>1104.942518061077</v>
      </c>
      <c r="F359" s="66">
        <f t="shared" ca="1" si="83"/>
        <v>1304.1827605070478</v>
      </c>
      <c r="G359" s="66">
        <f t="shared" ca="1" si="83"/>
        <v>422.53585175086289</v>
      </c>
      <c r="H359" s="66">
        <f t="shared" ca="1" si="83"/>
        <v>1506.9466883911123</v>
      </c>
      <c r="I359" s="66">
        <f t="shared" ca="1" si="83"/>
        <v>1460.6899452260975</v>
      </c>
      <c r="J359" s="66">
        <f t="shared" ca="1" si="83"/>
        <v>596.58243683228227</v>
      </c>
      <c r="K359" s="66">
        <f t="shared" ca="1" si="83"/>
        <v>1476.4809254208608</v>
      </c>
      <c r="L359" s="66">
        <f t="shared" ca="1" si="83"/>
        <v>914.89469974398605</v>
      </c>
      <c r="M359" s="66">
        <f t="shared" ca="1" si="83"/>
        <v>23.04817872427714</v>
      </c>
      <c r="N359" s="66">
        <f t="shared" ca="1" si="83"/>
        <v>642.93286051737152</v>
      </c>
      <c r="O359" s="117">
        <f t="shared" ca="1" si="75"/>
        <v>9453.2368651749748</v>
      </c>
      <c r="AD359">
        <f t="shared" ca="1" si="79"/>
        <v>684000</v>
      </c>
      <c r="AE359">
        <f t="shared" ca="1" si="80"/>
        <v>686000</v>
      </c>
      <c r="AF359">
        <f t="shared" ca="1" si="81"/>
        <v>1000</v>
      </c>
      <c r="AG359">
        <f t="shared" ca="1" si="82"/>
        <v>1000</v>
      </c>
    </row>
    <row r="360" spans="1:33" hidden="1" x14ac:dyDescent="0.25">
      <c r="A360" s="64">
        <f t="shared" si="76"/>
        <v>359</v>
      </c>
      <c r="B360" s="65">
        <f t="shared" ca="1" si="77"/>
        <v>6.5142870048554957E-2</v>
      </c>
      <c r="C360" s="125">
        <f t="shared" ca="1" si="77"/>
        <v>1117.4008029544261</v>
      </c>
      <c r="D360" s="101">
        <f t="shared" ca="1" si="78"/>
        <v>12794.598350952934</v>
      </c>
      <c r="E360" s="66">
        <f t="shared" ca="1" si="77"/>
        <v>342.72461346472716</v>
      </c>
      <c r="F360" s="66">
        <f t="shared" ca="1" si="83"/>
        <v>-657.4726871990672</v>
      </c>
      <c r="G360" s="66">
        <f t="shared" ca="1" si="83"/>
        <v>1881.6142033844071</v>
      </c>
      <c r="H360" s="66">
        <f t="shared" ca="1" si="83"/>
        <v>-294.11132511978133</v>
      </c>
      <c r="I360" s="66">
        <f t="shared" ca="1" si="83"/>
        <v>250.5877433138362</v>
      </c>
      <c r="J360" s="66">
        <f t="shared" ca="1" si="83"/>
        <v>1659.7441803387333</v>
      </c>
      <c r="K360" s="66">
        <f t="shared" ca="1" si="83"/>
        <v>1571.0002422578364</v>
      </c>
      <c r="L360" s="66">
        <f t="shared" ca="1" si="83"/>
        <v>-754.84950299094476</v>
      </c>
      <c r="M360" s="66">
        <f t="shared" ca="1" si="83"/>
        <v>-510.35796533712653</v>
      </c>
      <c r="N360" s="66">
        <f t="shared" ca="1" si="83"/>
        <v>-349.07801116093344</v>
      </c>
      <c r="O360" s="117">
        <f t="shared" ca="1" si="75"/>
        <v>3139.8014909516869</v>
      </c>
      <c r="AD360">
        <f t="shared" ca="1" si="79"/>
        <v>686000</v>
      </c>
      <c r="AE360">
        <f t="shared" ca="1" si="80"/>
        <v>688000</v>
      </c>
      <c r="AF360">
        <f t="shared" ca="1" si="81"/>
        <v>1000</v>
      </c>
      <c r="AG360">
        <f t="shared" ca="1" si="82"/>
        <v>1000</v>
      </c>
    </row>
    <row r="361" spans="1:33" hidden="1" x14ac:dyDescent="0.25">
      <c r="A361" s="64">
        <f t="shared" si="76"/>
        <v>360</v>
      </c>
      <c r="B361" s="65">
        <f t="shared" ca="1" si="77"/>
        <v>0.17235627775075238</v>
      </c>
      <c r="C361" s="125">
        <f t="shared" ca="1" si="77"/>
        <v>306.82954161249</v>
      </c>
      <c r="D361" s="101">
        <f t="shared" ca="1" si="78"/>
        <v>12904.285922817427</v>
      </c>
      <c r="E361" s="66">
        <f t="shared" ca="1" si="77"/>
        <v>-628.65605059897382</v>
      </c>
      <c r="F361" s="66">
        <f t="shared" ca="1" si="83"/>
        <v>-486.98095139273465</v>
      </c>
      <c r="G361" s="66">
        <f t="shared" ca="1" si="83"/>
        <v>1308.3907450143518</v>
      </c>
      <c r="H361" s="66">
        <f t="shared" ca="1" si="83"/>
        <v>246.03934405596829</v>
      </c>
      <c r="I361" s="66">
        <f t="shared" ca="1" si="83"/>
        <v>221.377691128105</v>
      </c>
      <c r="J361" s="66">
        <f t="shared" ca="1" si="83"/>
        <v>964.12497539146329</v>
      </c>
      <c r="K361" s="66">
        <f t="shared" ca="1" si="83"/>
        <v>1641.2330895575014</v>
      </c>
      <c r="L361" s="66">
        <f t="shared" ca="1" si="83"/>
        <v>571.8383406072719</v>
      </c>
      <c r="M361" s="66">
        <f t="shared" ca="1" si="83"/>
        <v>-869.60425079239951</v>
      </c>
      <c r="N361" s="66">
        <f t="shared" ca="1" si="83"/>
        <v>-585.88008530909235</v>
      </c>
      <c r="O361" s="117">
        <f t="shared" ca="1" si="75"/>
        <v>2381.8828476614608</v>
      </c>
      <c r="AD361">
        <f t="shared" ca="1" si="79"/>
        <v>688000</v>
      </c>
      <c r="AE361">
        <f t="shared" ca="1" si="80"/>
        <v>690000</v>
      </c>
      <c r="AF361">
        <f t="shared" ca="1" si="81"/>
        <v>1000</v>
      </c>
      <c r="AG361">
        <f t="shared" ca="1" si="82"/>
        <v>1000</v>
      </c>
    </row>
    <row r="362" spans="1:33" hidden="1" x14ac:dyDescent="0.25">
      <c r="A362" s="64">
        <f t="shared" si="76"/>
        <v>361</v>
      </c>
      <c r="B362" s="65">
        <f t="shared" ca="1" si="77"/>
        <v>-8.9069779415961836E-2</v>
      </c>
      <c r="C362" s="125">
        <f t="shared" ca="1" si="77"/>
        <v>-674.40287626607915</v>
      </c>
      <c r="D362" s="101">
        <f t="shared" ca="1" si="78"/>
        <v>-3933.4505333954021</v>
      </c>
      <c r="E362" s="66">
        <f t="shared" ca="1" si="77"/>
        <v>-927.59349599838902</v>
      </c>
      <c r="F362" s="66">
        <f t="shared" ca="1" si="83"/>
        <v>1660.9936925269644</v>
      </c>
      <c r="G362" s="66">
        <f t="shared" ca="1" si="83"/>
        <v>-481.86556237489748</v>
      </c>
      <c r="H362" s="66">
        <f t="shared" ca="1" si="83"/>
        <v>1868.5744709715816</v>
      </c>
      <c r="I362" s="66">
        <f t="shared" ca="1" si="83"/>
        <v>681.10907030906912</v>
      </c>
      <c r="J362" s="66">
        <f t="shared" ca="1" si="83"/>
        <v>1392.9593723025671</v>
      </c>
      <c r="K362" s="66">
        <f t="shared" ca="1" si="83"/>
        <v>-385.69410536480802</v>
      </c>
      <c r="L362" s="66">
        <f t="shared" ca="1" si="83"/>
        <v>-18.125312690999014</v>
      </c>
      <c r="M362" s="66">
        <f t="shared" ca="1" si="83"/>
        <v>-865.00187772363961</v>
      </c>
      <c r="N362" s="66">
        <f t="shared" ca="1" si="83"/>
        <v>1785.4484572789017</v>
      </c>
      <c r="O362" s="117">
        <f t="shared" ca="1" si="75"/>
        <v>4710.8047092363504</v>
      </c>
      <c r="AD362">
        <f t="shared" ca="1" si="79"/>
        <v>690000</v>
      </c>
      <c r="AE362">
        <f t="shared" ca="1" si="80"/>
        <v>692000</v>
      </c>
      <c r="AF362">
        <f t="shared" ca="1" si="81"/>
        <v>1000</v>
      </c>
      <c r="AG362">
        <f t="shared" ca="1" si="82"/>
        <v>1000</v>
      </c>
    </row>
    <row r="363" spans="1:33" hidden="1" x14ac:dyDescent="0.25">
      <c r="A363" s="64">
        <f t="shared" si="76"/>
        <v>362</v>
      </c>
      <c r="B363" s="65">
        <f t="shared" ca="1" si="77"/>
        <v>3.8351184267020055E-3</v>
      </c>
      <c r="C363" s="125">
        <f t="shared" ca="1" si="77"/>
        <v>781.40724133981428</v>
      </c>
      <c r="D363" s="101">
        <f t="shared" ca="1" si="78"/>
        <v>7298.196851052222</v>
      </c>
      <c r="E363" s="66">
        <f t="shared" ca="1" si="77"/>
        <v>-805.81591542666933</v>
      </c>
      <c r="F363" s="66">
        <f t="shared" ca="1" si="83"/>
        <v>374.0754766839724</v>
      </c>
      <c r="G363" s="66">
        <f t="shared" ca="1" si="83"/>
        <v>-869.73678747629833</v>
      </c>
      <c r="H363" s="66">
        <f t="shared" ca="1" si="83"/>
        <v>1305.1121794959297</v>
      </c>
      <c r="I363" s="66">
        <f t="shared" ca="1" si="83"/>
        <v>1655.6717543589009</v>
      </c>
      <c r="J363" s="66">
        <f t="shared" ca="1" si="83"/>
        <v>-293.09769036327373</v>
      </c>
      <c r="K363" s="66">
        <f t="shared" ca="1" si="83"/>
        <v>-68.202248386995819</v>
      </c>
      <c r="L363" s="66">
        <f t="shared" ca="1" si="83"/>
        <v>-240.99873645508822</v>
      </c>
      <c r="M363" s="66">
        <f t="shared" ca="1" si="83"/>
        <v>1357.0213812065726</v>
      </c>
      <c r="N363" s="66">
        <f t="shared" ca="1" si="83"/>
        <v>1397.8929893981347</v>
      </c>
      <c r="O363" s="117">
        <f t="shared" ca="1" si="75"/>
        <v>3811.9224030351852</v>
      </c>
      <c r="AD363">
        <f t="shared" ca="1" si="79"/>
        <v>692000</v>
      </c>
      <c r="AE363">
        <f t="shared" ca="1" si="80"/>
        <v>694000</v>
      </c>
      <c r="AF363">
        <f t="shared" ca="1" si="81"/>
        <v>1000</v>
      </c>
      <c r="AG363">
        <f t="shared" ca="1" si="82"/>
        <v>1000</v>
      </c>
    </row>
    <row r="364" spans="1:33" hidden="1" x14ac:dyDescent="0.25">
      <c r="A364" s="64">
        <f t="shared" si="76"/>
        <v>363</v>
      </c>
      <c r="B364" s="65">
        <f t="shared" ca="1" si="77"/>
        <v>0.14342612023996032</v>
      </c>
      <c r="C364" s="125">
        <f t="shared" ca="1" si="77"/>
        <v>1201.2847068565504</v>
      </c>
      <c r="D364" s="101">
        <f t="shared" ca="1" si="78"/>
        <v>6244.6389239648734</v>
      </c>
      <c r="E364" s="66">
        <f t="shared" ca="1" si="77"/>
        <v>1444.5838844386499</v>
      </c>
      <c r="F364" s="66">
        <f t="shared" ca="1" si="83"/>
        <v>1235.756769664433</v>
      </c>
      <c r="G364" s="66">
        <f t="shared" ca="1" si="83"/>
        <v>123.77182703626171</v>
      </c>
      <c r="H364" s="66">
        <f t="shared" ca="1" si="83"/>
        <v>630.34580806548081</v>
      </c>
      <c r="I364" s="66">
        <f t="shared" ca="1" si="83"/>
        <v>-184.65817307021015</v>
      </c>
      <c r="J364" s="66">
        <f t="shared" ca="1" si="83"/>
        <v>16.861988177868799</v>
      </c>
      <c r="K364" s="66">
        <f t="shared" ca="1" si="83"/>
        <v>1801.4053079825655</v>
      </c>
      <c r="L364" s="66">
        <f t="shared" ca="1" si="83"/>
        <v>-191.4252071452778</v>
      </c>
      <c r="M364" s="66">
        <f t="shared" ca="1" si="83"/>
        <v>-426.594976982388</v>
      </c>
      <c r="N364" s="66">
        <f t="shared" ca="1" si="83"/>
        <v>-858.30278768737696</v>
      </c>
      <c r="O364" s="117">
        <f t="shared" ca="1" si="75"/>
        <v>3591.7444404800067</v>
      </c>
      <c r="AD364">
        <f t="shared" ca="1" si="79"/>
        <v>694000</v>
      </c>
      <c r="AE364">
        <f t="shared" ca="1" si="80"/>
        <v>696000</v>
      </c>
      <c r="AF364">
        <f t="shared" ca="1" si="81"/>
        <v>1000</v>
      </c>
      <c r="AG364">
        <f t="shared" ca="1" si="82"/>
        <v>1000</v>
      </c>
    </row>
    <row r="365" spans="1:33" hidden="1" x14ac:dyDescent="0.25">
      <c r="A365" s="64">
        <f t="shared" si="76"/>
        <v>364</v>
      </c>
      <c r="B365" s="65">
        <f t="shared" ca="1" si="77"/>
        <v>3.7227434709489582E-2</v>
      </c>
      <c r="C365" s="125">
        <f t="shared" ca="1" si="77"/>
        <v>-371.80640513790786</v>
      </c>
      <c r="D365" s="101">
        <f t="shared" ca="1" si="78"/>
        <v>891.76762816151609</v>
      </c>
      <c r="E365" s="66">
        <f t="shared" ca="1" si="77"/>
        <v>969.28336320525671</v>
      </c>
      <c r="F365" s="66">
        <f t="shared" ca="1" si="83"/>
        <v>591.666640024554</v>
      </c>
      <c r="G365" s="66">
        <f t="shared" ca="1" si="83"/>
        <v>1007.3158957843659</v>
      </c>
      <c r="H365" s="66">
        <f t="shared" ca="1" si="83"/>
        <v>977.2318305808775</v>
      </c>
      <c r="I365" s="66">
        <f t="shared" ca="1" si="83"/>
        <v>1731.9999254717652</v>
      </c>
      <c r="J365" s="66">
        <f t="shared" ca="1" si="83"/>
        <v>437.9932411512408</v>
      </c>
      <c r="K365" s="66">
        <f t="shared" ca="1" si="83"/>
        <v>664.50912674479423</v>
      </c>
      <c r="L365" s="66">
        <f t="shared" ca="1" si="83"/>
        <v>-420.47744281517981</v>
      </c>
      <c r="M365" s="66">
        <f t="shared" ca="1" si="83"/>
        <v>1791.8943763773718</v>
      </c>
      <c r="N365" s="66">
        <f t="shared" ca="1" si="83"/>
        <v>1646.1170626284845</v>
      </c>
      <c r="O365" s="117">
        <f t="shared" ca="1" si="75"/>
        <v>9397.5340191535306</v>
      </c>
      <c r="AD365">
        <f t="shared" ca="1" si="79"/>
        <v>696000</v>
      </c>
      <c r="AE365">
        <f t="shared" ca="1" si="80"/>
        <v>698000</v>
      </c>
      <c r="AF365">
        <f t="shared" ca="1" si="81"/>
        <v>1000</v>
      </c>
      <c r="AG365">
        <f t="shared" ca="1" si="82"/>
        <v>1000</v>
      </c>
    </row>
    <row r="366" spans="1:33" hidden="1" x14ac:dyDescent="0.25">
      <c r="A366" s="64">
        <f t="shared" si="76"/>
        <v>365</v>
      </c>
      <c r="B366" s="65">
        <f t="shared" ca="1" si="77"/>
        <v>6.8064200869899866E-2</v>
      </c>
      <c r="C366" s="125">
        <f t="shared" ca="1" si="77"/>
        <v>643.95030927357379</v>
      </c>
      <c r="D366" s="101">
        <f t="shared" ca="1" si="78"/>
        <v>11659.126283575039</v>
      </c>
      <c r="E366" s="66">
        <f t="shared" ca="1" si="77"/>
        <v>-377.84269751368191</v>
      </c>
      <c r="F366" s="66">
        <f t="shared" ref="F366:N381" ca="1" si="84">F$1*($U$1+($W$1-$U$1)*RAND())</f>
        <v>-39.447662019722465</v>
      </c>
      <c r="G366" s="66">
        <f t="shared" ca="1" si="84"/>
        <v>-453.34845103260619</v>
      </c>
      <c r="H366" s="66">
        <f t="shared" ca="1" si="84"/>
        <v>107.27027799468742</v>
      </c>
      <c r="I366" s="66">
        <f t="shared" ca="1" si="84"/>
        <v>148.77102360757038</v>
      </c>
      <c r="J366" s="66">
        <f t="shared" ca="1" si="84"/>
        <v>843.70071007370541</v>
      </c>
      <c r="K366" s="66">
        <f t="shared" ca="1" si="84"/>
        <v>-507.98797900925041</v>
      </c>
      <c r="L366" s="66">
        <f t="shared" ca="1" si="84"/>
        <v>1161.2285695740165</v>
      </c>
      <c r="M366" s="66">
        <f t="shared" ca="1" si="84"/>
        <v>1967.0529765384645</v>
      </c>
      <c r="N366" s="66">
        <f t="shared" ca="1" si="84"/>
        <v>-715.9966550176822</v>
      </c>
      <c r="O366" s="117">
        <f t="shared" ca="1" si="75"/>
        <v>2133.400113195501</v>
      </c>
      <c r="AD366">
        <f t="shared" ca="1" si="79"/>
        <v>698000</v>
      </c>
      <c r="AE366">
        <f t="shared" ca="1" si="80"/>
        <v>700000</v>
      </c>
      <c r="AF366">
        <f t="shared" ca="1" si="81"/>
        <v>1000</v>
      </c>
      <c r="AG366">
        <f t="shared" ca="1" si="82"/>
        <v>1000</v>
      </c>
    </row>
    <row r="367" spans="1:33" hidden="1" x14ac:dyDescent="0.25">
      <c r="A367" s="64">
        <f t="shared" si="76"/>
        <v>366</v>
      </c>
      <c r="B367" s="65">
        <f t="shared" ca="1" si="77"/>
        <v>-2.0847657997153601E-2</v>
      </c>
      <c r="C367" s="125">
        <f t="shared" ca="1" si="77"/>
        <v>1720.6665170302263</v>
      </c>
      <c r="D367" s="101">
        <f t="shared" ca="1" si="78"/>
        <v>9104.7133476724212</v>
      </c>
      <c r="E367" s="66">
        <f t="shared" ca="1" si="77"/>
        <v>-999.92933980885778</v>
      </c>
      <c r="F367" s="66">
        <f t="shared" ca="1" si="84"/>
        <v>1966.7979526323495</v>
      </c>
      <c r="G367" s="66">
        <f t="shared" ca="1" si="84"/>
        <v>1367.3854134463882</v>
      </c>
      <c r="H367" s="66">
        <f t="shared" ca="1" si="84"/>
        <v>-510.55167387367561</v>
      </c>
      <c r="I367" s="66">
        <f t="shared" ca="1" si="84"/>
        <v>379.24178732059528</v>
      </c>
      <c r="J367" s="66">
        <f t="shared" ca="1" si="84"/>
        <v>1397.0331958396564</v>
      </c>
      <c r="K367" s="66">
        <f t="shared" ca="1" si="84"/>
        <v>24.880917617946668</v>
      </c>
      <c r="L367" s="66">
        <f t="shared" ca="1" si="84"/>
        <v>365.46782433523578</v>
      </c>
      <c r="M367" s="66">
        <f t="shared" ca="1" si="84"/>
        <v>-890.3132875561472</v>
      </c>
      <c r="N367" s="66">
        <f t="shared" ca="1" si="84"/>
        <v>919.54143994845754</v>
      </c>
      <c r="O367" s="117">
        <f t="shared" ca="1" si="75"/>
        <v>4019.5542299019489</v>
      </c>
      <c r="AD367">
        <f t="shared" ca="1" si="79"/>
        <v>700000</v>
      </c>
      <c r="AE367">
        <f t="shared" ca="1" si="80"/>
        <v>702000</v>
      </c>
      <c r="AF367">
        <f t="shared" ca="1" si="81"/>
        <v>1000</v>
      </c>
      <c r="AG367">
        <f t="shared" ca="1" si="82"/>
        <v>1000</v>
      </c>
    </row>
    <row r="368" spans="1:33" hidden="1" x14ac:dyDescent="0.25">
      <c r="A368" s="64">
        <f t="shared" si="76"/>
        <v>367</v>
      </c>
      <c r="B368" s="65">
        <f t="shared" ca="1" si="77"/>
        <v>1.7952401505292773E-2</v>
      </c>
      <c r="C368" s="125">
        <f t="shared" ca="1" si="77"/>
        <v>367.35234921702192</v>
      </c>
      <c r="D368" s="101">
        <f t="shared" ca="1" si="78"/>
        <v>-4851.56313267315</v>
      </c>
      <c r="E368" s="66">
        <f t="shared" ca="1" si="77"/>
        <v>-520.49548533156144</v>
      </c>
      <c r="F368" s="66">
        <f t="shared" ca="1" si="84"/>
        <v>1988.8654441568613</v>
      </c>
      <c r="G368" s="66">
        <f t="shared" ca="1" si="84"/>
        <v>-755.44229261085673</v>
      </c>
      <c r="H368" s="66">
        <f t="shared" ca="1" si="84"/>
        <v>-909.53368062791242</v>
      </c>
      <c r="I368" s="66">
        <f t="shared" ca="1" si="84"/>
        <v>-490.88031323424917</v>
      </c>
      <c r="J368" s="66">
        <f t="shared" ca="1" si="84"/>
        <v>519.44350543449036</v>
      </c>
      <c r="K368" s="66">
        <f t="shared" ca="1" si="84"/>
        <v>1791.1673162940808</v>
      </c>
      <c r="L368" s="66">
        <f t="shared" ca="1" si="84"/>
        <v>1834.7325854698756</v>
      </c>
      <c r="M368" s="66">
        <f t="shared" ca="1" si="84"/>
        <v>1897.002589406864</v>
      </c>
      <c r="N368" s="66">
        <f t="shared" ca="1" si="84"/>
        <v>461.43217462013024</v>
      </c>
      <c r="O368" s="117">
        <f t="shared" ca="1" si="75"/>
        <v>5816.2918435777228</v>
      </c>
      <c r="AD368">
        <f t="shared" ca="1" si="79"/>
        <v>702000</v>
      </c>
      <c r="AE368">
        <f t="shared" ca="1" si="80"/>
        <v>704000</v>
      </c>
      <c r="AF368">
        <f t="shared" ca="1" si="81"/>
        <v>1000</v>
      </c>
      <c r="AG368">
        <f t="shared" ca="1" si="82"/>
        <v>1000</v>
      </c>
    </row>
    <row r="369" spans="1:33" hidden="1" x14ac:dyDescent="0.25">
      <c r="A369" s="64">
        <f t="shared" si="76"/>
        <v>368</v>
      </c>
      <c r="B369" s="65">
        <f t="shared" ca="1" si="77"/>
        <v>9.4364775559589387E-2</v>
      </c>
      <c r="C369" s="125">
        <f t="shared" ca="1" si="77"/>
        <v>1024.6239152066421</v>
      </c>
      <c r="D369" s="101">
        <f t="shared" ca="1" si="78"/>
        <v>16551.861429151922</v>
      </c>
      <c r="E369" s="66">
        <f t="shared" ca="1" si="77"/>
        <v>-830.24213783935795</v>
      </c>
      <c r="F369" s="66">
        <f t="shared" ca="1" si="84"/>
        <v>311.33917692748258</v>
      </c>
      <c r="G369" s="66">
        <f t="shared" ca="1" si="84"/>
        <v>1852.0849501043488</v>
      </c>
      <c r="H369" s="66">
        <f t="shared" ca="1" si="84"/>
        <v>-324.03231653318653</v>
      </c>
      <c r="I369" s="66">
        <f t="shared" ca="1" si="84"/>
        <v>1903.8248355142914</v>
      </c>
      <c r="J369" s="66">
        <f t="shared" ca="1" si="84"/>
        <v>-4.4859234771413288</v>
      </c>
      <c r="K369" s="66">
        <f t="shared" ca="1" si="84"/>
        <v>1901.2307522731423</v>
      </c>
      <c r="L369" s="66">
        <f t="shared" ca="1" si="84"/>
        <v>1457.2375209430188</v>
      </c>
      <c r="M369" s="66">
        <f t="shared" ca="1" si="84"/>
        <v>1664.0361878335343</v>
      </c>
      <c r="N369" s="66">
        <f t="shared" ca="1" si="84"/>
        <v>-238.91762872289002</v>
      </c>
      <c r="O369" s="117">
        <f t="shared" ca="1" si="75"/>
        <v>7692.0754170232431</v>
      </c>
      <c r="AD369">
        <f t="shared" ca="1" si="79"/>
        <v>704000</v>
      </c>
      <c r="AE369">
        <f t="shared" ca="1" si="80"/>
        <v>706000</v>
      </c>
      <c r="AF369">
        <f t="shared" ca="1" si="81"/>
        <v>1000</v>
      </c>
      <c r="AG369">
        <f t="shared" ca="1" si="82"/>
        <v>1000</v>
      </c>
    </row>
    <row r="370" spans="1:33" hidden="1" x14ac:dyDescent="0.25">
      <c r="A370" s="64">
        <f t="shared" si="76"/>
        <v>369</v>
      </c>
      <c r="B370" s="65">
        <f t="shared" ca="1" si="77"/>
        <v>-2.9017540307470557E-2</v>
      </c>
      <c r="C370" s="125">
        <f t="shared" ca="1" si="77"/>
        <v>-968.25437426333485</v>
      </c>
      <c r="D370" s="101">
        <f t="shared" ca="1" si="78"/>
        <v>15918.504228034122</v>
      </c>
      <c r="E370" s="66">
        <f t="shared" ca="1" si="77"/>
        <v>197.32477577647455</v>
      </c>
      <c r="F370" s="66">
        <f t="shared" ca="1" si="84"/>
        <v>1990.4081971011249</v>
      </c>
      <c r="G370" s="66">
        <f t="shared" ca="1" si="84"/>
        <v>1427.4629467458424</v>
      </c>
      <c r="H370" s="66">
        <f t="shared" ca="1" si="84"/>
        <v>404.67702900208377</v>
      </c>
      <c r="I370" s="66">
        <f t="shared" ca="1" si="84"/>
        <v>-912.03554618728913</v>
      </c>
      <c r="J370" s="66">
        <f t="shared" ca="1" si="84"/>
        <v>-443.32248841730734</v>
      </c>
      <c r="K370" s="66">
        <f t="shared" ca="1" si="84"/>
        <v>1890.798749613223</v>
      </c>
      <c r="L370" s="66">
        <f t="shared" ca="1" si="84"/>
        <v>1537.0722714734218</v>
      </c>
      <c r="M370" s="66">
        <f t="shared" ca="1" si="84"/>
        <v>-88.954470446415414</v>
      </c>
      <c r="N370" s="66">
        <f t="shared" ca="1" si="84"/>
        <v>1012.5650492604838</v>
      </c>
      <c r="O370" s="117">
        <f t="shared" ca="1" si="75"/>
        <v>7015.9965139216429</v>
      </c>
      <c r="AD370">
        <f t="shared" ca="1" si="79"/>
        <v>706000</v>
      </c>
      <c r="AE370">
        <f t="shared" ca="1" si="80"/>
        <v>708000</v>
      </c>
      <c r="AF370">
        <f t="shared" ca="1" si="81"/>
        <v>1000</v>
      </c>
      <c r="AG370">
        <f t="shared" ca="1" si="82"/>
        <v>1000</v>
      </c>
    </row>
    <row r="371" spans="1:33" hidden="1" x14ac:dyDescent="0.25">
      <c r="A371" s="64">
        <f t="shared" si="76"/>
        <v>370</v>
      </c>
      <c r="B371" s="65">
        <f t="shared" ca="1" si="77"/>
        <v>0.12798003556940984</v>
      </c>
      <c r="C371" s="125">
        <f t="shared" ca="1" si="77"/>
        <v>505.99866587698801</v>
      </c>
      <c r="D371" s="101">
        <f t="shared" ca="1" si="78"/>
        <v>-6074.0032427018568</v>
      </c>
      <c r="E371" s="66">
        <f t="shared" ca="1" si="77"/>
        <v>1377.5058416617492</v>
      </c>
      <c r="F371" s="66">
        <f t="shared" ca="1" si="84"/>
        <v>1727.8026689967921</v>
      </c>
      <c r="G371" s="66">
        <f t="shared" ca="1" si="84"/>
        <v>-794.86028790053706</v>
      </c>
      <c r="H371" s="66">
        <f t="shared" ca="1" si="84"/>
        <v>656.17525877301432</v>
      </c>
      <c r="I371" s="66">
        <f t="shared" ca="1" si="84"/>
        <v>841.93625863074408</v>
      </c>
      <c r="J371" s="66">
        <f t="shared" ca="1" si="84"/>
        <v>-175.93005616960659</v>
      </c>
      <c r="K371" s="66">
        <f t="shared" ca="1" si="84"/>
        <v>167.11481413360957</v>
      </c>
      <c r="L371" s="66">
        <f t="shared" ca="1" si="84"/>
        <v>278.13305183738481</v>
      </c>
      <c r="M371" s="66">
        <f t="shared" ca="1" si="84"/>
        <v>223.71070613848298</v>
      </c>
      <c r="N371" s="66">
        <f t="shared" ca="1" si="84"/>
        <v>-497.23196370600175</v>
      </c>
      <c r="O371" s="117">
        <f t="shared" ca="1" si="75"/>
        <v>3804.3562923956315</v>
      </c>
      <c r="AD371">
        <f t="shared" ca="1" si="79"/>
        <v>708000</v>
      </c>
      <c r="AE371">
        <f t="shared" ca="1" si="80"/>
        <v>710000</v>
      </c>
      <c r="AF371">
        <f t="shared" ca="1" si="81"/>
        <v>1000</v>
      </c>
      <c r="AG371">
        <f t="shared" ca="1" si="82"/>
        <v>1000</v>
      </c>
    </row>
    <row r="372" spans="1:33" hidden="1" x14ac:dyDescent="0.25">
      <c r="A372" s="64">
        <f t="shared" si="76"/>
        <v>371</v>
      </c>
      <c r="B372" s="65">
        <f t="shared" ca="1" si="77"/>
        <v>0.1921780596100148</v>
      </c>
      <c r="C372" s="125">
        <f t="shared" ca="1" si="77"/>
        <v>953.92517549711124</v>
      </c>
      <c r="D372" s="101">
        <f t="shared" ca="1" si="78"/>
        <v>10817.505029892787</v>
      </c>
      <c r="E372" s="66">
        <f t="shared" ca="1" si="77"/>
        <v>1809.9552324156473</v>
      </c>
      <c r="F372" s="66">
        <f t="shared" ca="1" si="84"/>
        <v>1413.9262857837193</v>
      </c>
      <c r="G372" s="66">
        <f t="shared" ca="1" si="84"/>
        <v>-942.76208348805847</v>
      </c>
      <c r="H372" s="66">
        <f t="shared" ca="1" si="84"/>
        <v>1205.1399019460671</v>
      </c>
      <c r="I372" s="66">
        <f t="shared" ca="1" si="84"/>
        <v>856.58742675864619</v>
      </c>
      <c r="J372" s="66">
        <f t="shared" ca="1" si="84"/>
        <v>69.220618569262172</v>
      </c>
      <c r="K372" s="66">
        <f t="shared" ca="1" si="84"/>
        <v>1718.3762762456909</v>
      </c>
      <c r="L372" s="66">
        <f t="shared" ca="1" si="84"/>
        <v>-150.398924549833</v>
      </c>
      <c r="M372" s="66">
        <f t="shared" ca="1" si="84"/>
        <v>669.06663455723958</v>
      </c>
      <c r="N372" s="66">
        <f t="shared" ca="1" si="84"/>
        <v>1441.8404004374165</v>
      </c>
      <c r="O372" s="117">
        <f t="shared" ca="1" si="75"/>
        <v>8090.9517686757972</v>
      </c>
      <c r="AD372">
        <f t="shared" ca="1" si="79"/>
        <v>710000</v>
      </c>
      <c r="AE372">
        <f t="shared" ca="1" si="80"/>
        <v>712000</v>
      </c>
      <c r="AF372">
        <f t="shared" ca="1" si="81"/>
        <v>1000</v>
      </c>
      <c r="AG372">
        <f t="shared" ca="1" si="82"/>
        <v>1000</v>
      </c>
    </row>
    <row r="373" spans="1:33" hidden="1" x14ac:dyDescent="0.25">
      <c r="A373" s="64">
        <f t="shared" si="76"/>
        <v>372</v>
      </c>
      <c r="B373" s="65">
        <f t="shared" ca="1" si="77"/>
        <v>-1.1388252589262751E-2</v>
      </c>
      <c r="C373" s="125">
        <f t="shared" ca="1" si="77"/>
        <v>335.94611794108829</v>
      </c>
      <c r="D373" s="101">
        <f t="shared" ca="1" si="78"/>
        <v>-7663.7652945573727</v>
      </c>
      <c r="E373" s="66">
        <f t="shared" ca="1" si="77"/>
        <v>871.89181451316324</v>
      </c>
      <c r="F373" s="66">
        <f t="shared" ca="1" si="84"/>
        <v>-130.69167887328135</v>
      </c>
      <c r="G373" s="66">
        <f t="shared" ca="1" si="84"/>
        <v>952.70852350756138</v>
      </c>
      <c r="H373" s="66">
        <f t="shared" ca="1" si="84"/>
        <v>-696.60685456852866</v>
      </c>
      <c r="I373" s="66">
        <f t="shared" ca="1" si="84"/>
        <v>1556.9047606487916</v>
      </c>
      <c r="J373" s="66">
        <f t="shared" ca="1" si="84"/>
        <v>1359.7463732563808</v>
      </c>
      <c r="K373" s="66">
        <f t="shared" ca="1" si="84"/>
        <v>507.73053992984541</v>
      </c>
      <c r="L373" s="66">
        <f t="shared" ca="1" si="84"/>
        <v>172.61617079376984</v>
      </c>
      <c r="M373" s="66">
        <f t="shared" ca="1" si="84"/>
        <v>1387.5137953212222</v>
      </c>
      <c r="N373" s="66">
        <f t="shared" ca="1" si="84"/>
        <v>1976.3573814797312</v>
      </c>
      <c r="O373" s="117">
        <f t="shared" ca="1" si="75"/>
        <v>7958.1708260086561</v>
      </c>
      <c r="AD373">
        <f t="shared" ca="1" si="79"/>
        <v>712000</v>
      </c>
      <c r="AE373">
        <f t="shared" ca="1" si="80"/>
        <v>714000</v>
      </c>
      <c r="AF373">
        <f t="shared" ca="1" si="81"/>
        <v>1000</v>
      </c>
      <c r="AG373">
        <f t="shared" ca="1" si="82"/>
        <v>1000</v>
      </c>
    </row>
    <row r="374" spans="1:33" hidden="1" x14ac:dyDescent="0.25">
      <c r="A374" s="64">
        <f t="shared" si="76"/>
        <v>373</v>
      </c>
      <c r="B374" s="65">
        <f t="shared" ca="1" si="77"/>
        <v>-8.3902664386683395E-2</v>
      </c>
      <c r="C374" s="125">
        <f t="shared" ca="1" si="77"/>
        <v>89.538632265942908</v>
      </c>
      <c r="D374" s="101">
        <f t="shared" ca="1" si="78"/>
        <v>-8609.8513445464068</v>
      </c>
      <c r="E374" s="66">
        <f t="shared" ca="1" si="77"/>
        <v>457.40851756498864</v>
      </c>
      <c r="F374" s="66">
        <f t="shared" ca="1" si="84"/>
        <v>929.87225398762143</v>
      </c>
      <c r="G374" s="66">
        <f t="shared" ca="1" si="84"/>
        <v>483.19981746681339</v>
      </c>
      <c r="H374" s="66">
        <f t="shared" ca="1" si="84"/>
        <v>1485.7837548369318</v>
      </c>
      <c r="I374" s="66">
        <f t="shared" ca="1" si="84"/>
        <v>-859.08871751783579</v>
      </c>
      <c r="J374" s="66">
        <f t="shared" ca="1" si="84"/>
        <v>1709.0969163593709</v>
      </c>
      <c r="K374" s="66">
        <f t="shared" ca="1" si="84"/>
        <v>1441.6829694020066</v>
      </c>
      <c r="L374" s="66">
        <f t="shared" ca="1" si="84"/>
        <v>-879.61059888125169</v>
      </c>
      <c r="M374" s="66">
        <f t="shared" ca="1" si="84"/>
        <v>365.82349270188109</v>
      </c>
      <c r="N374" s="66">
        <f t="shared" ca="1" si="84"/>
        <v>1058.2620590369809</v>
      </c>
      <c r="O374" s="117">
        <f t="shared" ca="1" si="75"/>
        <v>6192.4304649575079</v>
      </c>
      <c r="AD374">
        <f t="shared" ca="1" si="79"/>
        <v>714000</v>
      </c>
      <c r="AE374">
        <f t="shared" ca="1" si="80"/>
        <v>716000</v>
      </c>
      <c r="AF374">
        <f t="shared" ca="1" si="81"/>
        <v>1000</v>
      </c>
      <c r="AG374">
        <f t="shared" ca="1" si="82"/>
        <v>1000</v>
      </c>
    </row>
    <row r="375" spans="1:33" hidden="1" x14ac:dyDescent="0.25">
      <c r="A375" s="64">
        <f t="shared" si="76"/>
        <v>374</v>
      </c>
      <c r="B375" s="65">
        <f t="shared" ca="1" si="77"/>
        <v>0.15981062136799054</v>
      </c>
      <c r="C375" s="125">
        <f t="shared" ca="1" si="77"/>
        <v>-614.86760231665471</v>
      </c>
      <c r="D375" s="101">
        <f t="shared" ca="1" si="78"/>
        <v>7147.3020932937388</v>
      </c>
      <c r="E375" s="66">
        <f t="shared" ca="1" si="77"/>
        <v>851.01487595486776</v>
      </c>
      <c r="F375" s="66">
        <f t="shared" ca="1" si="84"/>
        <v>400.88077069165814</v>
      </c>
      <c r="G375" s="66">
        <f t="shared" ca="1" si="84"/>
        <v>982.18493551120025</v>
      </c>
      <c r="H375" s="66">
        <f t="shared" ca="1" si="84"/>
        <v>-863.47888215682428</v>
      </c>
      <c r="I375" s="66">
        <f t="shared" ca="1" si="84"/>
        <v>127.597109803987</v>
      </c>
      <c r="J375" s="66">
        <f t="shared" ca="1" si="84"/>
        <v>226.25209330028636</v>
      </c>
      <c r="K375" s="66">
        <f t="shared" ca="1" si="84"/>
        <v>1610.5191470752598</v>
      </c>
      <c r="L375" s="66">
        <f t="shared" ca="1" si="84"/>
        <v>425.24145522766315</v>
      </c>
      <c r="M375" s="66">
        <f t="shared" ca="1" si="84"/>
        <v>1578.745771533542</v>
      </c>
      <c r="N375" s="66">
        <f t="shared" ca="1" si="84"/>
        <v>1739.0119327987134</v>
      </c>
      <c r="O375" s="117">
        <f t="shared" ca="1" si="75"/>
        <v>7077.9692097403531</v>
      </c>
      <c r="AD375">
        <f t="shared" ca="1" si="79"/>
        <v>716000</v>
      </c>
      <c r="AE375">
        <f t="shared" ca="1" si="80"/>
        <v>718000</v>
      </c>
      <c r="AF375">
        <f t="shared" ca="1" si="81"/>
        <v>1000</v>
      </c>
      <c r="AG375">
        <f t="shared" ca="1" si="82"/>
        <v>1000</v>
      </c>
    </row>
    <row r="376" spans="1:33" hidden="1" x14ac:dyDescent="0.25">
      <c r="A376" s="64">
        <f t="shared" si="76"/>
        <v>375</v>
      </c>
      <c r="B376" s="65">
        <f t="shared" ca="1" si="77"/>
        <v>7.0655418653698954E-2</v>
      </c>
      <c r="C376" s="125">
        <f t="shared" ca="1" si="77"/>
        <v>-850.46794574599949</v>
      </c>
      <c r="D376" s="101">
        <f t="shared" ca="1" si="78"/>
        <v>-360.01304037976132</v>
      </c>
      <c r="E376" s="66">
        <f t="shared" ca="1" si="77"/>
        <v>-953.45399736018248</v>
      </c>
      <c r="F376" s="66">
        <f t="shared" ca="1" si="84"/>
        <v>-712.32521479653906</v>
      </c>
      <c r="G376" s="66">
        <f t="shared" ca="1" si="84"/>
        <v>568.80131452541843</v>
      </c>
      <c r="H376" s="66">
        <f t="shared" ca="1" si="84"/>
        <v>1039.2210331117112</v>
      </c>
      <c r="I376" s="66">
        <f t="shared" ca="1" si="84"/>
        <v>-805.24246938375029</v>
      </c>
      <c r="J376" s="66">
        <f t="shared" ca="1" si="84"/>
        <v>1229.0830944729046</v>
      </c>
      <c r="K376" s="66">
        <f t="shared" ca="1" si="84"/>
        <v>556.31781802142757</v>
      </c>
      <c r="L376" s="66">
        <f t="shared" ca="1" si="84"/>
        <v>-655.84886785303308</v>
      </c>
      <c r="M376" s="66">
        <f t="shared" ca="1" si="84"/>
        <v>-161.88500285662445</v>
      </c>
      <c r="N376" s="66">
        <f t="shared" ca="1" si="84"/>
        <v>462.69521775826689</v>
      </c>
      <c r="O376" s="117">
        <f t="shared" ca="1" si="75"/>
        <v>567.36292563959921</v>
      </c>
      <c r="AD376">
        <f t="shared" ca="1" si="79"/>
        <v>718000</v>
      </c>
      <c r="AE376">
        <f t="shared" ca="1" si="80"/>
        <v>720000</v>
      </c>
      <c r="AF376">
        <f t="shared" ca="1" si="81"/>
        <v>1000</v>
      </c>
      <c r="AG376">
        <f t="shared" ca="1" si="82"/>
        <v>1000</v>
      </c>
    </row>
    <row r="377" spans="1:33" hidden="1" x14ac:dyDescent="0.25">
      <c r="A377" s="64">
        <f t="shared" si="76"/>
        <v>376</v>
      </c>
      <c r="B377" s="65">
        <f t="shared" ca="1" si="77"/>
        <v>6.0004627854874759E-2</v>
      </c>
      <c r="C377" s="125">
        <f t="shared" ca="1" si="77"/>
        <v>1808.3086452047378</v>
      </c>
      <c r="D377" s="101">
        <f t="shared" ca="1" si="78"/>
        <v>12416.87558005006</v>
      </c>
      <c r="E377" s="66">
        <f t="shared" ca="1" si="77"/>
        <v>-913.11077140747693</v>
      </c>
      <c r="F377" s="66">
        <f t="shared" ca="1" si="84"/>
        <v>-223.15273968024087</v>
      </c>
      <c r="G377" s="66">
        <f t="shared" ca="1" si="84"/>
        <v>-381.02859155840503</v>
      </c>
      <c r="H377" s="66">
        <f t="shared" ca="1" si="84"/>
        <v>875.67003870658573</v>
      </c>
      <c r="I377" s="66">
        <f t="shared" ca="1" si="84"/>
        <v>-708.25829251338939</v>
      </c>
      <c r="J377" s="66">
        <f t="shared" ca="1" si="84"/>
        <v>1363.2395322578764</v>
      </c>
      <c r="K377" s="66">
        <f t="shared" ca="1" si="84"/>
        <v>366.92529769392854</v>
      </c>
      <c r="L377" s="66">
        <f t="shared" ca="1" si="84"/>
        <v>851.61923315679098</v>
      </c>
      <c r="M377" s="66">
        <f t="shared" ca="1" si="84"/>
        <v>724.60758471947941</v>
      </c>
      <c r="N377" s="66">
        <f t="shared" ca="1" si="84"/>
        <v>1942.1787498392137</v>
      </c>
      <c r="O377" s="117">
        <f t="shared" ca="1" si="75"/>
        <v>3898.6900412143627</v>
      </c>
      <c r="AD377">
        <f t="shared" ca="1" si="79"/>
        <v>720000</v>
      </c>
      <c r="AE377">
        <f t="shared" ca="1" si="80"/>
        <v>722000</v>
      </c>
      <c r="AF377">
        <f t="shared" ca="1" si="81"/>
        <v>1000</v>
      </c>
      <c r="AG377">
        <f t="shared" ca="1" si="82"/>
        <v>1000</v>
      </c>
    </row>
    <row r="378" spans="1:33" hidden="1" x14ac:dyDescent="0.25">
      <c r="A378" s="64">
        <f t="shared" si="76"/>
        <v>377</v>
      </c>
      <c r="B378" s="65">
        <f t="shared" ca="1" si="77"/>
        <v>0.18797527274066003</v>
      </c>
      <c r="C378" s="125">
        <f t="shared" ca="1" si="77"/>
        <v>1969.4105260288334</v>
      </c>
      <c r="D378" s="101">
        <f t="shared" ca="1" si="78"/>
        <v>6152.8983149939013</v>
      </c>
      <c r="E378" s="66">
        <f t="shared" ca="1" si="77"/>
        <v>1720.915559504286</v>
      </c>
      <c r="F378" s="66">
        <f t="shared" ca="1" si="84"/>
        <v>222.94099210186991</v>
      </c>
      <c r="G378" s="66">
        <f t="shared" ca="1" si="84"/>
        <v>426.34731441242883</v>
      </c>
      <c r="H378" s="66">
        <f t="shared" ca="1" si="84"/>
        <v>-589.61363220509168</v>
      </c>
      <c r="I378" s="66">
        <f t="shared" ca="1" si="84"/>
        <v>-33.050921483580296</v>
      </c>
      <c r="J378" s="66">
        <f t="shared" ca="1" si="84"/>
        <v>1852.3583518888779</v>
      </c>
      <c r="K378" s="66">
        <f t="shared" ca="1" si="84"/>
        <v>566.97828431785751</v>
      </c>
      <c r="L378" s="66">
        <f t="shared" ca="1" si="84"/>
        <v>490.16929946802458</v>
      </c>
      <c r="M378" s="66">
        <f t="shared" ca="1" si="84"/>
        <v>847.31752851257363</v>
      </c>
      <c r="N378" s="66">
        <f t="shared" ca="1" si="84"/>
        <v>-865.76677599200684</v>
      </c>
      <c r="O378" s="117">
        <f t="shared" ca="1" si="75"/>
        <v>4638.5960005252391</v>
      </c>
      <c r="AD378">
        <f t="shared" ca="1" si="79"/>
        <v>722000</v>
      </c>
      <c r="AE378">
        <f t="shared" ca="1" si="80"/>
        <v>724000</v>
      </c>
      <c r="AF378">
        <f t="shared" ca="1" si="81"/>
        <v>1000</v>
      </c>
      <c r="AG378">
        <f t="shared" ca="1" si="82"/>
        <v>1000</v>
      </c>
    </row>
    <row r="379" spans="1:33" hidden="1" x14ac:dyDescent="0.25">
      <c r="A379" s="64">
        <f t="shared" si="76"/>
        <v>378</v>
      </c>
      <c r="B379" s="65">
        <f t="shared" ca="1" si="77"/>
        <v>3.2434304770941613E-3</v>
      </c>
      <c r="C379" s="125">
        <f t="shared" ca="1" si="77"/>
        <v>1937.0082623709741</v>
      </c>
      <c r="D379" s="101">
        <f t="shared" ca="1" si="78"/>
        <v>18715.87822232096</v>
      </c>
      <c r="E379" s="66">
        <f t="shared" ca="1" si="77"/>
        <v>-896.39720884878398</v>
      </c>
      <c r="F379" s="66">
        <f t="shared" ca="1" si="84"/>
        <v>1138.9846121626199</v>
      </c>
      <c r="G379" s="66">
        <f t="shared" ca="1" si="84"/>
        <v>1035.7891173310172</v>
      </c>
      <c r="H379" s="66">
        <f t="shared" ca="1" si="84"/>
        <v>1664.7821541841515</v>
      </c>
      <c r="I379" s="66">
        <f t="shared" ca="1" si="84"/>
        <v>-988.17772318580705</v>
      </c>
      <c r="J379" s="66">
        <f t="shared" ca="1" si="84"/>
        <v>229.34079983799913</v>
      </c>
      <c r="K379" s="66">
        <f t="shared" ca="1" si="84"/>
        <v>1172.6642930045793</v>
      </c>
      <c r="L379" s="66">
        <f t="shared" ca="1" si="84"/>
        <v>322.40499577551014</v>
      </c>
      <c r="M379" s="66">
        <f t="shared" ca="1" si="84"/>
        <v>1956.8536655843507</v>
      </c>
      <c r="N379" s="66">
        <f t="shared" ca="1" si="84"/>
        <v>1831.0308181024684</v>
      </c>
      <c r="O379" s="117">
        <f t="shared" ca="1" si="75"/>
        <v>7467.2755239481048</v>
      </c>
      <c r="AD379">
        <f t="shared" ca="1" si="79"/>
        <v>724000</v>
      </c>
      <c r="AE379">
        <f t="shared" ca="1" si="80"/>
        <v>726000</v>
      </c>
      <c r="AF379">
        <f t="shared" ca="1" si="81"/>
        <v>1000</v>
      </c>
      <c r="AG379">
        <f t="shared" ca="1" si="82"/>
        <v>1000</v>
      </c>
    </row>
    <row r="380" spans="1:33" hidden="1" x14ac:dyDescent="0.25">
      <c r="A380" s="64">
        <f t="shared" si="76"/>
        <v>379</v>
      </c>
      <c r="B380" s="65">
        <f t="shared" ca="1" si="77"/>
        <v>-6.5635453385018055E-2</v>
      </c>
      <c r="C380" s="125">
        <f t="shared" ca="1" si="77"/>
        <v>1778.6031086699425</v>
      </c>
      <c r="D380" s="101">
        <f t="shared" ca="1" si="78"/>
        <v>18061.594424255469</v>
      </c>
      <c r="E380" s="66">
        <f t="shared" ca="1" si="77"/>
        <v>180.15417119684656</v>
      </c>
      <c r="F380" s="66">
        <f t="shared" ca="1" si="84"/>
        <v>425.65060804255097</v>
      </c>
      <c r="G380" s="66">
        <f t="shared" ca="1" si="84"/>
        <v>725.35863697665457</v>
      </c>
      <c r="H380" s="66">
        <f t="shared" ca="1" si="84"/>
        <v>-973.81274988662778</v>
      </c>
      <c r="I380" s="66">
        <f t="shared" ca="1" si="84"/>
        <v>-939.19298559800814</v>
      </c>
      <c r="J380" s="66">
        <f t="shared" ca="1" si="84"/>
        <v>1474.7463454702934</v>
      </c>
      <c r="K380" s="66">
        <f t="shared" ca="1" si="84"/>
        <v>-78.844805394809455</v>
      </c>
      <c r="L380" s="66">
        <f t="shared" ca="1" si="84"/>
        <v>876.85479381147013</v>
      </c>
      <c r="M380" s="66">
        <f t="shared" ca="1" si="84"/>
        <v>876.99053054507476</v>
      </c>
      <c r="N380" s="66">
        <f t="shared" ca="1" si="84"/>
        <v>711.61664865287992</v>
      </c>
      <c r="O380" s="117">
        <f t="shared" ca="1" si="75"/>
        <v>3279.5211938163252</v>
      </c>
      <c r="AD380">
        <f t="shared" ca="1" si="79"/>
        <v>726000</v>
      </c>
      <c r="AE380">
        <f t="shared" ca="1" si="80"/>
        <v>728000</v>
      </c>
      <c r="AF380">
        <f t="shared" ca="1" si="81"/>
        <v>1000</v>
      </c>
      <c r="AG380">
        <f t="shared" ca="1" si="82"/>
        <v>1000</v>
      </c>
    </row>
    <row r="381" spans="1:33" hidden="1" x14ac:dyDescent="0.25">
      <c r="A381" s="64">
        <f t="shared" si="76"/>
        <v>380</v>
      </c>
      <c r="B381" s="65">
        <f t="shared" ca="1" si="77"/>
        <v>1.1621628792467115E-2</v>
      </c>
      <c r="C381" s="125">
        <f t="shared" ca="1" si="77"/>
        <v>-526.30321018730149</v>
      </c>
      <c r="D381" s="101">
        <f t="shared" ca="1" si="78"/>
        <v>14907.998028618524</v>
      </c>
      <c r="E381" s="66">
        <f t="shared" ca="1" si="77"/>
        <v>933.12551963853707</v>
      </c>
      <c r="F381" s="66">
        <f t="shared" ca="1" si="84"/>
        <v>724.39213039369395</v>
      </c>
      <c r="G381" s="66">
        <f t="shared" ca="1" si="84"/>
        <v>464.52362004268969</v>
      </c>
      <c r="H381" s="66">
        <f t="shared" ca="1" si="84"/>
        <v>1143.9255528134643</v>
      </c>
      <c r="I381" s="66">
        <f t="shared" ca="1" si="84"/>
        <v>1185.8382837394165</v>
      </c>
      <c r="J381" s="66">
        <f t="shared" ca="1" si="84"/>
        <v>-707.09587500870339</v>
      </c>
      <c r="K381" s="66">
        <f t="shared" ca="1" si="84"/>
        <v>1120.9340336630439</v>
      </c>
      <c r="L381" s="66">
        <f t="shared" ca="1" si="84"/>
        <v>1109.7015857012404</v>
      </c>
      <c r="M381" s="66">
        <f t="shared" ca="1" si="84"/>
        <v>-21.04357695343284</v>
      </c>
      <c r="N381" s="66">
        <f t="shared" ca="1" si="84"/>
        <v>809.9324010634723</v>
      </c>
      <c r="O381" s="117">
        <f t="shared" ca="1" si="75"/>
        <v>6764.2336750934228</v>
      </c>
      <c r="AD381">
        <f t="shared" ca="1" si="79"/>
        <v>728000</v>
      </c>
      <c r="AE381">
        <f t="shared" ca="1" si="80"/>
        <v>730000</v>
      </c>
      <c r="AF381">
        <f t="shared" ca="1" si="81"/>
        <v>1000</v>
      </c>
      <c r="AG381">
        <f t="shared" ca="1" si="82"/>
        <v>1000</v>
      </c>
    </row>
    <row r="382" spans="1:33" hidden="1" x14ac:dyDescent="0.25">
      <c r="A382" s="64">
        <f t="shared" si="76"/>
        <v>381</v>
      </c>
      <c r="B382" s="65">
        <f t="shared" ca="1" si="77"/>
        <v>9.5287554191281598E-2</v>
      </c>
      <c r="C382" s="125">
        <f t="shared" ca="1" si="77"/>
        <v>-615.18369801765903</v>
      </c>
      <c r="D382" s="101">
        <f t="shared" ca="1" si="78"/>
        <v>12051.895714315378</v>
      </c>
      <c r="E382" s="66">
        <f t="shared" ca="1" si="77"/>
        <v>1120.5995491912818</v>
      </c>
      <c r="F382" s="66">
        <f t="shared" ref="F382:N385" ca="1" si="85">F$1*($U$1+($W$1-$U$1)*RAND())</f>
        <v>-562.59970494645302</v>
      </c>
      <c r="G382" s="66">
        <f t="shared" ca="1" si="85"/>
        <v>1878.7502972677198</v>
      </c>
      <c r="H382" s="66">
        <f t="shared" ca="1" si="85"/>
        <v>1354.2245276467711</v>
      </c>
      <c r="I382" s="66">
        <f t="shared" ca="1" si="85"/>
        <v>1194.0994827183024</v>
      </c>
      <c r="J382" s="66">
        <f t="shared" ca="1" si="85"/>
        <v>-878.32758460551622</v>
      </c>
      <c r="K382" s="66">
        <f t="shared" ca="1" si="85"/>
        <v>792.25837614075976</v>
      </c>
      <c r="L382" s="66">
        <f t="shared" ca="1" si="85"/>
        <v>1766.3556218345852</v>
      </c>
      <c r="M382" s="66">
        <f t="shared" ca="1" si="85"/>
        <v>1002.669493458122</v>
      </c>
      <c r="N382" s="66">
        <f t="shared" ca="1" si="85"/>
        <v>1589.8872039427449</v>
      </c>
      <c r="O382" s="117">
        <f t="shared" ca="1" si="75"/>
        <v>9257.9172626483178</v>
      </c>
      <c r="AD382">
        <f t="shared" ca="1" si="79"/>
        <v>730000</v>
      </c>
      <c r="AE382">
        <f t="shared" ca="1" si="80"/>
        <v>732000</v>
      </c>
      <c r="AF382">
        <f t="shared" ca="1" si="81"/>
        <v>1000</v>
      </c>
      <c r="AG382">
        <f t="shared" ca="1" si="82"/>
        <v>1000</v>
      </c>
    </row>
    <row r="383" spans="1:33" hidden="1" x14ac:dyDescent="0.25">
      <c r="A383" s="64">
        <f t="shared" si="76"/>
        <v>382</v>
      </c>
      <c r="B383" s="65">
        <f t="shared" ca="1" si="77"/>
        <v>-4.3774048655225772E-2</v>
      </c>
      <c r="C383" s="125">
        <f t="shared" ca="1" si="77"/>
        <v>983.96309152028016</v>
      </c>
      <c r="D383" s="101">
        <f t="shared" ca="1" si="78"/>
        <v>10302.856200960952</v>
      </c>
      <c r="E383" s="66">
        <f t="shared" ca="1" si="77"/>
        <v>1890.5033063827238</v>
      </c>
      <c r="F383" s="66">
        <f t="shared" ca="1" si="85"/>
        <v>1304.8580796451708</v>
      </c>
      <c r="G383" s="66">
        <f t="shared" ca="1" si="85"/>
        <v>660.50826614203777</v>
      </c>
      <c r="H383" s="66">
        <f t="shared" ca="1" si="85"/>
        <v>-996.92675730860378</v>
      </c>
      <c r="I383" s="66">
        <f t="shared" ca="1" si="85"/>
        <v>1777.3707232104011</v>
      </c>
      <c r="J383" s="66">
        <f t="shared" ca="1" si="85"/>
        <v>537.99340258939344</v>
      </c>
      <c r="K383" s="66">
        <f t="shared" ca="1" si="85"/>
        <v>731.20904310206288</v>
      </c>
      <c r="L383" s="66">
        <f t="shared" ca="1" si="85"/>
        <v>684.09183912111678</v>
      </c>
      <c r="M383" s="66">
        <f t="shared" ca="1" si="85"/>
        <v>-342.96095128678536</v>
      </c>
      <c r="N383" s="66">
        <f t="shared" ca="1" si="85"/>
        <v>-390.26256357041922</v>
      </c>
      <c r="O383" s="117">
        <f t="shared" ca="1" si="75"/>
        <v>5856.3843880270997</v>
      </c>
      <c r="AD383">
        <f t="shared" ca="1" si="79"/>
        <v>732000</v>
      </c>
      <c r="AE383">
        <f t="shared" ca="1" si="80"/>
        <v>734000</v>
      </c>
      <c r="AF383">
        <f t="shared" ca="1" si="81"/>
        <v>1000</v>
      </c>
      <c r="AG383">
        <f t="shared" ca="1" si="82"/>
        <v>1000</v>
      </c>
    </row>
    <row r="384" spans="1:33" hidden="1" x14ac:dyDescent="0.25">
      <c r="A384" s="64">
        <f t="shared" si="76"/>
        <v>383</v>
      </c>
      <c r="B384" s="65">
        <f t="shared" ca="1" si="77"/>
        <v>0.17707622373412532</v>
      </c>
      <c r="C384" s="125">
        <f t="shared" ca="1" si="77"/>
        <v>-536.77553582263113</v>
      </c>
      <c r="D384" s="101">
        <f t="shared" ca="1" si="78"/>
        <v>-6689.9116029130846</v>
      </c>
      <c r="E384" s="66">
        <f t="shared" ca="1" si="77"/>
        <v>1926.8117551307314</v>
      </c>
      <c r="F384" s="66">
        <f t="shared" ca="1" si="85"/>
        <v>1885.5965693525297</v>
      </c>
      <c r="G384" s="66">
        <f t="shared" ca="1" si="85"/>
        <v>1261.1237381358867</v>
      </c>
      <c r="H384" s="66">
        <f t="shared" ca="1" si="85"/>
        <v>149.69914061081155</v>
      </c>
      <c r="I384" s="66">
        <f t="shared" ca="1" si="85"/>
        <v>-827.98291721228225</v>
      </c>
      <c r="J384" s="66">
        <f t="shared" ca="1" si="85"/>
        <v>939.60604656039061</v>
      </c>
      <c r="K384" s="66">
        <f t="shared" ca="1" si="85"/>
        <v>1711.3603232026128</v>
      </c>
      <c r="L384" s="66">
        <f t="shared" ca="1" si="85"/>
        <v>-320.77776867537267</v>
      </c>
      <c r="M384" s="66">
        <f t="shared" ca="1" si="85"/>
        <v>1581.5780781833664</v>
      </c>
      <c r="N384" s="66">
        <f t="shared" ca="1" si="85"/>
        <v>-775.88386543632828</v>
      </c>
      <c r="O384" s="117">
        <f t="shared" ca="1" si="75"/>
        <v>7531.1310998523459</v>
      </c>
      <c r="AD384">
        <f t="shared" ca="1" si="79"/>
        <v>734000</v>
      </c>
      <c r="AE384">
        <f t="shared" ca="1" si="80"/>
        <v>736000</v>
      </c>
      <c r="AF384">
        <f t="shared" ca="1" si="81"/>
        <v>1000</v>
      </c>
      <c r="AG384">
        <f t="shared" ca="1" si="82"/>
        <v>1000</v>
      </c>
    </row>
    <row r="385" spans="1:33" hidden="1" x14ac:dyDescent="0.25">
      <c r="A385" s="64">
        <f t="shared" si="76"/>
        <v>384</v>
      </c>
      <c r="B385" s="65">
        <f t="shared" ca="1" si="77"/>
        <v>1.871499249053768E-2</v>
      </c>
      <c r="C385" s="125">
        <f t="shared" ca="1" si="77"/>
        <v>-248.77855763853262</v>
      </c>
      <c r="D385" s="101">
        <f t="shared" ca="1" si="78"/>
        <v>-7796.8155780274992</v>
      </c>
      <c r="E385" s="66">
        <f t="shared" ca="1" si="77"/>
        <v>1369.8966516417588</v>
      </c>
      <c r="F385" s="66">
        <f t="shared" ca="1" si="85"/>
        <v>-984.04422729422606</v>
      </c>
      <c r="G385" s="66">
        <f t="shared" ca="1" si="85"/>
        <v>284.7606717089671</v>
      </c>
      <c r="H385" s="66">
        <f t="shared" ca="1" si="85"/>
        <v>1806.5139767856499</v>
      </c>
      <c r="I385" s="66">
        <f t="shared" ca="1" si="85"/>
        <v>-870.84762106537869</v>
      </c>
      <c r="J385" s="66">
        <f t="shared" ca="1" si="85"/>
        <v>427.4731153819003</v>
      </c>
      <c r="K385" s="66">
        <f t="shared" ca="1" si="85"/>
        <v>1439.442554521718</v>
      </c>
      <c r="L385" s="66">
        <f t="shared" ca="1" si="85"/>
        <v>-656.6185268148821</v>
      </c>
      <c r="M385" s="66">
        <f t="shared" ca="1" si="85"/>
        <v>1172.953128656113</v>
      </c>
      <c r="N385" s="66">
        <f t="shared" ca="1" si="85"/>
        <v>334.27016803064009</v>
      </c>
      <c r="O385" s="117">
        <f t="shared" ca="1" si="75"/>
        <v>4323.7998915522603</v>
      </c>
      <c r="AD385">
        <f t="shared" ca="1" si="79"/>
        <v>736000</v>
      </c>
      <c r="AE385">
        <f t="shared" ca="1" si="80"/>
        <v>738000</v>
      </c>
      <c r="AF385">
        <f t="shared" ca="1" si="81"/>
        <v>1000</v>
      </c>
      <c r="AG385">
        <f t="shared" ca="1" si="82"/>
        <v>1000</v>
      </c>
    </row>
    <row r="386" spans="1:33" hidden="1" x14ac:dyDescent="0.25">
      <c r="A386" s="64">
        <f t="shared" si="76"/>
        <v>385</v>
      </c>
      <c r="B386" s="65">
        <f t="shared" ca="1" si="77"/>
        <v>-1.9002135182113841E-2</v>
      </c>
      <c r="C386" s="125">
        <f t="shared" ca="1" si="77"/>
        <v>832.31459737755165</v>
      </c>
      <c r="D386" s="101">
        <f t="shared" ca="1" si="78"/>
        <v>4238.3337102370715</v>
      </c>
      <c r="E386" s="66">
        <f t="shared" ref="E386:N414" ca="1" si="86">E$1*($U$1+($W$1-$U$1)*RAND())</f>
        <v>-92.926260910217295</v>
      </c>
      <c r="F386" s="66">
        <f t="shared" ca="1" si="86"/>
        <v>-431.24507632002457</v>
      </c>
      <c r="G386" s="66">
        <f t="shared" ca="1" si="86"/>
        <v>133.64385981436521</v>
      </c>
      <c r="H386" s="66">
        <f t="shared" ca="1" si="86"/>
        <v>-840.59467505602845</v>
      </c>
      <c r="I386" s="66">
        <f t="shared" ca="1" si="86"/>
        <v>157.38150514141694</v>
      </c>
      <c r="J386" s="66">
        <f t="shared" ca="1" si="86"/>
        <v>-190.02159956230335</v>
      </c>
      <c r="K386" s="66">
        <f t="shared" ca="1" si="86"/>
        <v>-434.41501224356358</v>
      </c>
      <c r="L386" s="66">
        <f t="shared" ca="1" si="86"/>
        <v>-634.0897489790633</v>
      </c>
      <c r="M386" s="66">
        <f t="shared" ca="1" si="86"/>
        <v>-943.00671810472693</v>
      </c>
      <c r="N386" s="66">
        <f t="shared" ca="1" si="86"/>
        <v>-735.37478354418204</v>
      </c>
      <c r="O386" s="117">
        <f t="shared" ref="O386:O449" ca="1" si="87">SUM(E386:N386)</f>
        <v>-4010.6485097643272</v>
      </c>
      <c r="AD386">
        <f t="shared" ca="1" si="79"/>
        <v>738000</v>
      </c>
      <c r="AE386">
        <f t="shared" ca="1" si="80"/>
        <v>740000</v>
      </c>
      <c r="AF386">
        <f t="shared" ca="1" si="81"/>
        <v>1000</v>
      </c>
      <c r="AG386">
        <f t="shared" ca="1" si="82"/>
        <v>1000</v>
      </c>
    </row>
    <row r="387" spans="1:33" hidden="1" x14ac:dyDescent="0.25">
      <c r="A387" s="64">
        <f t="shared" ref="A387:A450" si="88">1+A386</f>
        <v>386</v>
      </c>
      <c r="B387" s="65">
        <f t="shared" ref="B387:E450" ca="1" si="89">B$1*($U$1+($W$1-$U$1)*RAND())</f>
        <v>0.12870136376936062</v>
      </c>
      <c r="C387" s="125">
        <f t="shared" ca="1" si="89"/>
        <v>-460.85973700422431</v>
      </c>
      <c r="D387" s="101">
        <f t="shared" ca="1" si="78"/>
        <v>-3796.0621662834142</v>
      </c>
      <c r="E387" s="66">
        <f t="shared" ca="1" si="89"/>
        <v>1580.4020861200343</v>
      </c>
      <c r="F387" s="66">
        <f t="shared" ca="1" si="86"/>
        <v>931.74879271432724</v>
      </c>
      <c r="G387" s="66">
        <f t="shared" ca="1" si="86"/>
        <v>-0.4142267440492009</v>
      </c>
      <c r="H387" s="66">
        <f t="shared" ca="1" si="86"/>
        <v>1314.9201163287066</v>
      </c>
      <c r="I387" s="66">
        <f t="shared" ca="1" si="86"/>
        <v>1257.7133545735276</v>
      </c>
      <c r="J387" s="66">
        <f t="shared" ca="1" si="86"/>
        <v>1164.2428672222966</v>
      </c>
      <c r="K387" s="66">
        <f t="shared" ca="1" si="86"/>
        <v>131.66548857117363</v>
      </c>
      <c r="L387" s="66">
        <f t="shared" ca="1" si="86"/>
        <v>918.42486418267617</v>
      </c>
      <c r="M387" s="66">
        <f t="shared" ca="1" si="86"/>
        <v>1424.3572562908355</v>
      </c>
      <c r="N387" s="66">
        <f t="shared" ca="1" si="86"/>
        <v>1591.8002516280419</v>
      </c>
      <c r="O387" s="117">
        <f t="shared" ca="1" si="87"/>
        <v>10314.86085088757</v>
      </c>
      <c r="AD387">
        <f t="shared" ca="1" si="79"/>
        <v>740000</v>
      </c>
      <c r="AE387">
        <f t="shared" ca="1" si="80"/>
        <v>742000</v>
      </c>
      <c r="AF387">
        <f t="shared" ca="1" si="81"/>
        <v>1000</v>
      </c>
      <c r="AG387">
        <f t="shared" ca="1" si="82"/>
        <v>1000</v>
      </c>
    </row>
    <row r="388" spans="1:33" hidden="1" x14ac:dyDescent="0.25">
      <c r="A388" s="64">
        <f t="shared" si="88"/>
        <v>387</v>
      </c>
      <c r="B388" s="65">
        <f t="shared" ca="1" si="89"/>
        <v>4.6623793321232648E-2</v>
      </c>
      <c r="C388" s="125">
        <f t="shared" ca="1" si="89"/>
        <v>-325.76989511625868</v>
      </c>
      <c r="D388" s="101">
        <f t="shared" ca="1" si="78"/>
        <v>-9178.7634670595762</v>
      </c>
      <c r="E388" s="66">
        <f t="shared" ca="1" si="89"/>
        <v>-303.66997942708707</v>
      </c>
      <c r="F388" s="66">
        <f t="shared" ca="1" si="86"/>
        <v>155.49983016980323</v>
      </c>
      <c r="G388" s="66">
        <f t="shared" ca="1" si="86"/>
        <v>1006.4687726737632</v>
      </c>
      <c r="H388" s="66">
        <f t="shared" ca="1" si="86"/>
        <v>1127.5473280428048</v>
      </c>
      <c r="I388" s="66">
        <f t="shared" ca="1" si="86"/>
        <v>-877.86631510941459</v>
      </c>
      <c r="J388" s="66">
        <f t="shared" ca="1" si="86"/>
        <v>-43.594851029569028</v>
      </c>
      <c r="K388" s="66">
        <f t="shared" ca="1" si="86"/>
        <v>680.41295887762612</v>
      </c>
      <c r="L388" s="66">
        <f t="shared" ca="1" si="86"/>
        <v>-411.6591141930611</v>
      </c>
      <c r="M388" s="66">
        <f t="shared" ca="1" si="86"/>
        <v>1125.053713539214</v>
      </c>
      <c r="N388" s="66">
        <f t="shared" ca="1" si="86"/>
        <v>1462.6209413043557</v>
      </c>
      <c r="O388" s="117">
        <f t="shared" ca="1" si="87"/>
        <v>3920.8132848484352</v>
      </c>
      <c r="AD388">
        <f t="shared" ca="1" si="79"/>
        <v>742000</v>
      </c>
      <c r="AE388">
        <f t="shared" ca="1" si="80"/>
        <v>744000</v>
      </c>
      <c r="AF388">
        <f t="shared" ca="1" si="81"/>
        <v>1000</v>
      </c>
      <c r="AG388">
        <f t="shared" ca="1" si="82"/>
        <v>1000</v>
      </c>
    </row>
    <row r="389" spans="1:33" hidden="1" x14ac:dyDescent="0.25">
      <c r="A389" s="64">
        <f t="shared" si="88"/>
        <v>388</v>
      </c>
      <c r="B389" s="65">
        <f t="shared" ca="1" si="89"/>
        <v>0.1459212819512323</v>
      </c>
      <c r="C389" s="125">
        <f t="shared" ca="1" si="89"/>
        <v>635.15148651644313</v>
      </c>
      <c r="D389" s="101">
        <f t="shared" ca="1" si="78"/>
        <v>-2392.0946798713148</v>
      </c>
      <c r="E389" s="66">
        <f t="shared" ca="1" si="89"/>
        <v>-697.87467716012861</v>
      </c>
      <c r="F389" s="66">
        <f t="shared" ca="1" si="86"/>
        <v>1755.4620640560688</v>
      </c>
      <c r="G389" s="66">
        <f t="shared" ca="1" si="86"/>
        <v>694.1773300511453</v>
      </c>
      <c r="H389" s="66">
        <f t="shared" ca="1" si="86"/>
        <v>547.41613225299216</v>
      </c>
      <c r="I389" s="66">
        <f t="shared" ca="1" si="86"/>
        <v>475.49698273962605</v>
      </c>
      <c r="J389" s="66">
        <f t="shared" ca="1" si="86"/>
        <v>1706.1973465878768</v>
      </c>
      <c r="K389" s="66">
        <f t="shared" ca="1" si="86"/>
        <v>1554.4929660361943</v>
      </c>
      <c r="L389" s="66">
        <f t="shared" ca="1" si="86"/>
        <v>1271.4275380681318</v>
      </c>
      <c r="M389" s="66">
        <f t="shared" ca="1" si="86"/>
        <v>1079.9411954152824</v>
      </c>
      <c r="N389" s="66">
        <f t="shared" ca="1" si="86"/>
        <v>1170.5439561010116</v>
      </c>
      <c r="O389" s="117">
        <f t="shared" ca="1" si="87"/>
        <v>9557.2808341482014</v>
      </c>
      <c r="AD389">
        <f t="shared" ca="1" si="79"/>
        <v>744000</v>
      </c>
      <c r="AE389">
        <f t="shared" ca="1" si="80"/>
        <v>746000</v>
      </c>
      <c r="AF389">
        <f t="shared" ca="1" si="81"/>
        <v>1000</v>
      </c>
      <c r="AG389">
        <f t="shared" ca="1" si="82"/>
        <v>1000</v>
      </c>
    </row>
    <row r="390" spans="1:33" hidden="1" x14ac:dyDescent="0.25">
      <c r="A390" s="64">
        <f t="shared" si="88"/>
        <v>389</v>
      </c>
      <c r="B390" s="65">
        <f t="shared" ca="1" si="89"/>
        <v>0.19203225873282401</v>
      </c>
      <c r="C390" s="125">
        <f t="shared" ca="1" si="89"/>
        <v>1651.3921110673955</v>
      </c>
      <c r="D390" s="101">
        <f t="shared" ca="1" si="78"/>
        <v>-9957.8838689686745</v>
      </c>
      <c r="E390" s="66">
        <f t="shared" ca="1" si="89"/>
        <v>-423.12131079937041</v>
      </c>
      <c r="F390" s="66">
        <f t="shared" ca="1" si="86"/>
        <v>1839.7267246067913</v>
      </c>
      <c r="G390" s="66">
        <f t="shared" ca="1" si="86"/>
        <v>696.23938607866194</v>
      </c>
      <c r="H390" s="66">
        <f t="shared" ca="1" si="86"/>
        <v>562.62425267850801</v>
      </c>
      <c r="I390" s="66">
        <f t="shared" ca="1" si="86"/>
        <v>1033.5104255547501</v>
      </c>
      <c r="J390" s="66">
        <f t="shared" ca="1" si="86"/>
        <v>661.62933012278995</v>
      </c>
      <c r="K390" s="66">
        <f t="shared" ca="1" si="86"/>
        <v>1446.2881257619392</v>
      </c>
      <c r="L390" s="66">
        <f t="shared" ca="1" si="86"/>
        <v>1152.2243004428167</v>
      </c>
      <c r="M390" s="66">
        <f t="shared" ca="1" si="86"/>
        <v>-277.67359746282807</v>
      </c>
      <c r="N390" s="66">
        <f t="shared" ca="1" si="86"/>
        <v>910.14664798196065</v>
      </c>
      <c r="O390" s="117">
        <f t="shared" ca="1" si="87"/>
        <v>7601.5942849660196</v>
      </c>
      <c r="AD390">
        <f t="shared" ca="1" si="79"/>
        <v>746000</v>
      </c>
      <c r="AE390">
        <f t="shared" ca="1" si="80"/>
        <v>748000</v>
      </c>
      <c r="AF390">
        <f t="shared" ca="1" si="81"/>
        <v>1000</v>
      </c>
      <c r="AG390">
        <f t="shared" ca="1" si="82"/>
        <v>1000</v>
      </c>
    </row>
    <row r="391" spans="1:33" hidden="1" x14ac:dyDescent="0.25">
      <c r="A391" s="64">
        <f t="shared" si="88"/>
        <v>390</v>
      </c>
      <c r="B391" s="65">
        <f t="shared" ca="1" si="89"/>
        <v>0.17210833118777855</v>
      </c>
      <c r="C391" s="125">
        <f t="shared" ca="1" si="89"/>
        <v>985.88740990343342</v>
      </c>
      <c r="D391" s="101">
        <f t="shared" ca="1" si="78"/>
        <v>6925.718932933225</v>
      </c>
      <c r="E391" s="66">
        <f t="shared" ca="1" si="89"/>
        <v>-968.92218439290616</v>
      </c>
      <c r="F391" s="66">
        <f t="shared" ca="1" si="86"/>
        <v>520.58760266301351</v>
      </c>
      <c r="G391" s="66">
        <f t="shared" ca="1" si="86"/>
        <v>1505.9105454496193</v>
      </c>
      <c r="H391" s="66">
        <f t="shared" ca="1" si="86"/>
        <v>1065.5653013259575</v>
      </c>
      <c r="I391" s="66">
        <f t="shared" ca="1" si="86"/>
        <v>-376.31013434940542</v>
      </c>
      <c r="J391" s="66">
        <f t="shared" ca="1" si="86"/>
        <v>-770.06173553318365</v>
      </c>
      <c r="K391" s="66">
        <f t="shared" ca="1" si="86"/>
        <v>-807.22503735102441</v>
      </c>
      <c r="L391" s="66">
        <f t="shared" ca="1" si="86"/>
        <v>-190.50923866294784</v>
      </c>
      <c r="M391" s="66">
        <f t="shared" ca="1" si="86"/>
        <v>781.36532826241228</v>
      </c>
      <c r="N391" s="66">
        <f t="shared" ca="1" si="86"/>
        <v>660.12945505485834</v>
      </c>
      <c r="O391" s="117">
        <f t="shared" ca="1" si="87"/>
        <v>1420.5299024663934</v>
      </c>
      <c r="AD391">
        <f t="shared" ca="1" si="79"/>
        <v>748000</v>
      </c>
      <c r="AE391">
        <f t="shared" ca="1" si="80"/>
        <v>750000</v>
      </c>
      <c r="AF391">
        <f t="shared" ca="1" si="81"/>
        <v>1000</v>
      </c>
      <c r="AG391">
        <f t="shared" ca="1" si="82"/>
        <v>1000</v>
      </c>
    </row>
    <row r="392" spans="1:33" hidden="1" x14ac:dyDescent="0.25">
      <c r="A392" s="64">
        <f t="shared" si="88"/>
        <v>391</v>
      </c>
      <c r="B392" s="65">
        <f t="shared" ca="1" si="89"/>
        <v>6.5550989227791151E-2</v>
      </c>
      <c r="C392" s="125">
        <f t="shared" ca="1" si="89"/>
        <v>577.04429076309236</v>
      </c>
      <c r="D392" s="101">
        <f t="shared" ca="1" si="78"/>
        <v>-2841.9153833130677</v>
      </c>
      <c r="E392" s="66">
        <f t="shared" ca="1" si="89"/>
        <v>-786.40713583066815</v>
      </c>
      <c r="F392" s="66">
        <f t="shared" ca="1" si="86"/>
        <v>-562.42661630360465</v>
      </c>
      <c r="G392" s="66">
        <f t="shared" ca="1" si="86"/>
        <v>1135.8527773016322</v>
      </c>
      <c r="H392" s="66">
        <f t="shared" ca="1" si="86"/>
        <v>1917.5476591706738</v>
      </c>
      <c r="I392" s="66">
        <f t="shared" ca="1" si="86"/>
        <v>169.93166033966014</v>
      </c>
      <c r="J392" s="66">
        <f t="shared" ca="1" si="86"/>
        <v>542.66778721596825</v>
      </c>
      <c r="K392" s="66">
        <f t="shared" ca="1" si="86"/>
        <v>-667.55592442148736</v>
      </c>
      <c r="L392" s="66">
        <f t="shared" ca="1" si="86"/>
        <v>-37.991084113243453</v>
      </c>
      <c r="M392" s="66">
        <f t="shared" ca="1" si="86"/>
        <v>1142.2696102223638</v>
      </c>
      <c r="N392" s="66">
        <f t="shared" ca="1" si="86"/>
        <v>1701.1959430179909</v>
      </c>
      <c r="O392" s="117">
        <f t="shared" ca="1" si="87"/>
        <v>4555.0846765992846</v>
      </c>
      <c r="AD392">
        <f t="shared" ca="1" si="79"/>
        <v>750000</v>
      </c>
      <c r="AE392">
        <f t="shared" ca="1" si="80"/>
        <v>752000</v>
      </c>
      <c r="AF392">
        <f t="shared" ca="1" si="81"/>
        <v>1000</v>
      </c>
      <c r="AG392">
        <f t="shared" ca="1" si="82"/>
        <v>1000</v>
      </c>
    </row>
    <row r="393" spans="1:33" hidden="1" x14ac:dyDescent="0.25">
      <c r="A393" s="64">
        <f t="shared" si="88"/>
        <v>392</v>
      </c>
      <c r="B393" s="65">
        <f t="shared" ca="1" si="89"/>
        <v>0.13084450500791286</v>
      </c>
      <c r="C393" s="125">
        <f t="shared" ca="1" si="89"/>
        <v>1378.6215144429909</v>
      </c>
      <c r="D393" s="101">
        <f t="shared" ref="D393:D457" ca="1" si="90">D$1*($U$1+($W$1-$U$1)*RAND())</f>
        <v>-4523.5090168599418</v>
      </c>
      <c r="E393" s="66">
        <f t="shared" ca="1" si="89"/>
        <v>1050.8561478474523</v>
      </c>
      <c r="F393" s="66">
        <f t="shared" ca="1" si="86"/>
        <v>-560.6078803264212</v>
      </c>
      <c r="G393" s="66">
        <f t="shared" ca="1" si="86"/>
        <v>710.61307678371293</v>
      </c>
      <c r="H393" s="66">
        <f t="shared" ca="1" si="86"/>
        <v>1380.8805271148792</v>
      </c>
      <c r="I393" s="66">
        <f t="shared" ca="1" si="86"/>
        <v>1557.5363150413893</v>
      </c>
      <c r="J393" s="66">
        <f t="shared" ca="1" si="86"/>
        <v>983.42537391360565</v>
      </c>
      <c r="K393" s="66">
        <f t="shared" ca="1" si="86"/>
        <v>807.9863382152688</v>
      </c>
      <c r="L393" s="66">
        <f t="shared" ca="1" si="86"/>
        <v>-554.22727503135354</v>
      </c>
      <c r="M393" s="66">
        <f t="shared" ca="1" si="86"/>
        <v>1657.9532694269408</v>
      </c>
      <c r="N393" s="66">
        <f t="shared" ca="1" si="86"/>
        <v>1186.2231932868053</v>
      </c>
      <c r="O393" s="117">
        <f t="shared" ca="1" si="87"/>
        <v>8220.6390862722801</v>
      </c>
      <c r="AD393">
        <f t="shared" ca="1" si="79"/>
        <v>752000</v>
      </c>
      <c r="AE393">
        <f t="shared" ca="1" si="80"/>
        <v>754000</v>
      </c>
      <c r="AF393">
        <f t="shared" ca="1" si="81"/>
        <v>1000</v>
      </c>
      <c r="AG393">
        <f t="shared" ca="1" si="82"/>
        <v>1000</v>
      </c>
    </row>
    <row r="394" spans="1:33" hidden="1" x14ac:dyDescent="0.25">
      <c r="A394" s="64">
        <f t="shared" si="88"/>
        <v>393</v>
      </c>
      <c r="B394" s="65">
        <f t="shared" ca="1" si="89"/>
        <v>2.5882810923315819E-2</v>
      </c>
      <c r="C394" s="125">
        <f t="shared" ca="1" si="89"/>
        <v>1369.363979905489</v>
      </c>
      <c r="D394" s="101">
        <f t="shared" ca="1" si="90"/>
        <v>-5956.5649778999796</v>
      </c>
      <c r="E394" s="66">
        <f t="shared" ca="1" si="89"/>
        <v>1869.5424393746</v>
      </c>
      <c r="F394" s="66">
        <f t="shared" ca="1" si="86"/>
        <v>-144.7071120380833</v>
      </c>
      <c r="G394" s="66">
        <f t="shared" ca="1" si="86"/>
        <v>-884.44052265515859</v>
      </c>
      <c r="H394" s="66">
        <f t="shared" ca="1" si="86"/>
        <v>1093.2979088836689</v>
      </c>
      <c r="I394" s="66">
        <f t="shared" ca="1" si="86"/>
        <v>253.22191477670259</v>
      </c>
      <c r="J394" s="66">
        <f t="shared" ca="1" si="86"/>
        <v>1450.823371741081</v>
      </c>
      <c r="K394" s="66">
        <f t="shared" ca="1" si="86"/>
        <v>1399.7896309762032</v>
      </c>
      <c r="L394" s="66">
        <f t="shared" ca="1" si="86"/>
        <v>351.86481689552738</v>
      </c>
      <c r="M394" s="66">
        <f t="shared" ca="1" si="86"/>
        <v>1579.02318315407</v>
      </c>
      <c r="N394" s="66">
        <f t="shared" ca="1" si="86"/>
        <v>89.770677812437</v>
      </c>
      <c r="O394" s="117">
        <f t="shared" ca="1" si="87"/>
        <v>7058.1863089210483</v>
      </c>
      <c r="AD394">
        <f t="shared" ca="1" si="79"/>
        <v>754000</v>
      </c>
      <c r="AE394">
        <f t="shared" ca="1" si="80"/>
        <v>756000</v>
      </c>
      <c r="AF394">
        <f t="shared" ca="1" si="81"/>
        <v>1000</v>
      </c>
      <c r="AG394">
        <f t="shared" ca="1" si="82"/>
        <v>1000</v>
      </c>
    </row>
    <row r="395" spans="1:33" hidden="1" x14ac:dyDescent="0.25">
      <c r="A395" s="64">
        <f t="shared" si="88"/>
        <v>394</v>
      </c>
      <c r="B395" s="65">
        <f t="shared" ca="1" si="89"/>
        <v>-7.2493064883510344E-2</v>
      </c>
      <c r="C395" s="125">
        <f t="shared" ca="1" si="89"/>
        <v>1357.1029038027098</v>
      </c>
      <c r="D395" s="101">
        <f t="shared" ca="1" si="90"/>
        <v>3440.6327624098453</v>
      </c>
      <c r="E395" s="66">
        <f t="shared" ca="1" si="89"/>
        <v>989.85464144577873</v>
      </c>
      <c r="F395" s="66">
        <f t="shared" ca="1" si="86"/>
        <v>1235.0367231120979</v>
      </c>
      <c r="G395" s="66">
        <f t="shared" ca="1" si="86"/>
        <v>102.89657500952536</v>
      </c>
      <c r="H395" s="66">
        <f t="shared" ca="1" si="86"/>
        <v>357.50577731963244</v>
      </c>
      <c r="I395" s="66">
        <f t="shared" ca="1" si="86"/>
        <v>261.68601815574374</v>
      </c>
      <c r="J395" s="66">
        <f t="shared" ca="1" si="86"/>
        <v>-0.90794013403894258</v>
      </c>
      <c r="K395" s="66">
        <f t="shared" ca="1" si="86"/>
        <v>1989.2291711557455</v>
      </c>
      <c r="L395" s="66">
        <f t="shared" ca="1" si="86"/>
        <v>1994.1328744532752</v>
      </c>
      <c r="M395" s="66">
        <f t="shared" ca="1" si="86"/>
        <v>629.92236865262339</v>
      </c>
      <c r="N395" s="66">
        <f t="shared" ca="1" si="86"/>
        <v>834.82944658604481</v>
      </c>
      <c r="O395" s="117">
        <f t="shared" ca="1" si="87"/>
        <v>8394.1856557564297</v>
      </c>
      <c r="AD395">
        <f t="shared" ca="1" si="79"/>
        <v>756000</v>
      </c>
      <c r="AE395">
        <f t="shared" ca="1" si="80"/>
        <v>758000</v>
      </c>
      <c r="AF395">
        <f t="shared" ca="1" si="81"/>
        <v>1000</v>
      </c>
      <c r="AG395">
        <f t="shared" ca="1" si="82"/>
        <v>1000</v>
      </c>
    </row>
    <row r="396" spans="1:33" hidden="1" x14ac:dyDescent="0.25">
      <c r="A396" s="64">
        <f t="shared" si="88"/>
        <v>395</v>
      </c>
      <c r="B396" s="65">
        <f t="shared" ca="1" si="89"/>
        <v>1.569783623878182E-2</v>
      </c>
      <c r="C396" s="125">
        <f t="shared" ca="1" si="89"/>
        <v>1445.5217769053954</v>
      </c>
      <c r="D396" s="101">
        <f t="shared" ca="1" si="90"/>
        <v>18472.958330713831</v>
      </c>
      <c r="E396" s="66">
        <f t="shared" ca="1" si="89"/>
        <v>1193.1239162092081</v>
      </c>
      <c r="F396" s="66">
        <f t="shared" ca="1" si="86"/>
        <v>1417.217406642043</v>
      </c>
      <c r="G396" s="66">
        <f t="shared" ca="1" si="86"/>
        <v>676.7136513195851</v>
      </c>
      <c r="H396" s="66">
        <f t="shared" ca="1" si="86"/>
        <v>1306.3444855336427</v>
      </c>
      <c r="I396" s="66">
        <f t="shared" ca="1" si="86"/>
        <v>-72.622343812945303</v>
      </c>
      <c r="J396" s="66">
        <f t="shared" ca="1" si="86"/>
        <v>1588.6711813848128</v>
      </c>
      <c r="K396" s="66">
        <f t="shared" ca="1" si="86"/>
        <v>424.32641943483509</v>
      </c>
      <c r="L396" s="66">
        <f t="shared" ca="1" si="86"/>
        <v>935.40541191852424</v>
      </c>
      <c r="M396" s="66">
        <f t="shared" ca="1" si="86"/>
        <v>1592.9436240568959</v>
      </c>
      <c r="N396" s="66">
        <f t="shared" ca="1" si="86"/>
        <v>-850.56194931456469</v>
      </c>
      <c r="O396" s="117">
        <f t="shared" ca="1" si="87"/>
        <v>8211.5618033720366</v>
      </c>
      <c r="AD396">
        <f t="shared" ca="1" si="79"/>
        <v>758000</v>
      </c>
      <c r="AE396">
        <f t="shared" ca="1" si="80"/>
        <v>760000</v>
      </c>
      <c r="AF396">
        <f t="shared" ca="1" si="81"/>
        <v>1000</v>
      </c>
      <c r="AG396">
        <f t="shared" ca="1" si="82"/>
        <v>1000</v>
      </c>
    </row>
    <row r="397" spans="1:33" hidden="1" x14ac:dyDescent="0.25">
      <c r="A397" s="64">
        <f t="shared" si="88"/>
        <v>396</v>
      </c>
      <c r="B397" s="65">
        <f t="shared" ca="1" si="89"/>
        <v>-3.03698391793219E-2</v>
      </c>
      <c r="C397" s="125">
        <f t="shared" ca="1" si="89"/>
        <v>992.85522818245852</v>
      </c>
      <c r="D397" s="101">
        <f t="shared" ca="1" si="90"/>
        <v>2218.1940286973831</v>
      </c>
      <c r="E397" s="66">
        <f t="shared" ca="1" si="89"/>
        <v>1112.4282819629361</v>
      </c>
      <c r="F397" s="66">
        <f t="shared" ca="1" si="86"/>
        <v>46.72694925386994</v>
      </c>
      <c r="G397" s="66">
        <f t="shared" ca="1" si="86"/>
        <v>-837.44333936480757</v>
      </c>
      <c r="H397" s="66">
        <f t="shared" ca="1" si="86"/>
        <v>-626.6788873003776</v>
      </c>
      <c r="I397" s="66">
        <f t="shared" ca="1" si="86"/>
        <v>1375.565178543359</v>
      </c>
      <c r="J397" s="66">
        <f t="shared" ca="1" si="86"/>
        <v>731.07262966615735</v>
      </c>
      <c r="K397" s="66">
        <f t="shared" ca="1" si="86"/>
        <v>8.6041661176963764</v>
      </c>
      <c r="L397" s="66">
        <f t="shared" ca="1" si="86"/>
        <v>-94.802421519497997</v>
      </c>
      <c r="M397" s="66">
        <f t="shared" ca="1" si="86"/>
        <v>507.37270246944718</v>
      </c>
      <c r="N397" s="66">
        <f t="shared" ca="1" si="86"/>
        <v>-534.24770590884862</v>
      </c>
      <c r="O397" s="117">
        <f t="shared" ca="1" si="87"/>
        <v>1688.5975539199344</v>
      </c>
      <c r="AD397">
        <f t="shared" ca="1" si="79"/>
        <v>760000</v>
      </c>
      <c r="AE397">
        <f t="shared" ca="1" si="80"/>
        <v>762000</v>
      </c>
      <c r="AF397">
        <f t="shared" ca="1" si="81"/>
        <v>1000</v>
      </c>
      <c r="AG397">
        <f t="shared" ca="1" si="82"/>
        <v>1000</v>
      </c>
    </row>
    <row r="398" spans="1:33" hidden="1" x14ac:dyDescent="0.25">
      <c r="A398" s="64">
        <f t="shared" si="88"/>
        <v>397</v>
      </c>
      <c r="B398" s="65">
        <f t="shared" ca="1" si="89"/>
        <v>0.12808201542834274</v>
      </c>
      <c r="C398" s="125">
        <f t="shared" ca="1" si="89"/>
        <v>1718.7255404640568</v>
      </c>
      <c r="D398" s="101">
        <f t="shared" ca="1" si="90"/>
        <v>3880.8850536306727</v>
      </c>
      <c r="E398" s="66">
        <f t="shared" ca="1" si="89"/>
        <v>341.06292124819055</v>
      </c>
      <c r="F398" s="66">
        <f t="shared" ca="1" si="86"/>
        <v>-881.90172271528854</v>
      </c>
      <c r="G398" s="66">
        <f t="shared" ca="1" si="86"/>
        <v>-124.95845212559642</v>
      </c>
      <c r="H398" s="66">
        <f t="shared" ca="1" si="86"/>
        <v>-865.86280567880885</v>
      </c>
      <c r="I398" s="66">
        <f t="shared" ca="1" si="86"/>
        <v>1346.4830848864312</v>
      </c>
      <c r="J398" s="66">
        <f t="shared" ca="1" si="86"/>
        <v>1754.858068668372</v>
      </c>
      <c r="K398" s="66">
        <f t="shared" ca="1" si="86"/>
        <v>1301.36945669017</v>
      </c>
      <c r="L398" s="66">
        <f t="shared" ca="1" si="86"/>
        <v>323.71079846229361</v>
      </c>
      <c r="M398" s="66">
        <f t="shared" ca="1" si="86"/>
        <v>1637.6161790296499</v>
      </c>
      <c r="N398" s="66">
        <f t="shared" ca="1" si="86"/>
        <v>1464.6766079082493</v>
      </c>
      <c r="O398" s="117">
        <f t="shared" ca="1" si="87"/>
        <v>6297.0541363736629</v>
      </c>
      <c r="AD398">
        <f t="shared" ca="1" si="79"/>
        <v>762000</v>
      </c>
      <c r="AE398">
        <f t="shared" ca="1" si="80"/>
        <v>764000</v>
      </c>
      <c r="AF398">
        <f t="shared" ca="1" si="81"/>
        <v>1000</v>
      </c>
      <c r="AG398">
        <f t="shared" ca="1" si="82"/>
        <v>1000</v>
      </c>
    </row>
    <row r="399" spans="1:33" hidden="1" x14ac:dyDescent="0.25">
      <c r="A399" s="64">
        <f t="shared" si="88"/>
        <v>398</v>
      </c>
      <c r="B399" s="65">
        <f t="shared" ca="1" si="89"/>
        <v>0.14064567236949907</v>
      </c>
      <c r="C399" s="125">
        <f t="shared" ca="1" si="89"/>
        <v>-267.61958026849925</v>
      </c>
      <c r="D399" s="101">
        <f t="shared" ca="1" si="90"/>
        <v>16119.009683927623</v>
      </c>
      <c r="E399" s="66">
        <f t="shared" ca="1" si="89"/>
        <v>-94.142205429601361</v>
      </c>
      <c r="F399" s="66">
        <f t="shared" ca="1" si="86"/>
        <v>867.07916037703785</v>
      </c>
      <c r="G399" s="66">
        <f t="shared" ca="1" si="86"/>
        <v>1135.4523702175479</v>
      </c>
      <c r="H399" s="66">
        <f t="shared" ca="1" si="86"/>
        <v>1809.2345084638598</v>
      </c>
      <c r="I399" s="66">
        <f t="shared" ca="1" si="86"/>
        <v>-473.88350866377237</v>
      </c>
      <c r="J399" s="66">
        <f t="shared" ca="1" si="86"/>
        <v>1406.8650975251294</v>
      </c>
      <c r="K399" s="66">
        <f t="shared" ca="1" si="86"/>
        <v>235.4874712063941</v>
      </c>
      <c r="L399" s="66">
        <f t="shared" ca="1" si="86"/>
        <v>906.078740042596</v>
      </c>
      <c r="M399" s="66">
        <f t="shared" ca="1" si="86"/>
        <v>875.17932568747847</v>
      </c>
      <c r="N399" s="66">
        <f t="shared" ca="1" si="86"/>
        <v>1977.0464625201714</v>
      </c>
      <c r="O399" s="117">
        <f t="shared" ca="1" si="87"/>
        <v>8644.3974219468419</v>
      </c>
      <c r="AD399">
        <f t="shared" ref="AD399:AD462" ca="1" si="91">AE398</f>
        <v>764000</v>
      </c>
      <c r="AE399">
        <f t="shared" ref="AE399:AE462" ca="1" si="92">AD399+$AB$8</f>
        <v>766000</v>
      </c>
      <c r="AF399">
        <f t="shared" ref="AF399:AF462" ca="1" si="93">COUNTIF($D$2:$D$1001,"&lt;"&amp;AE399)</f>
        <v>1000</v>
      </c>
      <c r="AG399">
        <f t="shared" ref="AG399:AG462" ca="1" si="94">COUNTIF($O$2:$O$1001,"&lt;"&amp;AE399)</f>
        <v>1000</v>
      </c>
    </row>
    <row r="400" spans="1:33" hidden="1" x14ac:dyDescent="0.25">
      <c r="A400" s="64">
        <f t="shared" si="88"/>
        <v>399</v>
      </c>
      <c r="B400" s="65">
        <f t="shared" ca="1" si="89"/>
        <v>5.0572220995969669E-2</v>
      </c>
      <c r="C400" s="125">
        <f t="shared" ca="1" si="89"/>
        <v>906.28150610623845</v>
      </c>
      <c r="D400" s="101">
        <f t="shared" ca="1" si="90"/>
        <v>11452.455786890514</v>
      </c>
      <c r="E400" s="66">
        <f t="shared" ca="1" si="89"/>
        <v>1690.2520466199287</v>
      </c>
      <c r="F400" s="66">
        <f t="shared" ca="1" si="86"/>
        <v>-897.20915998099008</v>
      </c>
      <c r="G400" s="66">
        <f t="shared" ca="1" si="86"/>
        <v>194.11659720456859</v>
      </c>
      <c r="H400" s="66">
        <f t="shared" ca="1" si="86"/>
        <v>1606.4576926555949</v>
      </c>
      <c r="I400" s="66">
        <f t="shared" ca="1" si="86"/>
        <v>-477.96958421798081</v>
      </c>
      <c r="J400" s="66">
        <f t="shared" ca="1" si="86"/>
        <v>631.66277699497505</v>
      </c>
      <c r="K400" s="66">
        <f t="shared" ca="1" si="86"/>
        <v>613.38167982008395</v>
      </c>
      <c r="L400" s="66">
        <f t="shared" ca="1" si="86"/>
        <v>1976.5626220910817</v>
      </c>
      <c r="M400" s="66">
        <f t="shared" ca="1" si="86"/>
        <v>1713.6501255508533</v>
      </c>
      <c r="N400" s="66">
        <f t="shared" ca="1" si="86"/>
        <v>995.96448991690511</v>
      </c>
      <c r="O400" s="117">
        <f t="shared" ca="1" si="87"/>
        <v>8046.8692866550209</v>
      </c>
      <c r="AD400">
        <f t="shared" ca="1" si="91"/>
        <v>766000</v>
      </c>
      <c r="AE400">
        <f t="shared" ca="1" si="92"/>
        <v>768000</v>
      </c>
      <c r="AF400">
        <f t="shared" ca="1" si="93"/>
        <v>1000</v>
      </c>
      <c r="AG400">
        <f t="shared" ca="1" si="94"/>
        <v>1000</v>
      </c>
    </row>
    <row r="401" spans="1:33" hidden="1" x14ac:dyDescent="0.25">
      <c r="A401" s="64">
        <f t="shared" si="88"/>
        <v>400</v>
      </c>
      <c r="B401" s="65">
        <f t="shared" ca="1" si="89"/>
        <v>-7.1841369939505684E-4</v>
      </c>
      <c r="C401" s="125">
        <f t="shared" ca="1" si="89"/>
        <v>-99.747364087828672</v>
      </c>
      <c r="D401" s="101">
        <f t="shared" ca="1" si="90"/>
        <v>2527.3359996255517</v>
      </c>
      <c r="E401" s="66">
        <f t="shared" ca="1" si="89"/>
        <v>1588.6565656543708</v>
      </c>
      <c r="F401" s="66">
        <f t="shared" ca="1" si="86"/>
        <v>620.06498793068579</v>
      </c>
      <c r="G401" s="66">
        <f t="shared" ca="1" si="86"/>
        <v>777.62452340429411</v>
      </c>
      <c r="H401" s="66">
        <f t="shared" ca="1" si="86"/>
        <v>-555.97215937792089</v>
      </c>
      <c r="I401" s="66">
        <f t="shared" ca="1" si="86"/>
        <v>813.71781816923783</v>
      </c>
      <c r="J401" s="66">
        <f t="shared" ca="1" si="86"/>
        <v>1100.3712853640427</v>
      </c>
      <c r="K401" s="66">
        <f t="shared" ca="1" si="86"/>
        <v>972.90099508294531</v>
      </c>
      <c r="L401" s="66">
        <f t="shared" ca="1" si="86"/>
        <v>622.57066421298612</v>
      </c>
      <c r="M401" s="66">
        <f t="shared" ca="1" si="86"/>
        <v>1164.3077522886547</v>
      </c>
      <c r="N401" s="66">
        <f t="shared" ca="1" si="86"/>
        <v>963.8835431070778</v>
      </c>
      <c r="O401" s="117">
        <f t="shared" ca="1" si="87"/>
        <v>8068.1259758363731</v>
      </c>
      <c r="AD401">
        <f t="shared" ca="1" si="91"/>
        <v>768000</v>
      </c>
      <c r="AE401">
        <f t="shared" ca="1" si="92"/>
        <v>770000</v>
      </c>
      <c r="AF401">
        <f t="shared" ca="1" si="93"/>
        <v>1000</v>
      </c>
      <c r="AG401">
        <f t="shared" ca="1" si="94"/>
        <v>1000</v>
      </c>
    </row>
    <row r="402" spans="1:33" hidden="1" x14ac:dyDescent="0.25">
      <c r="A402" s="64">
        <f t="shared" si="88"/>
        <v>401</v>
      </c>
      <c r="B402" s="65">
        <f t="shared" ca="1" si="89"/>
        <v>5.3355029362902429E-2</v>
      </c>
      <c r="C402" s="125">
        <f t="shared" ca="1" si="89"/>
        <v>630.44571838781235</v>
      </c>
      <c r="D402" s="101">
        <f t="shared" ca="1" si="90"/>
        <v>1227.3801380335112</v>
      </c>
      <c r="E402" s="66">
        <f t="shared" ca="1" si="89"/>
        <v>872.38442688777343</v>
      </c>
      <c r="F402" s="66">
        <f t="shared" ca="1" si="86"/>
        <v>1796.5122239291679</v>
      </c>
      <c r="G402" s="66">
        <f t="shared" ca="1" si="86"/>
        <v>1471.9831408626949</v>
      </c>
      <c r="H402" s="66">
        <f t="shared" ca="1" si="86"/>
        <v>1314.6150368081153</v>
      </c>
      <c r="I402" s="66">
        <f t="shared" ca="1" si="86"/>
        <v>-576.86281625396543</v>
      </c>
      <c r="J402" s="66">
        <f t="shared" ca="1" si="86"/>
        <v>380.663199771184</v>
      </c>
      <c r="K402" s="66">
        <f t="shared" ca="1" si="86"/>
        <v>1800.3178599044293</v>
      </c>
      <c r="L402" s="66">
        <f t="shared" ca="1" si="86"/>
        <v>-431.33878188758996</v>
      </c>
      <c r="M402" s="66">
        <f t="shared" ca="1" si="86"/>
        <v>1675.6771776386938</v>
      </c>
      <c r="N402" s="66">
        <f t="shared" ca="1" si="86"/>
        <v>-819.55759893595712</v>
      </c>
      <c r="O402" s="117">
        <f t="shared" ca="1" si="87"/>
        <v>7484.3938687245463</v>
      </c>
      <c r="AD402">
        <f t="shared" ca="1" si="91"/>
        <v>770000</v>
      </c>
      <c r="AE402">
        <f t="shared" ca="1" si="92"/>
        <v>772000</v>
      </c>
      <c r="AF402">
        <f t="shared" ca="1" si="93"/>
        <v>1000</v>
      </c>
      <c r="AG402">
        <f t="shared" ca="1" si="94"/>
        <v>1000</v>
      </c>
    </row>
    <row r="403" spans="1:33" hidden="1" x14ac:dyDescent="0.25">
      <c r="A403" s="64">
        <f t="shared" si="88"/>
        <v>402</v>
      </c>
      <c r="B403" s="65">
        <f t="shared" ca="1" si="89"/>
        <v>0.16209634870085296</v>
      </c>
      <c r="C403" s="125">
        <f t="shared" ca="1" si="89"/>
        <v>-311.98744025838067</v>
      </c>
      <c r="D403" s="101">
        <f t="shared" ca="1" si="90"/>
        <v>11082.084712392643</v>
      </c>
      <c r="E403" s="66">
        <f t="shared" ca="1" si="89"/>
        <v>784.73183060621398</v>
      </c>
      <c r="F403" s="66">
        <f t="shared" ca="1" si="86"/>
        <v>900.04053244291561</v>
      </c>
      <c r="G403" s="66">
        <f t="shared" ca="1" si="86"/>
        <v>299.53136486313952</v>
      </c>
      <c r="H403" s="66">
        <f t="shared" ca="1" si="86"/>
        <v>-962.3290731895554</v>
      </c>
      <c r="I403" s="66">
        <f t="shared" ca="1" si="86"/>
        <v>958.0468371516082</v>
      </c>
      <c r="J403" s="66">
        <f t="shared" ca="1" si="86"/>
        <v>-296.25317777463562</v>
      </c>
      <c r="K403" s="66">
        <f t="shared" ca="1" si="86"/>
        <v>1907.8382749737534</v>
      </c>
      <c r="L403" s="66">
        <f t="shared" ca="1" si="86"/>
        <v>799.39661766362133</v>
      </c>
      <c r="M403" s="66">
        <f t="shared" ca="1" si="86"/>
        <v>87.285811564473121</v>
      </c>
      <c r="N403" s="66">
        <f t="shared" ca="1" si="86"/>
        <v>1740.0984368490588</v>
      </c>
      <c r="O403" s="117">
        <f t="shared" ca="1" si="87"/>
        <v>6218.3874551505933</v>
      </c>
      <c r="AD403">
        <f t="shared" ca="1" si="91"/>
        <v>772000</v>
      </c>
      <c r="AE403">
        <f t="shared" ca="1" si="92"/>
        <v>774000</v>
      </c>
      <c r="AF403">
        <f t="shared" ca="1" si="93"/>
        <v>1000</v>
      </c>
      <c r="AG403">
        <f t="shared" ca="1" si="94"/>
        <v>1000</v>
      </c>
    </row>
    <row r="404" spans="1:33" hidden="1" x14ac:dyDescent="0.25">
      <c r="A404" s="64">
        <f t="shared" si="88"/>
        <v>403</v>
      </c>
      <c r="B404" s="65">
        <f t="shared" ca="1" si="89"/>
        <v>2.0849768880081221E-2</v>
      </c>
      <c r="C404" s="125">
        <f t="shared" ca="1" si="89"/>
        <v>-784.2573484642013</v>
      </c>
      <c r="D404" s="101">
        <f t="shared" ca="1" si="90"/>
        <v>-9672.7639600207785</v>
      </c>
      <c r="E404" s="66">
        <f t="shared" ca="1" si="89"/>
        <v>1244.6719874822602</v>
      </c>
      <c r="F404" s="66">
        <f t="shared" ca="1" si="86"/>
        <v>-251.14165804390325</v>
      </c>
      <c r="G404" s="66">
        <f t="shared" ca="1" si="86"/>
        <v>908.03597228056367</v>
      </c>
      <c r="H404" s="66">
        <f t="shared" ca="1" si="86"/>
        <v>-918.54195421313739</v>
      </c>
      <c r="I404" s="66">
        <f t="shared" ca="1" si="86"/>
        <v>1934.7678069269916</v>
      </c>
      <c r="J404" s="66">
        <f t="shared" ca="1" si="86"/>
        <v>1681.3188498420898</v>
      </c>
      <c r="K404" s="66">
        <f t="shared" ca="1" si="86"/>
        <v>969.06147973644943</v>
      </c>
      <c r="L404" s="66">
        <f t="shared" ca="1" si="86"/>
        <v>973.10327643421874</v>
      </c>
      <c r="M404" s="66">
        <f t="shared" ca="1" si="86"/>
        <v>-586.22383139177725</v>
      </c>
      <c r="N404" s="66">
        <f t="shared" ca="1" si="86"/>
        <v>-774.57894415706335</v>
      </c>
      <c r="O404" s="117">
        <f t="shared" ca="1" si="87"/>
        <v>5180.4729848966927</v>
      </c>
      <c r="AD404">
        <f t="shared" ca="1" si="91"/>
        <v>774000</v>
      </c>
      <c r="AE404">
        <f t="shared" ca="1" si="92"/>
        <v>776000</v>
      </c>
      <c r="AF404">
        <f t="shared" ca="1" si="93"/>
        <v>1000</v>
      </c>
      <c r="AG404">
        <f t="shared" ca="1" si="94"/>
        <v>1000</v>
      </c>
    </row>
    <row r="405" spans="1:33" hidden="1" x14ac:dyDescent="0.25">
      <c r="A405" s="64">
        <f t="shared" si="88"/>
        <v>404</v>
      </c>
      <c r="B405" s="65">
        <f t="shared" ca="1" si="89"/>
        <v>3.8952537368918377E-2</v>
      </c>
      <c r="C405" s="125">
        <f t="shared" ca="1" si="89"/>
        <v>-4.1860694575228399</v>
      </c>
      <c r="D405" s="101">
        <f t="shared" ca="1" si="90"/>
        <v>12450.319275370797</v>
      </c>
      <c r="E405" s="66">
        <f t="shared" ca="1" si="89"/>
        <v>-363.41073632647226</v>
      </c>
      <c r="F405" s="66">
        <f t="shared" ca="1" si="86"/>
        <v>-193.7954142434703</v>
      </c>
      <c r="G405" s="66">
        <f t="shared" ca="1" si="86"/>
        <v>452.31568824005922</v>
      </c>
      <c r="H405" s="66">
        <f t="shared" ca="1" si="86"/>
        <v>1993.8260489536649</v>
      </c>
      <c r="I405" s="66">
        <f t="shared" ca="1" si="86"/>
        <v>1984.0952462109826</v>
      </c>
      <c r="J405" s="66">
        <f t="shared" ca="1" si="86"/>
        <v>722.59240182298538</v>
      </c>
      <c r="K405" s="66">
        <f t="shared" ca="1" si="86"/>
        <v>-632.07658527363401</v>
      </c>
      <c r="L405" s="66">
        <f t="shared" ca="1" si="86"/>
        <v>1581.5340757478809</v>
      </c>
      <c r="M405" s="66">
        <f t="shared" ca="1" si="86"/>
        <v>-287.22611868947644</v>
      </c>
      <c r="N405" s="66">
        <f t="shared" ca="1" si="86"/>
        <v>264.76267771370186</v>
      </c>
      <c r="O405" s="117">
        <f t="shared" ca="1" si="87"/>
        <v>5522.617284156222</v>
      </c>
      <c r="AD405">
        <f t="shared" ca="1" si="91"/>
        <v>776000</v>
      </c>
      <c r="AE405">
        <f t="shared" ca="1" si="92"/>
        <v>778000</v>
      </c>
      <c r="AF405">
        <f t="shared" ca="1" si="93"/>
        <v>1000</v>
      </c>
      <c r="AG405">
        <f t="shared" ca="1" si="94"/>
        <v>1000</v>
      </c>
    </row>
    <row r="406" spans="1:33" hidden="1" x14ac:dyDescent="0.25">
      <c r="A406" s="64">
        <f t="shared" si="88"/>
        <v>405</v>
      </c>
      <c r="B406" s="65">
        <f t="shared" ca="1" si="89"/>
        <v>0.17158295219113581</v>
      </c>
      <c r="C406" s="125">
        <f t="shared" ca="1" si="89"/>
        <v>-259.91398321179929</v>
      </c>
      <c r="D406" s="101">
        <f t="shared" ca="1" si="90"/>
        <v>-1809.9613060747047</v>
      </c>
      <c r="E406" s="66">
        <f t="shared" ca="1" si="89"/>
        <v>1049.2078886896161</v>
      </c>
      <c r="F406" s="66">
        <f t="shared" ca="1" si="86"/>
        <v>565.77398086790163</v>
      </c>
      <c r="G406" s="66">
        <f t="shared" ca="1" si="86"/>
        <v>1016.7464144117636</v>
      </c>
      <c r="H406" s="66">
        <f t="shared" ca="1" si="86"/>
        <v>-35.42583666780147</v>
      </c>
      <c r="I406" s="66">
        <f t="shared" ca="1" si="86"/>
        <v>1394.1728211304981</v>
      </c>
      <c r="J406" s="66">
        <f t="shared" ca="1" si="86"/>
        <v>-210.77947760953759</v>
      </c>
      <c r="K406" s="66">
        <f t="shared" ca="1" si="86"/>
        <v>-844.43355046485408</v>
      </c>
      <c r="L406" s="66">
        <f t="shared" ca="1" si="86"/>
        <v>973.89422733214326</v>
      </c>
      <c r="M406" s="66">
        <f t="shared" ca="1" si="86"/>
        <v>1091.3246588043312</v>
      </c>
      <c r="N406" s="66">
        <f t="shared" ca="1" si="86"/>
        <v>1917.3185749762824</v>
      </c>
      <c r="O406" s="117">
        <f t="shared" ca="1" si="87"/>
        <v>6917.7997014703424</v>
      </c>
      <c r="AD406">
        <f t="shared" ca="1" si="91"/>
        <v>778000</v>
      </c>
      <c r="AE406">
        <f t="shared" ca="1" si="92"/>
        <v>780000</v>
      </c>
      <c r="AF406">
        <f t="shared" ca="1" si="93"/>
        <v>1000</v>
      </c>
      <c r="AG406">
        <f t="shared" ca="1" si="94"/>
        <v>1000</v>
      </c>
    </row>
    <row r="407" spans="1:33" hidden="1" x14ac:dyDescent="0.25">
      <c r="A407" s="64">
        <f t="shared" si="88"/>
        <v>406</v>
      </c>
      <c r="B407" s="65">
        <f t="shared" ca="1" si="89"/>
        <v>-4.1860840122888029E-2</v>
      </c>
      <c r="C407" s="125">
        <f t="shared" ca="1" si="89"/>
        <v>984.90004057695035</v>
      </c>
      <c r="D407" s="101">
        <f t="shared" ca="1" si="90"/>
        <v>10040.10096211268</v>
      </c>
      <c r="E407" s="66">
        <f t="shared" ca="1" si="89"/>
        <v>17.008541222699041</v>
      </c>
      <c r="F407" s="66">
        <f t="shared" ca="1" si="86"/>
        <v>-450.23667023789875</v>
      </c>
      <c r="G407" s="66">
        <f t="shared" ca="1" si="86"/>
        <v>-563.39510543990923</v>
      </c>
      <c r="H407" s="66">
        <f t="shared" ca="1" si="86"/>
        <v>-316.91492116265209</v>
      </c>
      <c r="I407" s="66">
        <f t="shared" ca="1" si="86"/>
        <v>1853.4092239765046</v>
      </c>
      <c r="J407" s="66">
        <f t="shared" ca="1" si="86"/>
        <v>427.40931452049767</v>
      </c>
      <c r="K407" s="66">
        <f t="shared" ca="1" si="86"/>
        <v>-57.044799795072237</v>
      </c>
      <c r="L407" s="66">
        <f t="shared" ca="1" si="86"/>
        <v>-173.32142591902036</v>
      </c>
      <c r="M407" s="66">
        <f t="shared" ca="1" si="86"/>
        <v>-894.33962732017596</v>
      </c>
      <c r="N407" s="66">
        <f t="shared" ca="1" si="86"/>
        <v>1579.9200202233185</v>
      </c>
      <c r="O407" s="117">
        <f t="shared" ca="1" si="87"/>
        <v>1422.4945500682911</v>
      </c>
      <c r="AD407">
        <f t="shared" ca="1" si="91"/>
        <v>780000</v>
      </c>
      <c r="AE407">
        <f t="shared" ca="1" si="92"/>
        <v>782000</v>
      </c>
      <c r="AF407">
        <f t="shared" ca="1" si="93"/>
        <v>1000</v>
      </c>
      <c r="AG407">
        <f t="shared" ca="1" si="94"/>
        <v>1000</v>
      </c>
    </row>
    <row r="408" spans="1:33" hidden="1" x14ac:dyDescent="0.25">
      <c r="A408" s="64">
        <f t="shared" si="88"/>
        <v>407</v>
      </c>
      <c r="B408" s="65">
        <f t="shared" ca="1" si="89"/>
        <v>-7.0543248982204293E-2</v>
      </c>
      <c r="C408" s="125">
        <f t="shared" ca="1" si="89"/>
        <v>-429.56522261306196</v>
      </c>
      <c r="D408" s="101">
        <f t="shared" ca="1" si="90"/>
        <v>16530.725656870414</v>
      </c>
      <c r="E408" s="66">
        <f t="shared" ca="1" si="89"/>
        <v>1577.5653987185781</v>
      </c>
      <c r="F408" s="66">
        <f t="shared" ca="1" si="86"/>
        <v>-702.15970003689358</v>
      </c>
      <c r="G408" s="66">
        <f t="shared" ca="1" si="86"/>
        <v>-960.56370338935801</v>
      </c>
      <c r="H408" s="66">
        <f t="shared" ca="1" si="86"/>
        <v>-656.32837667383285</v>
      </c>
      <c r="I408" s="66">
        <f t="shared" ca="1" si="86"/>
        <v>234.14564945571064</v>
      </c>
      <c r="J408" s="66">
        <f t="shared" ca="1" si="86"/>
        <v>1800.5142351298944</v>
      </c>
      <c r="K408" s="66">
        <f t="shared" ca="1" si="86"/>
        <v>-156.50017301285595</v>
      </c>
      <c r="L408" s="66">
        <f t="shared" ca="1" si="86"/>
        <v>839.37233030797756</v>
      </c>
      <c r="M408" s="66">
        <f t="shared" ca="1" si="86"/>
        <v>71.272586102687498</v>
      </c>
      <c r="N408" s="66">
        <f t="shared" ca="1" si="86"/>
        <v>620.27718726677142</v>
      </c>
      <c r="O408" s="117">
        <f t="shared" ca="1" si="87"/>
        <v>2667.5954338686793</v>
      </c>
      <c r="AD408">
        <f t="shared" ca="1" si="91"/>
        <v>782000</v>
      </c>
      <c r="AE408">
        <f t="shared" ca="1" si="92"/>
        <v>784000</v>
      </c>
      <c r="AF408">
        <f t="shared" ca="1" si="93"/>
        <v>1000</v>
      </c>
      <c r="AG408">
        <f t="shared" ca="1" si="94"/>
        <v>1000</v>
      </c>
    </row>
    <row r="409" spans="1:33" hidden="1" x14ac:dyDescent="0.25">
      <c r="A409" s="64">
        <f t="shared" si="88"/>
        <v>408</v>
      </c>
      <c r="B409" s="65">
        <f t="shared" ca="1" si="89"/>
        <v>-6.3495387997877545E-2</v>
      </c>
      <c r="C409" s="125">
        <f t="shared" ca="1" si="89"/>
        <v>920.954710922201</v>
      </c>
      <c r="D409" s="101">
        <f t="shared" ca="1" si="90"/>
        <v>-2799.4099602591805</v>
      </c>
      <c r="E409" s="66">
        <f t="shared" ca="1" si="89"/>
        <v>166.31046404422298</v>
      </c>
      <c r="F409" s="66">
        <f t="shared" ca="1" si="86"/>
        <v>1083.6726124658712</v>
      </c>
      <c r="G409" s="66">
        <f t="shared" ca="1" si="86"/>
        <v>476.36871356068229</v>
      </c>
      <c r="H409" s="66">
        <f t="shared" ca="1" si="86"/>
        <v>-757.31886129219151</v>
      </c>
      <c r="I409" s="66">
        <f t="shared" ca="1" si="86"/>
        <v>-830.12363664072916</v>
      </c>
      <c r="J409" s="66">
        <f t="shared" ca="1" si="86"/>
        <v>1164.4221454677884</v>
      </c>
      <c r="K409" s="66">
        <f t="shared" ca="1" si="86"/>
        <v>1066.7991489473097</v>
      </c>
      <c r="L409" s="66">
        <f t="shared" ca="1" si="86"/>
        <v>-388.65936549324329</v>
      </c>
      <c r="M409" s="66">
        <f t="shared" ca="1" si="86"/>
        <v>256.46961725522192</v>
      </c>
      <c r="N409" s="66">
        <f t="shared" ca="1" si="86"/>
        <v>-467.1510492462416</v>
      </c>
      <c r="O409" s="117">
        <f t="shared" ca="1" si="87"/>
        <v>1770.7897890686909</v>
      </c>
      <c r="AD409">
        <f t="shared" ca="1" si="91"/>
        <v>784000</v>
      </c>
      <c r="AE409">
        <f t="shared" ca="1" si="92"/>
        <v>786000</v>
      </c>
      <c r="AF409">
        <f t="shared" ca="1" si="93"/>
        <v>1000</v>
      </c>
      <c r="AG409">
        <f t="shared" ca="1" si="94"/>
        <v>1000</v>
      </c>
    </row>
    <row r="410" spans="1:33" hidden="1" x14ac:dyDescent="0.25">
      <c r="A410" s="64">
        <f t="shared" si="88"/>
        <v>409</v>
      </c>
      <c r="B410" s="65">
        <f t="shared" ca="1" si="89"/>
        <v>0.17261743639016106</v>
      </c>
      <c r="C410" s="125">
        <f t="shared" ca="1" si="89"/>
        <v>204.50341274496034</v>
      </c>
      <c r="D410" s="101">
        <f t="shared" ca="1" si="90"/>
        <v>176.41495904694023</v>
      </c>
      <c r="E410" s="66">
        <f t="shared" ca="1" si="89"/>
        <v>-661.73409972907439</v>
      </c>
      <c r="F410" s="66">
        <f t="shared" ca="1" si="86"/>
        <v>522.61647130881795</v>
      </c>
      <c r="G410" s="66">
        <f t="shared" ca="1" si="86"/>
        <v>831.3397708744352</v>
      </c>
      <c r="H410" s="66">
        <f t="shared" ca="1" si="86"/>
        <v>1869.9619756017623</v>
      </c>
      <c r="I410" s="66">
        <f t="shared" ca="1" si="86"/>
        <v>1041.7620250105542</v>
      </c>
      <c r="J410" s="66">
        <f t="shared" ca="1" si="86"/>
        <v>-258.11179299302847</v>
      </c>
      <c r="K410" s="66">
        <f t="shared" ca="1" si="86"/>
        <v>1667.8409868612318</v>
      </c>
      <c r="L410" s="66">
        <f t="shared" ca="1" si="86"/>
        <v>493.09380940245092</v>
      </c>
      <c r="M410" s="66">
        <f t="shared" ca="1" si="86"/>
        <v>1748.1630241201037</v>
      </c>
      <c r="N410" s="66">
        <f t="shared" ca="1" si="86"/>
        <v>-472.46659383155196</v>
      </c>
      <c r="O410" s="117">
        <f t="shared" ca="1" si="87"/>
        <v>6782.4655766257019</v>
      </c>
      <c r="AD410">
        <f t="shared" ca="1" si="91"/>
        <v>786000</v>
      </c>
      <c r="AE410">
        <f t="shared" ca="1" si="92"/>
        <v>788000</v>
      </c>
      <c r="AF410">
        <f t="shared" ca="1" si="93"/>
        <v>1000</v>
      </c>
      <c r="AG410">
        <f t="shared" ca="1" si="94"/>
        <v>1000</v>
      </c>
    </row>
    <row r="411" spans="1:33" hidden="1" x14ac:dyDescent="0.25">
      <c r="A411" s="64">
        <f t="shared" si="88"/>
        <v>410</v>
      </c>
      <c r="B411" s="65">
        <f t="shared" ca="1" si="89"/>
        <v>0.17330074665761666</v>
      </c>
      <c r="C411" s="125">
        <f t="shared" ca="1" si="89"/>
        <v>-145.95125961364849</v>
      </c>
      <c r="D411" s="101">
        <f t="shared" ca="1" si="90"/>
        <v>2427.2984349439294</v>
      </c>
      <c r="E411" s="66">
        <f t="shared" ca="1" si="89"/>
        <v>981.34628290060584</v>
      </c>
      <c r="F411" s="66">
        <f t="shared" ca="1" si="86"/>
        <v>749.5230251333943</v>
      </c>
      <c r="G411" s="66">
        <f t="shared" ca="1" si="86"/>
        <v>1197.6418082419868</v>
      </c>
      <c r="H411" s="66">
        <f t="shared" ca="1" si="86"/>
        <v>-610.58791040964377</v>
      </c>
      <c r="I411" s="66">
        <f t="shared" ca="1" si="86"/>
        <v>1482.3643444982765</v>
      </c>
      <c r="J411" s="66">
        <f t="shared" ca="1" si="86"/>
        <v>1723.8837716373775</v>
      </c>
      <c r="K411" s="66">
        <f t="shared" ca="1" si="86"/>
        <v>1148.1470097586218</v>
      </c>
      <c r="L411" s="66">
        <f t="shared" ca="1" si="86"/>
        <v>1406.9455272821365</v>
      </c>
      <c r="M411" s="66">
        <f t="shared" ca="1" si="86"/>
        <v>-479.946414385862</v>
      </c>
      <c r="N411" s="66">
        <f t="shared" ca="1" si="86"/>
        <v>1682.120053415053</v>
      </c>
      <c r="O411" s="117">
        <f t="shared" ca="1" si="87"/>
        <v>9281.437498071944</v>
      </c>
      <c r="AD411">
        <f t="shared" ca="1" si="91"/>
        <v>788000</v>
      </c>
      <c r="AE411">
        <f t="shared" ca="1" si="92"/>
        <v>790000</v>
      </c>
      <c r="AF411">
        <f t="shared" ca="1" si="93"/>
        <v>1000</v>
      </c>
      <c r="AG411">
        <f t="shared" ca="1" si="94"/>
        <v>1000</v>
      </c>
    </row>
    <row r="412" spans="1:33" hidden="1" x14ac:dyDescent="0.25">
      <c r="A412" s="64">
        <f t="shared" si="88"/>
        <v>411</v>
      </c>
      <c r="B412" s="65">
        <f t="shared" ca="1" si="89"/>
        <v>0.19211890117139155</v>
      </c>
      <c r="C412" s="125">
        <f t="shared" ca="1" si="89"/>
        <v>-191.15671308032239</v>
      </c>
      <c r="D412" s="101">
        <f t="shared" ca="1" si="90"/>
        <v>8529.4496699303672</v>
      </c>
      <c r="E412" s="66">
        <f t="shared" ca="1" si="89"/>
        <v>1674.3184402715224</v>
      </c>
      <c r="F412" s="66">
        <f t="shared" ca="1" si="86"/>
        <v>135.83101731561257</v>
      </c>
      <c r="G412" s="66">
        <f t="shared" ca="1" si="86"/>
        <v>-909.86922121586622</v>
      </c>
      <c r="H412" s="66">
        <f t="shared" ca="1" si="86"/>
        <v>415.82896013112935</v>
      </c>
      <c r="I412" s="66">
        <f t="shared" ca="1" si="86"/>
        <v>303.0373779849682</v>
      </c>
      <c r="J412" s="66">
        <f t="shared" ca="1" si="86"/>
        <v>1679.6382918439608</v>
      </c>
      <c r="K412" s="66">
        <f t="shared" ca="1" si="86"/>
        <v>1968.7307988245004</v>
      </c>
      <c r="L412" s="66">
        <f t="shared" ca="1" si="86"/>
        <v>1023.6340405876904</v>
      </c>
      <c r="M412" s="66">
        <f t="shared" ca="1" si="86"/>
        <v>257.51743344993361</v>
      </c>
      <c r="N412" s="66">
        <f t="shared" ca="1" si="86"/>
        <v>1988.6818857095254</v>
      </c>
      <c r="O412" s="117">
        <f t="shared" ca="1" si="87"/>
        <v>8537.3490249029765</v>
      </c>
      <c r="AD412">
        <f t="shared" ca="1" si="91"/>
        <v>790000</v>
      </c>
      <c r="AE412">
        <f t="shared" ca="1" si="92"/>
        <v>792000</v>
      </c>
      <c r="AF412">
        <f t="shared" ca="1" si="93"/>
        <v>1000</v>
      </c>
      <c r="AG412">
        <f t="shared" ca="1" si="94"/>
        <v>1000</v>
      </c>
    </row>
    <row r="413" spans="1:33" hidden="1" x14ac:dyDescent="0.25">
      <c r="A413" s="64">
        <f t="shared" si="88"/>
        <v>412</v>
      </c>
      <c r="B413" s="65">
        <f t="shared" ca="1" si="89"/>
        <v>-7.4058146769196906E-2</v>
      </c>
      <c r="C413" s="125">
        <f t="shared" ca="1" si="89"/>
        <v>749.86409273711831</v>
      </c>
      <c r="D413" s="101">
        <f t="shared" ca="1" si="90"/>
        <v>5887.6065233591844</v>
      </c>
      <c r="E413" s="66">
        <f t="shared" ca="1" si="89"/>
        <v>-113.50112381479482</v>
      </c>
      <c r="F413" s="66">
        <f t="shared" ca="1" si="86"/>
        <v>1002.8427242116861</v>
      </c>
      <c r="G413" s="66">
        <f t="shared" ca="1" si="86"/>
        <v>-288.35690366523892</v>
      </c>
      <c r="H413" s="66">
        <f t="shared" ca="1" si="86"/>
        <v>328.90948028875874</v>
      </c>
      <c r="I413" s="66">
        <f t="shared" ca="1" si="86"/>
        <v>970.71398280603353</v>
      </c>
      <c r="J413" s="66">
        <f t="shared" ca="1" si="86"/>
        <v>-366.11526637439744</v>
      </c>
      <c r="K413" s="66">
        <f t="shared" ca="1" si="86"/>
        <v>1699.7422087716154</v>
      </c>
      <c r="L413" s="66">
        <f t="shared" ca="1" si="86"/>
        <v>1182.6261413385844</v>
      </c>
      <c r="M413" s="66">
        <f t="shared" ca="1" si="86"/>
        <v>533.13646080068554</v>
      </c>
      <c r="N413" s="66">
        <f t="shared" ca="1" si="86"/>
        <v>-959.61234140690965</v>
      </c>
      <c r="O413" s="117">
        <f t="shared" ca="1" si="87"/>
        <v>3990.3853629560226</v>
      </c>
      <c r="AD413">
        <f t="shared" ca="1" si="91"/>
        <v>792000</v>
      </c>
      <c r="AE413">
        <f t="shared" ca="1" si="92"/>
        <v>794000</v>
      </c>
      <c r="AF413">
        <f t="shared" ca="1" si="93"/>
        <v>1000</v>
      </c>
      <c r="AG413">
        <f t="shared" ca="1" si="94"/>
        <v>1000</v>
      </c>
    </row>
    <row r="414" spans="1:33" hidden="1" x14ac:dyDescent="0.25">
      <c r="A414" s="64">
        <f t="shared" si="88"/>
        <v>413</v>
      </c>
      <c r="B414" s="65">
        <f t="shared" ca="1" si="89"/>
        <v>9.6126043273256218E-3</v>
      </c>
      <c r="C414" s="125">
        <f t="shared" ca="1" si="89"/>
        <v>1186.8530571506417</v>
      </c>
      <c r="D414" s="101">
        <f t="shared" ca="1" si="90"/>
        <v>-1501.0318728313696</v>
      </c>
      <c r="E414" s="66">
        <f t="shared" ca="1" si="89"/>
        <v>486.78121567845403</v>
      </c>
      <c r="F414" s="66">
        <f t="shared" ca="1" si="86"/>
        <v>1102.9490034441878</v>
      </c>
      <c r="G414" s="66">
        <f t="shared" ca="1" si="86"/>
        <v>886.22377438123044</v>
      </c>
      <c r="H414" s="66">
        <f t="shared" ref="F414:N429" ca="1" si="95">H$1*($U$1+($W$1-$U$1)*RAND())</f>
        <v>-998.27308802010236</v>
      </c>
      <c r="I414" s="66">
        <f t="shared" ca="1" si="95"/>
        <v>913.64534838738825</v>
      </c>
      <c r="J414" s="66">
        <f t="shared" ca="1" si="95"/>
        <v>1004.2601380038788</v>
      </c>
      <c r="K414" s="66">
        <f t="shared" ca="1" si="95"/>
        <v>296.8573885646905</v>
      </c>
      <c r="L414" s="66">
        <f t="shared" ca="1" si="95"/>
        <v>190.49824136450593</v>
      </c>
      <c r="M414" s="66">
        <f t="shared" ca="1" si="95"/>
        <v>-323.41306883180391</v>
      </c>
      <c r="N414" s="66">
        <f t="shared" ca="1" si="95"/>
        <v>132.9386549025327</v>
      </c>
      <c r="O414" s="117">
        <f t="shared" ca="1" si="87"/>
        <v>3692.4676078749621</v>
      </c>
      <c r="AD414">
        <f t="shared" ca="1" si="91"/>
        <v>794000</v>
      </c>
      <c r="AE414">
        <f t="shared" ca="1" si="92"/>
        <v>796000</v>
      </c>
      <c r="AF414">
        <f t="shared" ca="1" si="93"/>
        <v>1000</v>
      </c>
      <c r="AG414">
        <f t="shared" ca="1" si="94"/>
        <v>1000</v>
      </c>
    </row>
    <row r="415" spans="1:33" hidden="1" x14ac:dyDescent="0.25">
      <c r="A415" s="64">
        <f t="shared" si="88"/>
        <v>414</v>
      </c>
      <c r="B415" s="65">
        <f t="shared" ca="1" si="89"/>
        <v>-6.4540999865481979E-2</v>
      </c>
      <c r="C415" s="125">
        <f t="shared" ca="1" si="89"/>
        <v>992.56805843352083</v>
      </c>
      <c r="D415" s="101">
        <f t="shared" ca="1" si="90"/>
        <v>-7187.7386514636873</v>
      </c>
      <c r="E415" s="66">
        <f t="shared" ca="1" si="89"/>
        <v>839.35148706310576</v>
      </c>
      <c r="F415" s="66">
        <f t="shared" ca="1" si="95"/>
        <v>1239.4316474960524</v>
      </c>
      <c r="G415" s="66">
        <f t="shared" ca="1" si="95"/>
        <v>380.74451910524471</v>
      </c>
      <c r="H415" s="66">
        <f t="shared" ca="1" si="95"/>
        <v>1114.9534127506904</v>
      </c>
      <c r="I415" s="66">
        <f t="shared" ca="1" si="95"/>
        <v>-239.94308339458496</v>
      </c>
      <c r="J415" s="66">
        <f t="shared" ca="1" si="95"/>
        <v>-420.58343059681897</v>
      </c>
      <c r="K415" s="66">
        <f t="shared" ca="1" si="95"/>
        <v>-318.62023675914247</v>
      </c>
      <c r="L415" s="66">
        <f t="shared" ca="1" si="95"/>
        <v>-937.17069268063835</v>
      </c>
      <c r="M415" s="66">
        <f t="shared" ca="1" si="95"/>
        <v>830.98901067102656</v>
      </c>
      <c r="N415" s="66">
        <f t="shared" ca="1" si="95"/>
        <v>825.37360009791564</v>
      </c>
      <c r="O415" s="117">
        <f t="shared" ca="1" si="87"/>
        <v>3314.5262337528507</v>
      </c>
      <c r="AD415">
        <f t="shared" ca="1" si="91"/>
        <v>796000</v>
      </c>
      <c r="AE415">
        <f t="shared" ca="1" si="92"/>
        <v>798000</v>
      </c>
      <c r="AF415">
        <f t="shared" ca="1" si="93"/>
        <v>1000</v>
      </c>
      <c r="AG415">
        <f t="shared" ca="1" si="94"/>
        <v>1000</v>
      </c>
    </row>
    <row r="416" spans="1:33" hidden="1" x14ac:dyDescent="0.25">
      <c r="A416" s="64">
        <f t="shared" si="88"/>
        <v>415</v>
      </c>
      <c r="B416" s="65">
        <f t="shared" ca="1" si="89"/>
        <v>4.3475625009274543E-2</v>
      </c>
      <c r="C416" s="125">
        <f t="shared" ca="1" si="89"/>
        <v>493.62113952350825</v>
      </c>
      <c r="D416" s="101">
        <f t="shared" ca="1" si="90"/>
        <v>18848.902085379024</v>
      </c>
      <c r="E416" s="66">
        <f t="shared" ca="1" si="89"/>
        <v>-954.23029534807063</v>
      </c>
      <c r="F416" s="66">
        <f t="shared" ca="1" si="95"/>
        <v>818.40698502093801</v>
      </c>
      <c r="G416" s="66">
        <f t="shared" ca="1" si="95"/>
        <v>-415.28483045500724</v>
      </c>
      <c r="H416" s="66">
        <f t="shared" ca="1" si="95"/>
        <v>-909.21594457345702</v>
      </c>
      <c r="I416" s="66">
        <f t="shared" ca="1" si="95"/>
        <v>1496.5780964353467</v>
      </c>
      <c r="J416" s="66">
        <f t="shared" ca="1" si="95"/>
        <v>139.05493126566637</v>
      </c>
      <c r="K416" s="66">
        <f t="shared" ca="1" si="95"/>
        <v>504.34429073435041</v>
      </c>
      <c r="L416" s="66">
        <f t="shared" ca="1" si="95"/>
        <v>285.1962162636043</v>
      </c>
      <c r="M416" s="66">
        <f t="shared" ca="1" si="95"/>
        <v>1930.5243709690449</v>
      </c>
      <c r="N416" s="66">
        <f t="shared" ca="1" si="95"/>
        <v>1704.4478329011183</v>
      </c>
      <c r="O416" s="117">
        <f t="shared" ca="1" si="87"/>
        <v>4599.8216532135339</v>
      </c>
      <c r="AD416">
        <f t="shared" ca="1" si="91"/>
        <v>798000</v>
      </c>
      <c r="AE416">
        <f t="shared" ca="1" si="92"/>
        <v>800000</v>
      </c>
      <c r="AF416">
        <f t="shared" ca="1" si="93"/>
        <v>1000</v>
      </c>
      <c r="AG416">
        <f t="shared" ca="1" si="94"/>
        <v>1000</v>
      </c>
    </row>
    <row r="417" spans="1:33" hidden="1" x14ac:dyDescent="0.25">
      <c r="A417" s="64">
        <f t="shared" si="88"/>
        <v>416</v>
      </c>
      <c r="B417" s="65">
        <f t="shared" ca="1" si="89"/>
        <v>0.10613950069352046</v>
      </c>
      <c r="C417" s="125">
        <f t="shared" ca="1" si="89"/>
        <v>-940.57296967365107</v>
      </c>
      <c r="D417" s="101">
        <f t="shared" ca="1" si="90"/>
        <v>-1221.3126886755451</v>
      </c>
      <c r="E417" s="66">
        <f t="shared" ca="1" si="89"/>
        <v>440.83756905867244</v>
      </c>
      <c r="F417" s="66">
        <f t="shared" ca="1" si="95"/>
        <v>531.65255205192113</v>
      </c>
      <c r="G417" s="66">
        <f t="shared" ca="1" si="95"/>
        <v>-151.83494324671352</v>
      </c>
      <c r="H417" s="66">
        <f t="shared" ca="1" si="95"/>
        <v>402.456005099891</v>
      </c>
      <c r="I417" s="66">
        <f t="shared" ca="1" si="95"/>
        <v>855.41183300934404</v>
      </c>
      <c r="J417" s="66">
        <f t="shared" ca="1" si="95"/>
        <v>-175.05116905692674</v>
      </c>
      <c r="K417" s="66">
        <f t="shared" ca="1" si="95"/>
        <v>-465.53919930412155</v>
      </c>
      <c r="L417" s="66">
        <f t="shared" ca="1" si="95"/>
        <v>1056.0965164614861</v>
      </c>
      <c r="M417" s="66">
        <f t="shared" ca="1" si="95"/>
        <v>312.32177207189125</v>
      </c>
      <c r="N417" s="66">
        <f t="shared" ca="1" si="95"/>
        <v>1770.6185475014195</v>
      </c>
      <c r="O417" s="117">
        <f t="shared" ca="1" si="87"/>
        <v>4576.9694836468643</v>
      </c>
      <c r="AD417">
        <f t="shared" ca="1" si="91"/>
        <v>800000</v>
      </c>
      <c r="AE417">
        <f t="shared" ca="1" si="92"/>
        <v>802000</v>
      </c>
      <c r="AF417">
        <f t="shared" ca="1" si="93"/>
        <v>1000</v>
      </c>
      <c r="AG417">
        <f t="shared" ca="1" si="94"/>
        <v>1000</v>
      </c>
    </row>
    <row r="418" spans="1:33" hidden="1" x14ac:dyDescent="0.25">
      <c r="A418" s="64">
        <f t="shared" si="88"/>
        <v>417</v>
      </c>
      <c r="B418" s="65">
        <f t="shared" ca="1" si="89"/>
        <v>0.13503754803265255</v>
      </c>
      <c r="C418" s="125">
        <f t="shared" ca="1" si="89"/>
        <v>-214.16927785565309</v>
      </c>
      <c r="D418" s="101">
        <f t="shared" ca="1" si="90"/>
        <v>-2773.9263977618584</v>
      </c>
      <c r="E418" s="66">
        <f t="shared" ca="1" si="89"/>
        <v>1542.3207641754129</v>
      </c>
      <c r="F418" s="66">
        <f t="shared" ca="1" si="95"/>
        <v>144.17624558027336</v>
      </c>
      <c r="G418" s="66">
        <f t="shared" ca="1" si="95"/>
        <v>801.0897292046634</v>
      </c>
      <c r="H418" s="66">
        <f t="shared" ca="1" si="95"/>
        <v>1335.9577308217538</v>
      </c>
      <c r="I418" s="66">
        <f t="shared" ca="1" si="95"/>
        <v>-203.48080274371904</v>
      </c>
      <c r="J418" s="66">
        <f t="shared" ca="1" si="95"/>
        <v>226.61257777351938</v>
      </c>
      <c r="K418" s="66">
        <f t="shared" ca="1" si="95"/>
        <v>-811.08447105853975</v>
      </c>
      <c r="L418" s="66">
        <f t="shared" ca="1" si="95"/>
        <v>-895.27338055010853</v>
      </c>
      <c r="M418" s="66">
        <f t="shared" ca="1" si="95"/>
        <v>855.39431147403195</v>
      </c>
      <c r="N418" s="66">
        <f t="shared" ca="1" si="95"/>
        <v>-992.15979293510975</v>
      </c>
      <c r="O418" s="117">
        <f t="shared" ca="1" si="87"/>
        <v>2003.5529117421784</v>
      </c>
      <c r="AD418">
        <f t="shared" ca="1" si="91"/>
        <v>802000</v>
      </c>
      <c r="AE418">
        <f t="shared" ca="1" si="92"/>
        <v>804000</v>
      </c>
      <c r="AF418">
        <f t="shared" ca="1" si="93"/>
        <v>1000</v>
      </c>
      <c r="AG418">
        <f t="shared" ca="1" si="94"/>
        <v>1000</v>
      </c>
    </row>
    <row r="419" spans="1:33" hidden="1" x14ac:dyDescent="0.25">
      <c r="A419" s="64">
        <f t="shared" si="88"/>
        <v>418</v>
      </c>
      <c r="B419" s="65">
        <f t="shared" ca="1" si="89"/>
        <v>-8.8688915334690047E-2</v>
      </c>
      <c r="C419" s="125">
        <f t="shared" ca="1" si="89"/>
        <v>1807.1895447481982</v>
      </c>
      <c r="D419" s="101">
        <f t="shared" ca="1" si="90"/>
        <v>18345.086566375499</v>
      </c>
      <c r="E419" s="66">
        <f t="shared" ca="1" si="89"/>
        <v>1363.0795006590738</v>
      </c>
      <c r="F419" s="66">
        <f t="shared" ca="1" si="95"/>
        <v>859.88554929752854</v>
      </c>
      <c r="G419" s="66">
        <f t="shared" ca="1" si="95"/>
        <v>1168.0794877754977</v>
      </c>
      <c r="H419" s="66">
        <f t="shared" ca="1" si="95"/>
        <v>1624.5934134519016</v>
      </c>
      <c r="I419" s="66">
        <f t="shared" ca="1" si="95"/>
        <v>1203.9131613515044</v>
      </c>
      <c r="J419" s="66">
        <f t="shared" ca="1" si="95"/>
        <v>472.54410408777204</v>
      </c>
      <c r="K419" s="66">
        <f t="shared" ca="1" si="95"/>
        <v>-189.32932334883009</v>
      </c>
      <c r="L419" s="66">
        <f t="shared" ca="1" si="95"/>
        <v>-217.89690682557926</v>
      </c>
      <c r="M419" s="66">
        <f t="shared" ca="1" si="95"/>
        <v>-188.39353632906688</v>
      </c>
      <c r="N419" s="66">
        <f t="shared" ca="1" si="95"/>
        <v>638.77565328012997</v>
      </c>
      <c r="O419" s="117">
        <f t="shared" ca="1" si="87"/>
        <v>6735.2511033999326</v>
      </c>
      <c r="AD419">
        <f t="shared" ca="1" si="91"/>
        <v>804000</v>
      </c>
      <c r="AE419">
        <f t="shared" ca="1" si="92"/>
        <v>806000</v>
      </c>
      <c r="AF419">
        <f t="shared" ca="1" si="93"/>
        <v>1000</v>
      </c>
      <c r="AG419">
        <f t="shared" ca="1" si="94"/>
        <v>1000</v>
      </c>
    </row>
    <row r="420" spans="1:33" hidden="1" x14ac:dyDescent="0.25">
      <c r="A420" s="64">
        <f t="shared" si="88"/>
        <v>419</v>
      </c>
      <c r="B420" s="65">
        <f t="shared" ca="1" si="89"/>
        <v>0.16587408356498654</v>
      </c>
      <c r="C420" s="125">
        <f t="shared" ca="1" si="89"/>
        <v>-322.41810346917174</v>
      </c>
      <c r="D420" s="101">
        <f t="shared" ca="1" si="90"/>
        <v>14167.784408350708</v>
      </c>
      <c r="E420" s="66">
        <f t="shared" ca="1" si="89"/>
        <v>-372.20272309734446</v>
      </c>
      <c r="F420" s="66">
        <f t="shared" ca="1" si="95"/>
        <v>644.72439887250846</v>
      </c>
      <c r="G420" s="66">
        <f t="shared" ca="1" si="95"/>
        <v>816.12581810442316</v>
      </c>
      <c r="H420" s="66">
        <f t="shared" ca="1" si="95"/>
        <v>1713.9908223756825</v>
      </c>
      <c r="I420" s="66">
        <f t="shared" ca="1" si="95"/>
        <v>-227.95586645073556</v>
      </c>
      <c r="J420" s="66">
        <f t="shared" ca="1" si="95"/>
        <v>263.39795813062892</v>
      </c>
      <c r="K420" s="66">
        <f t="shared" ca="1" si="95"/>
        <v>-927.43829394063619</v>
      </c>
      <c r="L420" s="66">
        <f t="shared" ca="1" si="95"/>
        <v>422.44399513831576</v>
      </c>
      <c r="M420" s="66">
        <f t="shared" ca="1" si="95"/>
        <v>1267.8713607707034</v>
      </c>
      <c r="N420" s="66">
        <f t="shared" ca="1" si="95"/>
        <v>1040.2848726341554</v>
      </c>
      <c r="O420" s="117">
        <f t="shared" ca="1" si="87"/>
        <v>4641.2423425377019</v>
      </c>
      <c r="AD420">
        <f t="shared" ca="1" si="91"/>
        <v>806000</v>
      </c>
      <c r="AE420">
        <f t="shared" ca="1" si="92"/>
        <v>808000</v>
      </c>
      <c r="AF420">
        <f t="shared" ca="1" si="93"/>
        <v>1000</v>
      </c>
      <c r="AG420">
        <f t="shared" ca="1" si="94"/>
        <v>1000</v>
      </c>
    </row>
    <row r="421" spans="1:33" hidden="1" x14ac:dyDescent="0.25">
      <c r="A421" s="64">
        <f t="shared" si="88"/>
        <v>420</v>
      </c>
      <c r="B421" s="65">
        <f t="shared" ca="1" si="89"/>
        <v>2.5360629378676225E-5</v>
      </c>
      <c r="C421" s="125">
        <f t="shared" ca="1" si="89"/>
        <v>1822.9024672147827</v>
      </c>
      <c r="D421" s="101">
        <f t="shared" ca="1" si="90"/>
        <v>9858.3115194784696</v>
      </c>
      <c r="E421" s="66">
        <f t="shared" ca="1" si="89"/>
        <v>1048.8745860032495</v>
      </c>
      <c r="F421" s="66">
        <f t="shared" ca="1" si="95"/>
        <v>-32.453620827007782</v>
      </c>
      <c r="G421" s="66">
        <f t="shared" ca="1" si="95"/>
        <v>1273.3434223360928</v>
      </c>
      <c r="H421" s="66">
        <f t="shared" ca="1" si="95"/>
        <v>326.98654122450318</v>
      </c>
      <c r="I421" s="66">
        <f t="shared" ca="1" si="95"/>
        <v>1897.319184356616</v>
      </c>
      <c r="J421" s="66">
        <f t="shared" ca="1" si="95"/>
        <v>-201.09931948835063</v>
      </c>
      <c r="K421" s="66">
        <f t="shared" ca="1" si="95"/>
        <v>813.6325558712515</v>
      </c>
      <c r="L421" s="66">
        <f t="shared" ca="1" si="95"/>
        <v>230.75698622896309</v>
      </c>
      <c r="M421" s="66">
        <f t="shared" ca="1" si="95"/>
        <v>-491.99141498412979</v>
      </c>
      <c r="N421" s="66">
        <f t="shared" ca="1" si="95"/>
        <v>-589.81643171209021</v>
      </c>
      <c r="O421" s="117">
        <f t="shared" ca="1" si="87"/>
        <v>4275.5524890090983</v>
      </c>
      <c r="AD421">
        <f t="shared" ca="1" si="91"/>
        <v>808000</v>
      </c>
      <c r="AE421">
        <f t="shared" ca="1" si="92"/>
        <v>810000</v>
      </c>
      <c r="AF421">
        <f t="shared" ca="1" si="93"/>
        <v>1000</v>
      </c>
      <c r="AG421">
        <f t="shared" ca="1" si="94"/>
        <v>1000</v>
      </c>
    </row>
    <row r="422" spans="1:33" hidden="1" x14ac:dyDescent="0.25">
      <c r="A422" s="64">
        <f t="shared" si="88"/>
        <v>421</v>
      </c>
      <c r="B422" s="65">
        <f t="shared" ca="1" si="89"/>
        <v>8.3411673207160197E-3</v>
      </c>
      <c r="C422" s="125">
        <f t="shared" ca="1" si="89"/>
        <v>-437.70332934897243</v>
      </c>
      <c r="D422" s="101">
        <f t="shared" ca="1" si="90"/>
        <v>19168.344518568661</v>
      </c>
      <c r="E422" s="66">
        <f t="shared" ca="1" si="89"/>
        <v>-195.41064007959463</v>
      </c>
      <c r="F422" s="66">
        <f t="shared" ca="1" si="95"/>
        <v>597.95147160865588</v>
      </c>
      <c r="G422" s="66">
        <f t="shared" ca="1" si="95"/>
        <v>-571.24750322786815</v>
      </c>
      <c r="H422" s="66">
        <f t="shared" ca="1" si="95"/>
        <v>108.36112548257019</v>
      </c>
      <c r="I422" s="66">
        <f t="shared" ca="1" si="95"/>
        <v>-964.40823581671862</v>
      </c>
      <c r="J422" s="66">
        <f t="shared" ca="1" si="95"/>
        <v>-25.154408842138071</v>
      </c>
      <c r="K422" s="66">
        <f t="shared" ca="1" si="95"/>
        <v>110.41544882459232</v>
      </c>
      <c r="L422" s="66">
        <f t="shared" ca="1" si="95"/>
        <v>-848.84355275297548</v>
      </c>
      <c r="M422" s="66">
        <f t="shared" ca="1" si="95"/>
        <v>219.19980579108642</v>
      </c>
      <c r="N422" s="66">
        <f t="shared" ca="1" si="95"/>
        <v>-284.72147659011944</v>
      </c>
      <c r="O422" s="117">
        <f t="shared" ca="1" si="87"/>
        <v>-1853.8579656025095</v>
      </c>
      <c r="AD422">
        <f t="shared" ca="1" si="91"/>
        <v>810000</v>
      </c>
      <c r="AE422">
        <f t="shared" ca="1" si="92"/>
        <v>812000</v>
      </c>
      <c r="AF422">
        <f t="shared" ca="1" si="93"/>
        <v>1000</v>
      </c>
      <c r="AG422">
        <f t="shared" ca="1" si="94"/>
        <v>1000</v>
      </c>
    </row>
    <row r="423" spans="1:33" hidden="1" x14ac:dyDescent="0.25">
      <c r="A423" s="64">
        <f t="shared" si="88"/>
        <v>422</v>
      </c>
      <c r="B423" s="65">
        <f t="shared" ca="1" si="89"/>
        <v>-5.5812515599680701E-2</v>
      </c>
      <c r="C423" s="125">
        <f t="shared" ca="1" si="89"/>
        <v>-165.98603424424803</v>
      </c>
      <c r="D423" s="101">
        <f t="shared" ca="1" si="90"/>
        <v>2159.5921077771168</v>
      </c>
      <c r="E423" s="66">
        <f t="shared" ca="1" si="89"/>
        <v>327.84102736113459</v>
      </c>
      <c r="F423" s="66">
        <f t="shared" ca="1" si="95"/>
        <v>1332.8400561480869</v>
      </c>
      <c r="G423" s="66">
        <f t="shared" ca="1" si="95"/>
        <v>-510.385842955827</v>
      </c>
      <c r="H423" s="66">
        <f t="shared" ca="1" si="95"/>
        <v>555.58715778971475</v>
      </c>
      <c r="I423" s="66">
        <f t="shared" ca="1" si="95"/>
        <v>-911.16480770551686</v>
      </c>
      <c r="J423" s="66">
        <f t="shared" ca="1" si="95"/>
        <v>872.39374901675183</v>
      </c>
      <c r="K423" s="66">
        <f t="shared" ca="1" si="95"/>
        <v>1526.7556622350851</v>
      </c>
      <c r="L423" s="66">
        <f t="shared" ca="1" si="95"/>
        <v>1822.3119292185816</v>
      </c>
      <c r="M423" s="66">
        <f t="shared" ca="1" si="95"/>
        <v>1719.000806443933</v>
      </c>
      <c r="N423" s="66">
        <f t="shared" ca="1" si="95"/>
        <v>-298.09137791248941</v>
      </c>
      <c r="O423" s="117">
        <f t="shared" ca="1" si="87"/>
        <v>6437.0883596394542</v>
      </c>
      <c r="AD423">
        <f t="shared" ca="1" si="91"/>
        <v>812000</v>
      </c>
      <c r="AE423">
        <f t="shared" ca="1" si="92"/>
        <v>814000</v>
      </c>
      <c r="AF423">
        <f t="shared" ca="1" si="93"/>
        <v>1000</v>
      </c>
      <c r="AG423">
        <f t="shared" ca="1" si="94"/>
        <v>1000</v>
      </c>
    </row>
    <row r="424" spans="1:33" hidden="1" x14ac:dyDescent="0.25">
      <c r="A424" s="64">
        <f t="shared" si="88"/>
        <v>423</v>
      </c>
      <c r="B424" s="65">
        <f t="shared" ca="1" si="89"/>
        <v>5.0935274731426367E-2</v>
      </c>
      <c r="C424" s="125">
        <f t="shared" ca="1" si="89"/>
        <v>-611.83369371749779</v>
      </c>
      <c r="D424" s="101">
        <f t="shared" ca="1" si="90"/>
        <v>6887.2500135468363</v>
      </c>
      <c r="E424" s="66">
        <f t="shared" ca="1" si="89"/>
        <v>-273.1820082812589</v>
      </c>
      <c r="F424" s="66">
        <f t="shared" ca="1" si="95"/>
        <v>352.15608455120008</v>
      </c>
      <c r="G424" s="66">
        <f t="shared" ca="1" si="95"/>
        <v>-626.48679045640017</v>
      </c>
      <c r="H424" s="66">
        <f t="shared" ca="1" si="95"/>
        <v>426.35009159536219</v>
      </c>
      <c r="I424" s="66">
        <f t="shared" ca="1" si="95"/>
        <v>665.75397679925481</v>
      </c>
      <c r="J424" s="66">
        <f t="shared" ca="1" si="95"/>
        <v>142.00476706688377</v>
      </c>
      <c r="K424" s="66">
        <f t="shared" ca="1" si="95"/>
        <v>-967.63526706424352</v>
      </c>
      <c r="L424" s="66">
        <f t="shared" ca="1" si="95"/>
        <v>1340.2951852719373</v>
      </c>
      <c r="M424" s="66">
        <f t="shared" ca="1" si="95"/>
        <v>305.32724781816569</v>
      </c>
      <c r="N424" s="66">
        <f t="shared" ca="1" si="95"/>
        <v>-572.88338144034003</v>
      </c>
      <c r="O424" s="117">
        <f t="shared" ca="1" si="87"/>
        <v>791.69990586056122</v>
      </c>
      <c r="AD424">
        <f t="shared" ca="1" si="91"/>
        <v>814000</v>
      </c>
      <c r="AE424">
        <f t="shared" ca="1" si="92"/>
        <v>816000</v>
      </c>
      <c r="AF424">
        <f t="shared" ca="1" si="93"/>
        <v>1000</v>
      </c>
      <c r="AG424">
        <f t="shared" ca="1" si="94"/>
        <v>1000</v>
      </c>
    </row>
    <row r="425" spans="1:33" hidden="1" x14ac:dyDescent="0.25">
      <c r="A425" s="64">
        <f t="shared" si="88"/>
        <v>424</v>
      </c>
      <c r="B425" s="65">
        <f t="shared" ca="1" si="89"/>
        <v>0.11625331390485033</v>
      </c>
      <c r="C425" s="125">
        <f t="shared" ca="1" si="89"/>
        <v>-488.26790879297033</v>
      </c>
      <c r="D425" s="101">
        <f t="shared" ca="1" si="90"/>
        <v>19048.686104731951</v>
      </c>
      <c r="E425" s="66">
        <f t="shared" ca="1" si="89"/>
        <v>-938.91558072147177</v>
      </c>
      <c r="F425" s="66">
        <f t="shared" ca="1" si="95"/>
        <v>-812.32063895597423</v>
      </c>
      <c r="G425" s="66">
        <f t="shared" ca="1" si="95"/>
        <v>1517.5106577729771</v>
      </c>
      <c r="H425" s="66">
        <f t="shared" ca="1" si="95"/>
        <v>1230.903071006574</v>
      </c>
      <c r="I425" s="66">
        <f t="shared" ca="1" si="95"/>
        <v>-994.59432045858409</v>
      </c>
      <c r="J425" s="66">
        <f t="shared" ca="1" si="95"/>
        <v>1853.5160624202381</v>
      </c>
      <c r="K425" s="66">
        <f t="shared" ca="1" si="95"/>
        <v>1346.9920798660423</v>
      </c>
      <c r="L425" s="66">
        <f t="shared" ca="1" si="95"/>
        <v>984.51339956081767</v>
      </c>
      <c r="M425" s="66">
        <f t="shared" ca="1" si="95"/>
        <v>-799.35861606100252</v>
      </c>
      <c r="N425" s="66">
        <f t="shared" ca="1" si="95"/>
        <v>1658.3012762704022</v>
      </c>
      <c r="O425" s="117">
        <f t="shared" ca="1" si="87"/>
        <v>5046.5473907000187</v>
      </c>
      <c r="AD425">
        <f t="shared" ca="1" si="91"/>
        <v>816000</v>
      </c>
      <c r="AE425">
        <f t="shared" ca="1" si="92"/>
        <v>818000</v>
      </c>
      <c r="AF425">
        <f t="shared" ca="1" si="93"/>
        <v>1000</v>
      </c>
      <c r="AG425">
        <f t="shared" ca="1" si="94"/>
        <v>1000</v>
      </c>
    </row>
    <row r="426" spans="1:33" hidden="1" x14ac:dyDescent="0.25">
      <c r="A426" s="64">
        <f t="shared" si="88"/>
        <v>425</v>
      </c>
      <c r="B426" s="65">
        <f t="shared" ca="1" si="89"/>
        <v>-1.7688716982777866E-2</v>
      </c>
      <c r="C426" s="125">
        <f t="shared" ca="1" si="89"/>
        <v>-604.59101605740511</v>
      </c>
      <c r="D426" s="101">
        <f t="shared" ca="1" si="90"/>
        <v>15374.899472852923</v>
      </c>
      <c r="E426" s="66">
        <f t="shared" ca="1" si="89"/>
        <v>8.3545420897541973</v>
      </c>
      <c r="F426" s="66">
        <f t="shared" ca="1" si="95"/>
        <v>1130.101824110872</v>
      </c>
      <c r="G426" s="66">
        <f t="shared" ca="1" si="95"/>
        <v>-732.33399750006106</v>
      </c>
      <c r="H426" s="66">
        <f t="shared" ca="1" si="95"/>
        <v>210.72239834632828</v>
      </c>
      <c r="I426" s="66">
        <f t="shared" ca="1" si="95"/>
        <v>222.53740955085519</v>
      </c>
      <c r="J426" s="66">
        <f t="shared" ca="1" si="95"/>
        <v>444.83412073012403</v>
      </c>
      <c r="K426" s="66">
        <f t="shared" ca="1" si="95"/>
        <v>-467.59958712143998</v>
      </c>
      <c r="L426" s="66">
        <f t="shared" ca="1" si="95"/>
        <v>1019.871065714719</v>
      </c>
      <c r="M426" s="66">
        <f t="shared" ca="1" si="95"/>
        <v>1219.8963607398568</v>
      </c>
      <c r="N426" s="66">
        <f t="shared" ca="1" si="95"/>
        <v>475.66108356376094</v>
      </c>
      <c r="O426" s="117">
        <f t="shared" ca="1" si="87"/>
        <v>3532.0452202247698</v>
      </c>
      <c r="AD426">
        <f t="shared" ca="1" si="91"/>
        <v>818000</v>
      </c>
      <c r="AE426">
        <f t="shared" ca="1" si="92"/>
        <v>820000</v>
      </c>
      <c r="AF426">
        <f t="shared" ca="1" si="93"/>
        <v>1000</v>
      </c>
      <c r="AG426">
        <f t="shared" ca="1" si="94"/>
        <v>1000</v>
      </c>
    </row>
    <row r="427" spans="1:33" hidden="1" x14ac:dyDescent="0.25">
      <c r="A427" s="64">
        <f t="shared" si="88"/>
        <v>426</v>
      </c>
      <c r="B427" s="65">
        <f t="shared" ca="1" si="89"/>
        <v>5.4632100982583753E-2</v>
      </c>
      <c r="C427" s="125">
        <f t="shared" ca="1" si="89"/>
        <v>-105.66959073019855</v>
      </c>
      <c r="D427" s="101">
        <f t="shared" ca="1" si="90"/>
        <v>14000.662273085596</v>
      </c>
      <c r="E427" s="66">
        <f t="shared" ca="1" si="89"/>
        <v>1145.0013152898289</v>
      </c>
      <c r="F427" s="66">
        <f t="shared" ca="1" si="95"/>
        <v>-321.05981187649706</v>
      </c>
      <c r="G427" s="66">
        <f t="shared" ca="1" si="95"/>
        <v>1255.6737362969814</v>
      </c>
      <c r="H427" s="66">
        <f t="shared" ca="1" si="95"/>
        <v>-279.80675852179587</v>
      </c>
      <c r="I427" s="66">
        <f t="shared" ca="1" si="95"/>
        <v>-356.18831561383502</v>
      </c>
      <c r="J427" s="66">
        <f t="shared" ca="1" si="95"/>
        <v>-858.60856826582381</v>
      </c>
      <c r="K427" s="66">
        <f t="shared" ca="1" si="95"/>
        <v>-742.53244500924825</v>
      </c>
      <c r="L427" s="66">
        <f t="shared" ca="1" si="95"/>
        <v>900.53858727977251</v>
      </c>
      <c r="M427" s="66">
        <f t="shared" ca="1" si="95"/>
        <v>-900.72075166720629</v>
      </c>
      <c r="N427" s="66">
        <f t="shared" ca="1" si="95"/>
        <v>-442.98002329842677</v>
      </c>
      <c r="O427" s="117">
        <f t="shared" ca="1" si="87"/>
        <v>-600.68303538625037</v>
      </c>
      <c r="AD427">
        <f t="shared" ca="1" si="91"/>
        <v>820000</v>
      </c>
      <c r="AE427">
        <f t="shared" ca="1" si="92"/>
        <v>822000</v>
      </c>
      <c r="AF427">
        <f t="shared" ca="1" si="93"/>
        <v>1000</v>
      </c>
      <c r="AG427">
        <f t="shared" ca="1" si="94"/>
        <v>1000</v>
      </c>
    </row>
    <row r="428" spans="1:33" hidden="1" x14ac:dyDescent="0.25">
      <c r="A428" s="64">
        <f t="shared" si="88"/>
        <v>427</v>
      </c>
      <c r="B428" s="65">
        <f t="shared" ca="1" si="89"/>
        <v>6.5156458893854657E-2</v>
      </c>
      <c r="C428" s="125">
        <f t="shared" ca="1" si="89"/>
        <v>632.47699538892971</v>
      </c>
      <c r="D428" s="101">
        <f t="shared" ca="1" si="90"/>
        <v>-7943.1028453102044</v>
      </c>
      <c r="E428" s="66">
        <f t="shared" ca="1" si="89"/>
        <v>-57.372303000198798</v>
      </c>
      <c r="F428" s="66">
        <f t="shared" ca="1" si="95"/>
        <v>39.889271162196344</v>
      </c>
      <c r="G428" s="66">
        <f t="shared" ca="1" si="95"/>
        <v>1103.6279000099055</v>
      </c>
      <c r="H428" s="66">
        <f t="shared" ca="1" si="95"/>
        <v>1606.1343885015592</v>
      </c>
      <c r="I428" s="66">
        <f t="shared" ca="1" si="95"/>
        <v>-837.01532186580107</v>
      </c>
      <c r="J428" s="66">
        <f t="shared" ca="1" si="95"/>
        <v>1314.5793686546704</v>
      </c>
      <c r="K428" s="66">
        <f t="shared" ca="1" si="95"/>
        <v>1400.3767583682238</v>
      </c>
      <c r="L428" s="66">
        <f t="shared" ca="1" si="95"/>
        <v>1543.4953618061761</v>
      </c>
      <c r="M428" s="66">
        <f t="shared" ca="1" si="95"/>
        <v>915.21200019610114</v>
      </c>
      <c r="N428" s="66">
        <f t="shared" ca="1" si="95"/>
        <v>-813.60012777585086</v>
      </c>
      <c r="O428" s="117">
        <f t="shared" ca="1" si="87"/>
        <v>6215.327296056983</v>
      </c>
      <c r="AD428">
        <f t="shared" ca="1" si="91"/>
        <v>822000</v>
      </c>
      <c r="AE428">
        <f t="shared" ca="1" si="92"/>
        <v>824000</v>
      </c>
      <c r="AF428">
        <f t="shared" ca="1" si="93"/>
        <v>1000</v>
      </c>
      <c r="AG428">
        <f t="shared" ca="1" si="94"/>
        <v>1000</v>
      </c>
    </row>
    <row r="429" spans="1:33" hidden="1" x14ac:dyDescent="0.25">
      <c r="A429" s="64">
        <f t="shared" si="88"/>
        <v>428</v>
      </c>
      <c r="B429" s="65">
        <f t="shared" ca="1" si="89"/>
        <v>5.5198212065495189E-2</v>
      </c>
      <c r="C429" s="125">
        <f t="shared" ca="1" si="89"/>
        <v>1472.3921968127679</v>
      </c>
      <c r="D429" s="101">
        <f t="shared" ca="1" si="90"/>
        <v>14080.187044047143</v>
      </c>
      <c r="E429" s="66">
        <f t="shared" ca="1" si="89"/>
        <v>-383.02964808788903</v>
      </c>
      <c r="F429" s="66">
        <f t="shared" ca="1" si="95"/>
        <v>1109.5773380375986</v>
      </c>
      <c r="G429" s="66">
        <f t="shared" ca="1" si="95"/>
        <v>-423.35971438643679</v>
      </c>
      <c r="H429" s="66">
        <f t="shared" ca="1" si="95"/>
        <v>-990.54855710467791</v>
      </c>
      <c r="I429" s="66">
        <f t="shared" ca="1" si="95"/>
        <v>1584.3914740823348</v>
      </c>
      <c r="J429" s="66">
        <f t="shared" ca="1" si="95"/>
        <v>-599.39551616327196</v>
      </c>
      <c r="K429" s="66">
        <f t="shared" ca="1" si="95"/>
        <v>-458.34150557801087</v>
      </c>
      <c r="L429" s="66">
        <f t="shared" ca="1" si="95"/>
        <v>1676.6476987437109</v>
      </c>
      <c r="M429" s="66">
        <f t="shared" ca="1" si="95"/>
        <v>617.55960025642844</v>
      </c>
      <c r="N429" s="66">
        <f t="shared" ca="1" si="95"/>
        <v>36.065504663972959</v>
      </c>
      <c r="O429" s="117">
        <f t="shared" ca="1" si="87"/>
        <v>2169.5666744637592</v>
      </c>
      <c r="AD429">
        <f t="shared" ca="1" si="91"/>
        <v>824000</v>
      </c>
      <c r="AE429">
        <f t="shared" ca="1" si="92"/>
        <v>826000</v>
      </c>
      <c r="AF429">
        <f t="shared" ca="1" si="93"/>
        <v>1000</v>
      </c>
      <c r="AG429">
        <f t="shared" ca="1" si="94"/>
        <v>1000</v>
      </c>
    </row>
    <row r="430" spans="1:33" hidden="1" x14ac:dyDescent="0.25">
      <c r="A430" s="64">
        <f t="shared" si="88"/>
        <v>429</v>
      </c>
      <c r="B430" s="65">
        <f t="shared" ca="1" si="89"/>
        <v>0.19704557677664367</v>
      </c>
      <c r="C430" s="125">
        <f t="shared" ca="1" si="89"/>
        <v>1795.5390877347834</v>
      </c>
      <c r="D430" s="101">
        <f t="shared" ca="1" si="90"/>
        <v>17657.730269824431</v>
      </c>
      <c r="E430" s="66">
        <f t="shared" ca="1" si="89"/>
        <v>1015.0964127109382</v>
      </c>
      <c r="F430" s="66">
        <f t="shared" ref="F430:N445" ca="1" si="96">F$1*($U$1+($W$1-$U$1)*RAND())</f>
        <v>686.98591175977981</v>
      </c>
      <c r="G430" s="66">
        <f t="shared" ca="1" si="96"/>
        <v>1960.3967118802655</v>
      </c>
      <c r="H430" s="66">
        <f t="shared" ca="1" si="96"/>
        <v>1594.0880885804152</v>
      </c>
      <c r="I430" s="66">
        <f t="shared" ca="1" si="96"/>
        <v>-212.51413161359241</v>
      </c>
      <c r="J430" s="66">
        <f t="shared" ca="1" si="96"/>
        <v>1768.3284167988015</v>
      </c>
      <c r="K430" s="66">
        <f t="shared" ca="1" si="96"/>
        <v>-2.2122738884285118</v>
      </c>
      <c r="L430" s="66">
        <f t="shared" ca="1" si="96"/>
        <v>-933.84197074565157</v>
      </c>
      <c r="M430" s="66">
        <f t="shared" ca="1" si="96"/>
        <v>65.544834666785562</v>
      </c>
      <c r="N430" s="66">
        <f t="shared" ca="1" si="96"/>
        <v>-767.53160378886525</v>
      </c>
      <c r="O430" s="117">
        <f t="shared" ca="1" si="87"/>
        <v>5174.3403963604487</v>
      </c>
      <c r="AD430">
        <f t="shared" ca="1" si="91"/>
        <v>826000</v>
      </c>
      <c r="AE430">
        <f t="shared" ca="1" si="92"/>
        <v>828000</v>
      </c>
      <c r="AF430">
        <f t="shared" ca="1" si="93"/>
        <v>1000</v>
      </c>
      <c r="AG430">
        <f t="shared" ca="1" si="94"/>
        <v>1000</v>
      </c>
    </row>
    <row r="431" spans="1:33" hidden="1" x14ac:dyDescent="0.25">
      <c r="A431" s="64">
        <f t="shared" si="88"/>
        <v>430</v>
      </c>
      <c r="B431" s="65">
        <f t="shared" ca="1" si="89"/>
        <v>-1.6347981981120349E-2</v>
      </c>
      <c r="C431" s="125">
        <f t="shared" ca="1" si="89"/>
        <v>-937.48011996757361</v>
      </c>
      <c r="D431" s="101">
        <f t="shared" ca="1" si="90"/>
        <v>2226.4854098927353</v>
      </c>
      <c r="E431" s="66">
        <f t="shared" ca="1" si="89"/>
        <v>-511.30572003877251</v>
      </c>
      <c r="F431" s="66">
        <f t="shared" ca="1" si="96"/>
        <v>-880.70781010477219</v>
      </c>
      <c r="G431" s="66">
        <f t="shared" ca="1" si="96"/>
        <v>376.45298687674273</v>
      </c>
      <c r="H431" s="66">
        <f t="shared" ca="1" si="96"/>
        <v>1679.8631634306034</v>
      </c>
      <c r="I431" s="66">
        <f t="shared" ca="1" si="96"/>
        <v>62.167316140432916</v>
      </c>
      <c r="J431" s="66">
        <f t="shared" ca="1" si="96"/>
        <v>2.6466670219134345</v>
      </c>
      <c r="K431" s="66">
        <f t="shared" ca="1" si="96"/>
        <v>1342.6120440656096</v>
      </c>
      <c r="L431" s="66">
        <f t="shared" ca="1" si="96"/>
        <v>-942.56156164399749</v>
      </c>
      <c r="M431" s="66">
        <f t="shared" ca="1" si="96"/>
        <v>-981.93181971244439</v>
      </c>
      <c r="N431" s="66">
        <f t="shared" ca="1" si="96"/>
        <v>1629.1046158204056</v>
      </c>
      <c r="O431" s="117">
        <f t="shared" ca="1" si="87"/>
        <v>1776.3398818557212</v>
      </c>
      <c r="AD431">
        <f t="shared" ca="1" si="91"/>
        <v>828000</v>
      </c>
      <c r="AE431">
        <f t="shared" ca="1" si="92"/>
        <v>830000</v>
      </c>
      <c r="AF431">
        <f t="shared" ca="1" si="93"/>
        <v>1000</v>
      </c>
      <c r="AG431">
        <f t="shared" ca="1" si="94"/>
        <v>1000</v>
      </c>
    </row>
    <row r="432" spans="1:33" hidden="1" x14ac:dyDescent="0.25">
      <c r="A432" s="64">
        <f t="shared" si="88"/>
        <v>431</v>
      </c>
      <c r="B432" s="65">
        <f t="shared" ca="1" si="89"/>
        <v>4.3395159975130215E-2</v>
      </c>
      <c r="C432" s="125">
        <f t="shared" ca="1" si="89"/>
        <v>-883.1558255992303</v>
      </c>
      <c r="D432" s="101">
        <f t="shared" ca="1" si="90"/>
        <v>5732.1228952809224</v>
      </c>
      <c r="E432" s="66">
        <f t="shared" ca="1" si="89"/>
        <v>-977.12964641579526</v>
      </c>
      <c r="F432" s="66">
        <f t="shared" ca="1" si="96"/>
        <v>-875.95983056233422</v>
      </c>
      <c r="G432" s="66">
        <f t="shared" ca="1" si="96"/>
        <v>-973.38531563943889</v>
      </c>
      <c r="H432" s="66">
        <f t="shared" ca="1" si="96"/>
        <v>319.89257592560051</v>
      </c>
      <c r="I432" s="66">
        <f t="shared" ca="1" si="96"/>
        <v>499.43102483338026</v>
      </c>
      <c r="J432" s="66">
        <f t="shared" ca="1" si="96"/>
        <v>-775.52856708990009</v>
      </c>
      <c r="K432" s="66">
        <f t="shared" ca="1" si="96"/>
        <v>1942.9450145535695</v>
      </c>
      <c r="L432" s="66">
        <f t="shared" ca="1" si="96"/>
        <v>-833.75044471147294</v>
      </c>
      <c r="M432" s="66">
        <f t="shared" ca="1" si="96"/>
        <v>269.34710322561642</v>
      </c>
      <c r="N432" s="66">
        <f t="shared" ca="1" si="96"/>
        <v>-426.70126052798912</v>
      </c>
      <c r="O432" s="117">
        <f t="shared" ca="1" si="87"/>
        <v>-1830.839346408764</v>
      </c>
      <c r="AD432">
        <f t="shared" ca="1" si="91"/>
        <v>830000</v>
      </c>
      <c r="AE432">
        <f t="shared" ca="1" si="92"/>
        <v>832000</v>
      </c>
      <c r="AF432">
        <f t="shared" ca="1" si="93"/>
        <v>1000</v>
      </c>
      <c r="AG432">
        <f t="shared" ca="1" si="94"/>
        <v>1000</v>
      </c>
    </row>
    <row r="433" spans="1:33" hidden="1" x14ac:dyDescent="0.25">
      <c r="A433" s="64">
        <f t="shared" si="88"/>
        <v>432</v>
      </c>
      <c r="B433" s="65">
        <f t="shared" ca="1" si="89"/>
        <v>-3.9016863516183484E-2</v>
      </c>
      <c r="C433" s="125">
        <f t="shared" ca="1" si="89"/>
        <v>-599.61637885502569</v>
      </c>
      <c r="D433" s="101">
        <f t="shared" ca="1" si="90"/>
        <v>-3307.2808592875908</v>
      </c>
      <c r="E433" s="66">
        <f t="shared" ca="1" si="89"/>
        <v>445.11595434040845</v>
      </c>
      <c r="F433" s="66">
        <f t="shared" ca="1" si="96"/>
        <v>1087.7217263705604</v>
      </c>
      <c r="G433" s="66">
        <f t="shared" ca="1" si="96"/>
        <v>166.4453026862825</v>
      </c>
      <c r="H433" s="66">
        <f t="shared" ca="1" si="96"/>
        <v>1444.6289618133731</v>
      </c>
      <c r="I433" s="66">
        <f t="shared" ca="1" si="96"/>
        <v>-983.36747940908265</v>
      </c>
      <c r="J433" s="66">
        <f t="shared" ca="1" si="96"/>
        <v>1052.5331824542322</v>
      </c>
      <c r="K433" s="66">
        <f t="shared" ca="1" si="96"/>
        <v>-440.96554899044213</v>
      </c>
      <c r="L433" s="66">
        <f t="shared" ca="1" si="96"/>
        <v>-92.71611250242826</v>
      </c>
      <c r="M433" s="66">
        <f t="shared" ca="1" si="96"/>
        <v>-594.12934814749826</v>
      </c>
      <c r="N433" s="66">
        <f t="shared" ca="1" si="96"/>
        <v>177.80104765147686</v>
      </c>
      <c r="O433" s="117">
        <f t="shared" ca="1" si="87"/>
        <v>2263.0676862668824</v>
      </c>
      <c r="AD433">
        <f t="shared" ca="1" si="91"/>
        <v>832000</v>
      </c>
      <c r="AE433">
        <f t="shared" ca="1" si="92"/>
        <v>834000</v>
      </c>
      <c r="AF433">
        <f t="shared" ca="1" si="93"/>
        <v>1000</v>
      </c>
      <c r="AG433">
        <f t="shared" ca="1" si="94"/>
        <v>1000</v>
      </c>
    </row>
    <row r="434" spans="1:33" hidden="1" x14ac:dyDescent="0.25">
      <c r="A434" s="64">
        <f t="shared" si="88"/>
        <v>433</v>
      </c>
      <c r="B434" s="65">
        <f t="shared" ca="1" si="89"/>
        <v>0.14187302614808731</v>
      </c>
      <c r="C434" s="125">
        <f t="shared" ca="1" si="89"/>
        <v>-336.64939231602023</v>
      </c>
      <c r="D434" s="101">
        <f t="shared" ca="1" si="90"/>
        <v>7144.0534831983623</v>
      </c>
      <c r="E434" s="66">
        <f t="shared" ca="1" si="89"/>
        <v>308.82818137967479</v>
      </c>
      <c r="F434" s="66">
        <f t="shared" ca="1" si="96"/>
        <v>-472.63612172200692</v>
      </c>
      <c r="G434" s="66">
        <f t="shared" ca="1" si="96"/>
        <v>706.35026663756787</v>
      </c>
      <c r="H434" s="66">
        <f t="shared" ca="1" si="96"/>
        <v>-473.69512904693943</v>
      </c>
      <c r="I434" s="66">
        <f t="shared" ca="1" si="96"/>
        <v>1624.4173093813056</v>
      </c>
      <c r="J434" s="66">
        <f t="shared" ca="1" si="96"/>
        <v>-248.13165909649882</v>
      </c>
      <c r="K434" s="66">
        <f t="shared" ca="1" si="96"/>
        <v>1980.9819712921876</v>
      </c>
      <c r="L434" s="66">
        <f t="shared" ca="1" si="96"/>
        <v>-942.06934000288788</v>
      </c>
      <c r="M434" s="66">
        <f t="shared" ca="1" si="96"/>
        <v>284.01379045165322</v>
      </c>
      <c r="N434" s="66">
        <f t="shared" ca="1" si="96"/>
        <v>-591.81198009345462</v>
      </c>
      <c r="O434" s="117">
        <f t="shared" ca="1" si="87"/>
        <v>2176.247289180601</v>
      </c>
      <c r="AD434">
        <f t="shared" ca="1" si="91"/>
        <v>834000</v>
      </c>
      <c r="AE434">
        <f t="shared" ca="1" si="92"/>
        <v>836000</v>
      </c>
      <c r="AF434">
        <f t="shared" ca="1" si="93"/>
        <v>1000</v>
      </c>
      <c r="AG434">
        <f t="shared" ca="1" si="94"/>
        <v>1000</v>
      </c>
    </row>
    <row r="435" spans="1:33" hidden="1" x14ac:dyDescent="0.25">
      <c r="A435" s="64">
        <f t="shared" si="88"/>
        <v>434</v>
      </c>
      <c r="B435" s="65">
        <f t="shared" ca="1" si="89"/>
        <v>9.628094546735172E-2</v>
      </c>
      <c r="C435" s="125">
        <f t="shared" ca="1" si="89"/>
        <v>-909.06796507487013</v>
      </c>
      <c r="D435" s="101">
        <f t="shared" ca="1" si="90"/>
        <v>19838.685906148909</v>
      </c>
      <c r="E435" s="66">
        <f t="shared" ca="1" si="89"/>
        <v>-712.6494087280247</v>
      </c>
      <c r="F435" s="66">
        <f t="shared" ca="1" si="96"/>
        <v>835.39618220660554</v>
      </c>
      <c r="G435" s="66">
        <f t="shared" ca="1" si="96"/>
        <v>1642.2447225606088</v>
      </c>
      <c r="H435" s="66">
        <f t="shared" ca="1" si="96"/>
        <v>743.34366271513545</v>
      </c>
      <c r="I435" s="66">
        <f t="shared" ca="1" si="96"/>
        <v>-632.15600871980837</v>
      </c>
      <c r="J435" s="66">
        <f t="shared" ca="1" si="96"/>
        <v>1533.711291050043</v>
      </c>
      <c r="K435" s="66">
        <f t="shared" ca="1" si="96"/>
        <v>592.81495740554885</v>
      </c>
      <c r="L435" s="66">
        <f t="shared" ca="1" si="96"/>
        <v>446.79893298446876</v>
      </c>
      <c r="M435" s="66">
        <f t="shared" ca="1" si="96"/>
        <v>1976.9013001628125</v>
      </c>
      <c r="N435" s="66">
        <f t="shared" ca="1" si="96"/>
        <v>176.89664473283767</v>
      </c>
      <c r="O435" s="117">
        <f t="shared" ca="1" si="87"/>
        <v>6603.3022763702274</v>
      </c>
      <c r="AD435">
        <f t="shared" ca="1" si="91"/>
        <v>836000</v>
      </c>
      <c r="AE435">
        <f t="shared" ca="1" si="92"/>
        <v>838000</v>
      </c>
      <c r="AF435">
        <f t="shared" ca="1" si="93"/>
        <v>1000</v>
      </c>
      <c r="AG435">
        <f t="shared" ca="1" si="94"/>
        <v>1000</v>
      </c>
    </row>
    <row r="436" spans="1:33" hidden="1" x14ac:dyDescent="0.25">
      <c r="A436" s="64">
        <f t="shared" si="88"/>
        <v>435</v>
      </c>
      <c r="B436" s="65">
        <f t="shared" ca="1" si="89"/>
        <v>0.18048592262177579</v>
      </c>
      <c r="C436" s="125">
        <f t="shared" ca="1" si="89"/>
        <v>-295.46411419092198</v>
      </c>
      <c r="D436" s="101">
        <f t="shared" ca="1" si="90"/>
        <v>10683.917474442036</v>
      </c>
      <c r="E436" s="66">
        <f t="shared" ca="1" si="89"/>
        <v>-569.48426073313965</v>
      </c>
      <c r="F436" s="66">
        <f t="shared" ca="1" si="96"/>
        <v>1553.8078333309138</v>
      </c>
      <c r="G436" s="66">
        <f t="shared" ca="1" si="96"/>
        <v>1499.2006770534651</v>
      </c>
      <c r="H436" s="66">
        <f t="shared" ca="1" si="96"/>
        <v>736.05607874398629</v>
      </c>
      <c r="I436" s="66">
        <f t="shared" ca="1" si="96"/>
        <v>1043.1815522810425</v>
      </c>
      <c r="J436" s="66">
        <f t="shared" ca="1" si="96"/>
        <v>-246.29439629384993</v>
      </c>
      <c r="K436" s="66">
        <f t="shared" ca="1" si="96"/>
        <v>1190.5928885394039</v>
      </c>
      <c r="L436" s="66">
        <f t="shared" ca="1" si="96"/>
        <v>513.22532361120193</v>
      </c>
      <c r="M436" s="66">
        <f t="shared" ca="1" si="96"/>
        <v>673.68183781760899</v>
      </c>
      <c r="N436" s="66">
        <f t="shared" ca="1" si="96"/>
        <v>704.3713277942137</v>
      </c>
      <c r="O436" s="117">
        <f t="shared" ca="1" si="87"/>
        <v>7098.3388621448466</v>
      </c>
      <c r="AD436">
        <f t="shared" ca="1" si="91"/>
        <v>838000</v>
      </c>
      <c r="AE436">
        <f t="shared" ca="1" si="92"/>
        <v>840000</v>
      </c>
      <c r="AF436">
        <f t="shared" ca="1" si="93"/>
        <v>1000</v>
      </c>
      <c r="AG436">
        <f t="shared" ca="1" si="94"/>
        <v>1000</v>
      </c>
    </row>
    <row r="437" spans="1:33" hidden="1" x14ac:dyDescent="0.25">
      <c r="A437" s="64">
        <f t="shared" si="88"/>
        <v>436</v>
      </c>
      <c r="B437" s="65">
        <f t="shared" ca="1" si="89"/>
        <v>0.16926587769935367</v>
      </c>
      <c r="C437" s="125">
        <f t="shared" ca="1" si="89"/>
        <v>749.89270256934469</v>
      </c>
      <c r="D437" s="101">
        <f t="shared" ca="1" si="90"/>
        <v>8311.6238853915384</v>
      </c>
      <c r="E437" s="66">
        <f t="shared" ca="1" si="89"/>
        <v>-645.09092293782658</v>
      </c>
      <c r="F437" s="66">
        <f t="shared" ca="1" si="96"/>
        <v>965.30809212827523</v>
      </c>
      <c r="G437" s="66">
        <f t="shared" ca="1" si="96"/>
        <v>-328.83022510814692</v>
      </c>
      <c r="H437" s="66">
        <f t="shared" ca="1" si="96"/>
        <v>569.4771990015746</v>
      </c>
      <c r="I437" s="66">
        <f t="shared" ca="1" si="96"/>
        <v>396.67020577794199</v>
      </c>
      <c r="J437" s="66">
        <f t="shared" ca="1" si="96"/>
        <v>1817.2284638234141</v>
      </c>
      <c r="K437" s="66">
        <f t="shared" ca="1" si="96"/>
        <v>1965.3201524397016</v>
      </c>
      <c r="L437" s="66">
        <f t="shared" ca="1" si="96"/>
        <v>-422.42564720714068</v>
      </c>
      <c r="M437" s="66">
        <f t="shared" ca="1" si="96"/>
        <v>-452.26960427465235</v>
      </c>
      <c r="N437" s="66">
        <f t="shared" ca="1" si="96"/>
        <v>1517.111692456388</v>
      </c>
      <c r="O437" s="117">
        <f t="shared" ca="1" si="87"/>
        <v>5382.4994060995286</v>
      </c>
      <c r="AD437">
        <f t="shared" ca="1" si="91"/>
        <v>840000</v>
      </c>
      <c r="AE437">
        <f t="shared" ca="1" si="92"/>
        <v>842000</v>
      </c>
      <c r="AF437">
        <f t="shared" ca="1" si="93"/>
        <v>1000</v>
      </c>
      <c r="AG437">
        <f t="shared" ca="1" si="94"/>
        <v>1000</v>
      </c>
    </row>
    <row r="438" spans="1:33" hidden="1" x14ac:dyDescent="0.25">
      <c r="A438" s="64">
        <f t="shared" si="88"/>
        <v>437</v>
      </c>
      <c r="B438" s="65">
        <f t="shared" ca="1" si="89"/>
        <v>0.15301164551814181</v>
      </c>
      <c r="C438" s="125">
        <f t="shared" ca="1" si="89"/>
        <v>211.63146362583956</v>
      </c>
      <c r="D438" s="101">
        <f t="shared" ca="1" si="90"/>
        <v>505.63477006037442</v>
      </c>
      <c r="E438" s="66">
        <f t="shared" ca="1" si="89"/>
        <v>-634.05125572916643</v>
      </c>
      <c r="F438" s="66">
        <f t="shared" ca="1" si="96"/>
        <v>-697.08388422518567</v>
      </c>
      <c r="G438" s="66">
        <f t="shared" ca="1" si="96"/>
        <v>942.6354426812261</v>
      </c>
      <c r="H438" s="66">
        <f t="shared" ca="1" si="96"/>
        <v>1509.5115176328902</v>
      </c>
      <c r="I438" s="66">
        <f t="shared" ca="1" si="96"/>
        <v>143.43994427331003</v>
      </c>
      <c r="J438" s="66">
        <f t="shared" ca="1" si="96"/>
        <v>1733.3894591930036</v>
      </c>
      <c r="K438" s="66">
        <f t="shared" ca="1" si="96"/>
        <v>674.90211480600499</v>
      </c>
      <c r="L438" s="66">
        <f t="shared" ca="1" si="96"/>
        <v>837.10796733706457</v>
      </c>
      <c r="M438" s="66">
        <f t="shared" ca="1" si="96"/>
        <v>-997.35543653785692</v>
      </c>
      <c r="N438" s="66">
        <f t="shared" ca="1" si="96"/>
        <v>743.60199053427948</v>
      </c>
      <c r="O438" s="117">
        <f t="shared" ca="1" si="87"/>
        <v>4256.09785996557</v>
      </c>
      <c r="AD438">
        <f t="shared" ca="1" si="91"/>
        <v>842000</v>
      </c>
      <c r="AE438">
        <f t="shared" ca="1" si="92"/>
        <v>844000</v>
      </c>
      <c r="AF438">
        <f t="shared" ca="1" si="93"/>
        <v>1000</v>
      </c>
      <c r="AG438">
        <f t="shared" ca="1" si="94"/>
        <v>1000</v>
      </c>
    </row>
    <row r="439" spans="1:33" hidden="1" x14ac:dyDescent="0.25">
      <c r="A439" s="64">
        <f t="shared" si="88"/>
        <v>438</v>
      </c>
      <c r="B439" s="65">
        <f t="shared" ca="1" si="89"/>
        <v>-3.2486636131995691E-2</v>
      </c>
      <c r="C439" s="125">
        <f t="shared" ca="1" si="89"/>
        <v>-4.6267258047826001</v>
      </c>
      <c r="D439" s="101">
        <f t="shared" ca="1" si="90"/>
        <v>7776.9393212816594</v>
      </c>
      <c r="E439" s="66">
        <f t="shared" ca="1" si="89"/>
        <v>520.79062170710097</v>
      </c>
      <c r="F439" s="66">
        <f t="shared" ca="1" si="96"/>
        <v>1574.5497824954377</v>
      </c>
      <c r="G439" s="66">
        <f t="shared" ca="1" si="96"/>
        <v>596.60776454097845</v>
      </c>
      <c r="H439" s="66">
        <f t="shared" ca="1" si="96"/>
        <v>-513.11907316106351</v>
      </c>
      <c r="I439" s="66">
        <f t="shared" ca="1" si="96"/>
        <v>885.87810512870874</v>
      </c>
      <c r="J439" s="66">
        <f t="shared" ca="1" si="96"/>
        <v>874.35111388636017</v>
      </c>
      <c r="K439" s="66">
        <f t="shared" ca="1" si="96"/>
        <v>782.70317327390671</v>
      </c>
      <c r="L439" s="66">
        <f t="shared" ca="1" si="96"/>
        <v>965.54454499992198</v>
      </c>
      <c r="M439" s="66">
        <f t="shared" ca="1" si="96"/>
        <v>-366.34325242657377</v>
      </c>
      <c r="N439" s="66">
        <f t="shared" ca="1" si="96"/>
        <v>823.62636505883961</v>
      </c>
      <c r="O439" s="117">
        <f t="shared" ca="1" si="87"/>
        <v>6144.5891455036171</v>
      </c>
      <c r="AD439">
        <f t="shared" ca="1" si="91"/>
        <v>844000</v>
      </c>
      <c r="AE439">
        <f t="shared" ca="1" si="92"/>
        <v>846000</v>
      </c>
      <c r="AF439">
        <f t="shared" ca="1" si="93"/>
        <v>1000</v>
      </c>
      <c r="AG439">
        <f t="shared" ca="1" si="94"/>
        <v>1000</v>
      </c>
    </row>
    <row r="440" spans="1:33" hidden="1" x14ac:dyDescent="0.25">
      <c r="A440" s="64">
        <f t="shared" si="88"/>
        <v>439</v>
      </c>
      <c r="B440" s="65">
        <f t="shared" ca="1" si="89"/>
        <v>4.7218798179491372E-2</v>
      </c>
      <c r="C440" s="125">
        <f t="shared" ca="1" si="89"/>
        <v>-49.81016206791908</v>
      </c>
      <c r="D440" s="101">
        <f t="shared" ca="1" si="90"/>
        <v>-8549.575065558276</v>
      </c>
      <c r="E440" s="66">
        <f t="shared" ca="1" si="89"/>
        <v>639.97104847407195</v>
      </c>
      <c r="F440" s="66">
        <f t="shared" ca="1" si="96"/>
        <v>-696.33187818558372</v>
      </c>
      <c r="G440" s="66">
        <f t="shared" ca="1" si="96"/>
        <v>-292.85453507203476</v>
      </c>
      <c r="H440" s="66">
        <f t="shared" ca="1" si="96"/>
        <v>388.04749162308997</v>
      </c>
      <c r="I440" s="66">
        <f t="shared" ca="1" si="96"/>
        <v>-838.49289449461378</v>
      </c>
      <c r="J440" s="66">
        <f t="shared" ca="1" si="96"/>
        <v>-81.667604621482042</v>
      </c>
      <c r="K440" s="66">
        <f t="shared" ca="1" si="96"/>
        <v>1605.8506943617749</v>
      </c>
      <c r="L440" s="66">
        <f t="shared" ca="1" si="96"/>
        <v>1214.8144242123672</v>
      </c>
      <c r="M440" s="66">
        <f t="shared" ca="1" si="96"/>
        <v>1690.5610002888357</v>
      </c>
      <c r="N440" s="66">
        <f t="shared" ca="1" si="96"/>
        <v>1013.5740389567086</v>
      </c>
      <c r="O440" s="117">
        <f t="shared" ca="1" si="87"/>
        <v>4643.4717855431336</v>
      </c>
      <c r="AD440">
        <f t="shared" ca="1" si="91"/>
        <v>846000</v>
      </c>
      <c r="AE440">
        <f t="shared" ca="1" si="92"/>
        <v>848000</v>
      </c>
      <c r="AF440">
        <f t="shared" ca="1" si="93"/>
        <v>1000</v>
      </c>
      <c r="AG440">
        <f t="shared" ca="1" si="94"/>
        <v>1000</v>
      </c>
    </row>
    <row r="441" spans="1:33" hidden="1" x14ac:dyDescent="0.25">
      <c r="A441" s="64">
        <f t="shared" si="88"/>
        <v>440</v>
      </c>
      <c r="B441" s="65">
        <f t="shared" ca="1" si="89"/>
        <v>0.11195047119250071</v>
      </c>
      <c r="C441" s="125">
        <f t="shared" ca="1" si="89"/>
        <v>1339.8067086644719</v>
      </c>
      <c r="D441" s="101">
        <f t="shared" ca="1" si="90"/>
        <v>10468.941466952441</v>
      </c>
      <c r="E441" s="66">
        <f t="shared" ca="1" si="89"/>
        <v>-149.63606690642311</v>
      </c>
      <c r="F441" s="66">
        <f t="shared" ca="1" si="96"/>
        <v>751.63898835060388</v>
      </c>
      <c r="G441" s="66">
        <f t="shared" ca="1" si="96"/>
        <v>1469.9966113853159</v>
      </c>
      <c r="H441" s="66">
        <f t="shared" ca="1" si="96"/>
        <v>1389.3311030458776</v>
      </c>
      <c r="I441" s="66">
        <f t="shared" ca="1" si="96"/>
        <v>431.46386672785059</v>
      </c>
      <c r="J441" s="66">
        <f t="shared" ca="1" si="96"/>
        <v>1328.106503832835</v>
      </c>
      <c r="K441" s="66">
        <f t="shared" ca="1" si="96"/>
        <v>1910.9409614239166</v>
      </c>
      <c r="L441" s="66">
        <f t="shared" ca="1" si="96"/>
        <v>1076.4549596910956</v>
      </c>
      <c r="M441" s="66">
        <f t="shared" ca="1" si="96"/>
        <v>773.67819920237173</v>
      </c>
      <c r="N441" s="66">
        <f t="shared" ca="1" si="96"/>
        <v>123.96342039020098</v>
      </c>
      <c r="O441" s="117">
        <f t="shared" ca="1" si="87"/>
        <v>9105.9385471436453</v>
      </c>
      <c r="AD441">
        <f t="shared" ca="1" si="91"/>
        <v>848000</v>
      </c>
      <c r="AE441">
        <f t="shared" ca="1" si="92"/>
        <v>850000</v>
      </c>
      <c r="AF441">
        <f t="shared" ca="1" si="93"/>
        <v>1000</v>
      </c>
      <c r="AG441">
        <f t="shared" ca="1" si="94"/>
        <v>1000</v>
      </c>
    </row>
    <row r="442" spans="1:33" hidden="1" x14ac:dyDescent="0.25">
      <c r="A442" s="64">
        <f t="shared" si="88"/>
        <v>441</v>
      </c>
      <c r="B442" s="65">
        <f t="shared" ca="1" si="89"/>
        <v>0.12301283046438918</v>
      </c>
      <c r="C442" s="125">
        <f t="shared" ca="1" si="89"/>
        <v>-639.38754930495611</v>
      </c>
      <c r="D442" s="101">
        <f t="shared" ca="1" si="90"/>
        <v>16054.164130172863</v>
      </c>
      <c r="E442" s="66">
        <f t="shared" ca="1" si="89"/>
        <v>-316.9288582283346</v>
      </c>
      <c r="F442" s="66">
        <f t="shared" ca="1" si="96"/>
        <v>-177.58817023067448</v>
      </c>
      <c r="G442" s="66">
        <f t="shared" ca="1" si="96"/>
        <v>48.081272585009799</v>
      </c>
      <c r="H442" s="66">
        <f t="shared" ca="1" si="96"/>
        <v>1834.7690376109135</v>
      </c>
      <c r="I442" s="66">
        <f t="shared" ca="1" si="96"/>
        <v>15.126543976920342</v>
      </c>
      <c r="J442" s="66">
        <f t="shared" ca="1" si="96"/>
        <v>-901.39345438700502</v>
      </c>
      <c r="K442" s="66">
        <f t="shared" ca="1" si="96"/>
        <v>-460.93868649579525</v>
      </c>
      <c r="L442" s="66">
        <f t="shared" ca="1" si="96"/>
        <v>-120.70067423590223</v>
      </c>
      <c r="M442" s="66">
        <f t="shared" ca="1" si="96"/>
        <v>1230.3577509393135</v>
      </c>
      <c r="N442" s="66">
        <f t="shared" ca="1" si="96"/>
        <v>1435.3543195891675</v>
      </c>
      <c r="O442" s="117">
        <f t="shared" ca="1" si="87"/>
        <v>2586.1390811236133</v>
      </c>
      <c r="AD442">
        <f t="shared" ca="1" si="91"/>
        <v>850000</v>
      </c>
      <c r="AE442">
        <f t="shared" ca="1" si="92"/>
        <v>852000</v>
      </c>
      <c r="AF442">
        <f t="shared" ca="1" si="93"/>
        <v>1000</v>
      </c>
      <c r="AG442">
        <f t="shared" ca="1" si="94"/>
        <v>1000</v>
      </c>
    </row>
    <row r="443" spans="1:33" hidden="1" x14ac:dyDescent="0.25">
      <c r="A443" s="64">
        <f t="shared" si="88"/>
        <v>442</v>
      </c>
      <c r="B443" s="65">
        <f t="shared" ca="1" si="89"/>
        <v>0.17208144241676251</v>
      </c>
      <c r="C443" s="125">
        <f t="shared" ca="1" si="89"/>
        <v>-228.93162296264535</v>
      </c>
      <c r="D443" s="101">
        <f t="shared" ca="1" si="90"/>
        <v>7330.4197002035053</v>
      </c>
      <c r="E443" s="66">
        <f t="shared" ca="1" si="89"/>
        <v>1969.2953976626995</v>
      </c>
      <c r="F443" s="66">
        <f t="shared" ca="1" si="96"/>
        <v>848.60851068624424</v>
      </c>
      <c r="G443" s="66">
        <f t="shared" ca="1" si="96"/>
        <v>1068.0059545491777</v>
      </c>
      <c r="H443" s="66">
        <f t="shared" ca="1" si="96"/>
        <v>1100.1145820790916</v>
      </c>
      <c r="I443" s="66">
        <f t="shared" ca="1" si="96"/>
        <v>667.5661573914515</v>
      </c>
      <c r="J443" s="66">
        <f t="shared" ca="1" si="96"/>
        <v>-786.17542497745023</v>
      </c>
      <c r="K443" s="66">
        <f t="shared" ca="1" si="96"/>
        <v>1327.3442993444351</v>
      </c>
      <c r="L443" s="66">
        <f t="shared" ca="1" si="96"/>
        <v>991.20506606244658</v>
      </c>
      <c r="M443" s="66">
        <f t="shared" ca="1" si="96"/>
        <v>1960.0426314439753</v>
      </c>
      <c r="N443" s="66">
        <f t="shared" ca="1" si="96"/>
        <v>1714.9551649703101</v>
      </c>
      <c r="O443" s="117">
        <f t="shared" ca="1" si="87"/>
        <v>10860.962339212379</v>
      </c>
      <c r="AD443">
        <f t="shared" ca="1" si="91"/>
        <v>852000</v>
      </c>
      <c r="AE443">
        <f t="shared" ca="1" si="92"/>
        <v>854000</v>
      </c>
      <c r="AF443">
        <f t="shared" ca="1" si="93"/>
        <v>1000</v>
      </c>
      <c r="AG443">
        <f t="shared" ca="1" si="94"/>
        <v>1000</v>
      </c>
    </row>
    <row r="444" spans="1:33" hidden="1" x14ac:dyDescent="0.25">
      <c r="A444" s="64">
        <f t="shared" si="88"/>
        <v>443</v>
      </c>
      <c r="B444" s="65">
        <f t="shared" ca="1" si="89"/>
        <v>4.3527721298162431E-2</v>
      </c>
      <c r="C444" s="125">
        <f t="shared" ca="1" si="89"/>
        <v>1239.7810336266134</v>
      </c>
      <c r="D444" s="101">
        <f t="shared" ca="1" si="90"/>
        <v>6248.3391422358291</v>
      </c>
      <c r="E444" s="66">
        <f t="shared" ca="1" si="89"/>
        <v>827.46886351828891</v>
      </c>
      <c r="F444" s="66">
        <f t="shared" ca="1" si="96"/>
        <v>-133.22112417491678</v>
      </c>
      <c r="G444" s="66">
        <f t="shared" ca="1" si="96"/>
        <v>-631.99215515451601</v>
      </c>
      <c r="H444" s="66">
        <f t="shared" ca="1" si="96"/>
        <v>-60.483677550081524</v>
      </c>
      <c r="I444" s="66">
        <f t="shared" ca="1" si="96"/>
        <v>1483.3184520478828</v>
      </c>
      <c r="J444" s="66">
        <f t="shared" ca="1" si="96"/>
        <v>1631.6822986515158</v>
      </c>
      <c r="K444" s="66">
        <f t="shared" ca="1" si="96"/>
        <v>-354.9877676597103</v>
      </c>
      <c r="L444" s="66">
        <f t="shared" ca="1" si="96"/>
        <v>1610.4869031417027</v>
      </c>
      <c r="M444" s="66">
        <f t="shared" ca="1" si="96"/>
        <v>671.2284860341988</v>
      </c>
      <c r="N444" s="66">
        <f t="shared" ca="1" si="96"/>
        <v>-829.79467300493877</v>
      </c>
      <c r="O444" s="117">
        <f t="shared" ca="1" si="87"/>
        <v>4213.7056058494254</v>
      </c>
      <c r="AD444">
        <f t="shared" ca="1" si="91"/>
        <v>854000</v>
      </c>
      <c r="AE444">
        <f t="shared" ca="1" si="92"/>
        <v>856000</v>
      </c>
      <c r="AF444">
        <f t="shared" ca="1" si="93"/>
        <v>1000</v>
      </c>
      <c r="AG444">
        <f t="shared" ca="1" si="94"/>
        <v>1000</v>
      </c>
    </row>
    <row r="445" spans="1:33" hidden="1" x14ac:dyDescent="0.25">
      <c r="A445" s="64">
        <f t="shared" si="88"/>
        <v>444</v>
      </c>
      <c r="B445" s="65">
        <f t="shared" ca="1" si="89"/>
        <v>8.6877387187003552E-2</v>
      </c>
      <c r="C445" s="125">
        <f t="shared" ca="1" si="89"/>
        <v>-5.1554819789396964</v>
      </c>
      <c r="D445" s="101">
        <f t="shared" ca="1" si="90"/>
        <v>1961.0307786171843</v>
      </c>
      <c r="E445" s="66">
        <f t="shared" ca="1" si="89"/>
        <v>1568.1661091260949</v>
      </c>
      <c r="F445" s="66">
        <f t="shared" ca="1" si="96"/>
        <v>-159.84784338010525</v>
      </c>
      <c r="G445" s="66">
        <f t="shared" ca="1" si="96"/>
        <v>-402.59449797095948</v>
      </c>
      <c r="H445" s="66">
        <f t="shared" ca="1" si="96"/>
        <v>532.52536757488417</v>
      </c>
      <c r="I445" s="66">
        <f t="shared" ca="1" si="96"/>
        <v>1385.8389003540867</v>
      </c>
      <c r="J445" s="66">
        <f t="shared" ca="1" si="96"/>
        <v>173.06752212076614</v>
      </c>
      <c r="K445" s="66">
        <f t="shared" ca="1" si="96"/>
        <v>-862.60886974298933</v>
      </c>
      <c r="L445" s="66">
        <f t="shared" ca="1" si="96"/>
        <v>-606.09365406387815</v>
      </c>
      <c r="M445" s="66">
        <f t="shared" ca="1" si="96"/>
        <v>-545.87708655293329</v>
      </c>
      <c r="N445" s="66">
        <f t="shared" ca="1" si="96"/>
        <v>477.67566155082625</v>
      </c>
      <c r="O445" s="117">
        <f t="shared" ca="1" si="87"/>
        <v>1560.2516090157933</v>
      </c>
      <c r="AD445">
        <f t="shared" ca="1" si="91"/>
        <v>856000</v>
      </c>
      <c r="AE445">
        <f t="shared" ca="1" si="92"/>
        <v>858000</v>
      </c>
      <c r="AF445">
        <f t="shared" ca="1" si="93"/>
        <v>1000</v>
      </c>
      <c r="AG445">
        <f t="shared" ca="1" si="94"/>
        <v>1000</v>
      </c>
    </row>
    <row r="446" spans="1:33" hidden="1" x14ac:dyDescent="0.25">
      <c r="A446" s="64">
        <f t="shared" si="88"/>
        <v>445</v>
      </c>
      <c r="B446" s="65">
        <f t="shared" ca="1" si="89"/>
        <v>4.5108241051399239E-2</v>
      </c>
      <c r="C446" s="125">
        <f t="shared" ca="1" si="89"/>
        <v>1223.2626679928226</v>
      </c>
      <c r="D446" s="101">
        <f t="shared" ca="1" si="90"/>
        <v>9968.9059000559027</v>
      </c>
      <c r="E446" s="66">
        <f t="shared" ca="1" si="89"/>
        <v>676.94010344396008</v>
      </c>
      <c r="F446" s="66">
        <f t="shared" ref="F446:N449" ca="1" si="97">F$1*($U$1+($W$1-$U$1)*RAND())</f>
        <v>-609.98416820828834</v>
      </c>
      <c r="G446" s="66">
        <f t="shared" ca="1" si="97"/>
        <v>-849.26214161081271</v>
      </c>
      <c r="H446" s="66">
        <f t="shared" ca="1" si="97"/>
        <v>1189.0437441879124</v>
      </c>
      <c r="I446" s="66">
        <f t="shared" ca="1" si="97"/>
        <v>-712.42608040478194</v>
      </c>
      <c r="J446" s="66">
        <f t="shared" ca="1" si="97"/>
        <v>1159.4978451205982</v>
      </c>
      <c r="K446" s="66">
        <f t="shared" ca="1" si="97"/>
        <v>1846.101425724381</v>
      </c>
      <c r="L446" s="66">
        <f t="shared" ca="1" si="97"/>
        <v>-796.17004208233561</v>
      </c>
      <c r="M446" s="66">
        <f t="shared" ca="1" si="97"/>
        <v>25.222801488506004</v>
      </c>
      <c r="N446" s="66">
        <f t="shared" ca="1" si="97"/>
        <v>-512.63926837828308</v>
      </c>
      <c r="O446" s="117">
        <f t="shared" ca="1" si="87"/>
        <v>1416.3242192808559</v>
      </c>
      <c r="AD446">
        <f t="shared" ca="1" si="91"/>
        <v>858000</v>
      </c>
      <c r="AE446">
        <f t="shared" ca="1" si="92"/>
        <v>860000</v>
      </c>
      <c r="AF446">
        <f t="shared" ca="1" si="93"/>
        <v>1000</v>
      </c>
      <c r="AG446">
        <f t="shared" ca="1" si="94"/>
        <v>1000</v>
      </c>
    </row>
    <row r="447" spans="1:33" hidden="1" x14ac:dyDescent="0.25">
      <c r="A447" s="64">
        <f t="shared" si="88"/>
        <v>446</v>
      </c>
      <c r="B447" s="65">
        <f t="shared" ca="1" si="89"/>
        <v>0.15782492860452482</v>
      </c>
      <c r="C447" s="125">
        <f t="shared" ca="1" si="89"/>
        <v>800.30450628081223</v>
      </c>
      <c r="D447" s="101">
        <f t="shared" ca="1" si="90"/>
        <v>6016.7209665552309</v>
      </c>
      <c r="E447" s="66">
        <f t="shared" ca="1" si="89"/>
        <v>-97.652014599430288</v>
      </c>
      <c r="F447" s="66">
        <f t="shared" ca="1" si="97"/>
        <v>1563.7305235769586</v>
      </c>
      <c r="G447" s="66">
        <f t="shared" ca="1" si="97"/>
        <v>434.05818103887441</v>
      </c>
      <c r="H447" s="66">
        <f t="shared" ca="1" si="97"/>
        <v>-228.00910677566287</v>
      </c>
      <c r="I447" s="66">
        <f t="shared" ca="1" si="97"/>
        <v>1238.6989568095225</v>
      </c>
      <c r="J447" s="66">
        <f t="shared" ca="1" si="97"/>
        <v>729.93312831803098</v>
      </c>
      <c r="K447" s="66">
        <f t="shared" ca="1" si="97"/>
        <v>-180.57955059349706</v>
      </c>
      <c r="L447" s="66">
        <f t="shared" ca="1" si="97"/>
        <v>1802.0479947631</v>
      </c>
      <c r="M447" s="66">
        <f t="shared" ca="1" si="97"/>
        <v>1169.2064219232066</v>
      </c>
      <c r="N447" s="66">
        <f t="shared" ca="1" si="97"/>
        <v>1702.2039313650964</v>
      </c>
      <c r="O447" s="117">
        <f t="shared" ca="1" si="87"/>
        <v>8133.6384658261995</v>
      </c>
      <c r="AD447">
        <f t="shared" ca="1" si="91"/>
        <v>860000</v>
      </c>
      <c r="AE447">
        <f t="shared" ca="1" si="92"/>
        <v>862000</v>
      </c>
      <c r="AF447">
        <f t="shared" ca="1" si="93"/>
        <v>1000</v>
      </c>
      <c r="AG447">
        <f t="shared" ca="1" si="94"/>
        <v>1000</v>
      </c>
    </row>
    <row r="448" spans="1:33" hidden="1" x14ac:dyDescent="0.25">
      <c r="A448" s="64">
        <f t="shared" si="88"/>
        <v>447</v>
      </c>
      <c r="B448" s="65">
        <f t="shared" ca="1" si="89"/>
        <v>4.159549939456117E-2</v>
      </c>
      <c r="C448" s="125">
        <f t="shared" ca="1" si="89"/>
        <v>1496.1551129435502</v>
      </c>
      <c r="D448" s="101">
        <f t="shared" ca="1" si="90"/>
        <v>18005.897012366629</v>
      </c>
      <c r="E448" s="66">
        <f t="shared" ca="1" si="89"/>
        <v>1512.7900425281873</v>
      </c>
      <c r="F448" s="66">
        <f t="shared" ca="1" si="97"/>
        <v>883.57547488777664</v>
      </c>
      <c r="G448" s="66">
        <f t="shared" ca="1" si="97"/>
        <v>-206.6458715038255</v>
      </c>
      <c r="H448" s="66">
        <f t="shared" ca="1" si="97"/>
        <v>1391.14848339115</v>
      </c>
      <c r="I448" s="66">
        <f t="shared" ca="1" si="97"/>
        <v>982.66317032520533</v>
      </c>
      <c r="J448" s="66">
        <f t="shared" ca="1" si="97"/>
        <v>-656.97957849848808</v>
      </c>
      <c r="K448" s="66">
        <f t="shared" ca="1" si="97"/>
        <v>-514.98767853583217</v>
      </c>
      <c r="L448" s="66">
        <f t="shared" ca="1" si="97"/>
        <v>1981.7626779720108</v>
      </c>
      <c r="M448" s="66">
        <f t="shared" ca="1" si="97"/>
        <v>-115.68705152760137</v>
      </c>
      <c r="N448" s="66">
        <f t="shared" ca="1" si="97"/>
        <v>82.149079074535635</v>
      </c>
      <c r="O448" s="117">
        <f t="shared" ca="1" si="87"/>
        <v>5339.7887481131193</v>
      </c>
      <c r="AD448">
        <f t="shared" ca="1" si="91"/>
        <v>862000</v>
      </c>
      <c r="AE448">
        <f t="shared" ca="1" si="92"/>
        <v>864000</v>
      </c>
      <c r="AF448">
        <f t="shared" ca="1" si="93"/>
        <v>1000</v>
      </c>
      <c r="AG448">
        <f t="shared" ca="1" si="94"/>
        <v>1000</v>
      </c>
    </row>
    <row r="449" spans="1:33" hidden="1" x14ac:dyDescent="0.25">
      <c r="A449" s="64">
        <f t="shared" si="88"/>
        <v>448</v>
      </c>
      <c r="B449" s="65">
        <f t="shared" ca="1" si="89"/>
        <v>0.12064015306291848</v>
      </c>
      <c r="C449" s="125">
        <f t="shared" ca="1" si="89"/>
        <v>1057.80737555935</v>
      </c>
      <c r="D449" s="101">
        <f t="shared" ca="1" si="90"/>
        <v>-7433.5790972490458</v>
      </c>
      <c r="E449" s="66">
        <f t="shared" ca="1" si="89"/>
        <v>-953.22323674010556</v>
      </c>
      <c r="F449" s="66">
        <f t="shared" ca="1" si="97"/>
        <v>981.94159573546517</v>
      </c>
      <c r="G449" s="66">
        <f t="shared" ca="1" si="97"/>
        <v>1265.3448266482644</v>
      </c>
      <c r="H449" s="66">
        <f t="shared" ca="1" si="97"/>
        <v>1575.7301483791096</v>
      </c>
      <c r="I449" s="66">
        <f t="shared" ca="1" si="97"/>
        <v>913.13076048309711</v>
      </c>
      <c r="J449" s="66">
        <f t="shared" ca="1" si="97"/>
        <v>1407.9943811798403</v>
      </c>
      <c r="K449" s="66">
        <f t="shared" ca="1" si="97"/>
        <v>85.435059456386568</v>
      </c>
      <c r="L449" s="66">
        <f t="shared" ca="1" si="97"/>
        <v>1766.8618522417353</v>
      </c>
      <c r="M449" s="66">
        <f t="shared" ca="1" si="97"/>
        <v>-678.06771365541476</v>
      </c>
      <c r="N449" s="66">
        <f t="shared" ca="1" si="97"/>
        <v>1320.4961613267863</v>
      </c>
      <c r="O449" s="117">
        <f t="shared" ca="1" si="87"/>
        <v>7685.6438350551643</v>
      </c>
      <c r="AD449">
        <f t="shared" ca="1" si="91"/>
        <v>864000</v>
      </c>
      <c r="AE449">
        <f t="shared" ca="1" si="92"/>
        <v>866000</v>
      </c>
      <c r="AF449">
        <f t="shared" ca="1" si="93"/>
        <v>1000</v>
      </c>
      <c r="AG449">
        <f t="shared" ca="1" si="94"/>
        <v>1000</v>
      </c>
    </row>
    <row r="450" spans="1:33" hidden="1" x14ac:dyDescent="0.25">
      <c r="A450" s="64">
        <f t="shared" si="88"/>
        <v>449</v>
      </c>
      <c r="B450" s="65">
        <f t="shared" ca="1" si="89"/>
        <v>0.15337823380007806</v>
      </c>
      <c r="C450" s="125">
        <f t="shared" ca="1" si="89"/>
        <v>1873.4365787949173</v>
      </c>
      <c r="D450" s="101">
        <f t="shared" ca="1" si="90"/>
        <v>17337.606240283119</v>
      </c>
      <c r="E450" s="66">
        <f t="shared" ref="E450:N478" ca="1" si="98">E$1*($U$1+($W$1-$U$1)*RAND())</f>
        <v>675.22775544057606</v>
      </c>
      <c r="F450" s="66">
        <f t="shared" ca="1" si="98"/>
        <v>-724.57315583855768</v>
      </c>
      <c r="G450" s="66">
        <f t="shared" ca="1" si="98"/>
        <v>-904.10984741770778</v>
      </c>
      <c r="H450" s="66">
        <f t="shared" ca="1" si="98"/>
        <v>242.27494262553216</v>
      </c>
      <c r="I450" s="66">
        <f t="shared" ca="1" si="98"/>
        <v>1391.7893268545558</v>
      </c>
      <c r="J450" s="66">
        <f t="shared" ca="1" si="98"/>
        <v>-227.15362029025965</v>
      </c>
      <c r="K450" s="66">
        <f t="shared" ca="1" si="98"/>
        <v>961.6019391151201</v>
      </c>
      <c r="L450" s="66">
        <f t="shared" ca="1" si="98"/>
        <v>67.862545874516627</v>
      </c>
      <c r="M450" s="66">
        <f t="shared" ca="1" si="98"/>
        <v>-488.35651303659142</v>
      </c>
      <c r="N450" s="66">
        <f t="shared" ca="1" si="98"/>
        <v>573.72087523105074</v>
      </c>
      <c r="O450" s="117">
        <f t="shared" ref="O450:O513" ca="1" si="99">SUM(E450:N450)</f>
        <v>1568.284248558235</v>
      </c>
      <c r="AD450">
        <f t="shared" ca="1" si="91"/>
        <v>866000</v>
      </c>
      <c r="AE450">
        <f t="shared" ca="1" si="92"/>
        <v>868000</v>
      </c>
      <c r="AF450">
        <f t="shared" ca="1" si="93"/>
        <v>1000</v>
      </c>
      <c r="AG450">
        <f t="shared" ca="1" si="94"/>
        <v>1000</v>
      </c>
    </row>
    <row r="451" spans="1:33" hidden="1" x14ac:dyDescent="0.25">
      <c r="A451" s="64">
        <f t="shared" ref="A451:A514" si="100">1+A450</f>
        <v>450</v>
      </c>
      <c r="B451" s="65">
        <f t="shared" ref="B451:E514" ca="1" si="101">B$1*($U$1+($W$1-$U$1)*RAND())</f>
        <v>-4.2658271571579261E-2</v>
      </c>
      <c r="C451" s="125">
        <f t="shared" ca="1" si="101"/>
        <v>607.40651377906352</v>
      </c>
      <c r="D451" s="101">
        <f t="shared" ca="1" si="90"/>
        <v>-2983.1461524111201</v>
      </c>
      <c r="E451" s="66">
        <f t="shared" ca="1" si="101"/>
        <v>72.166674731565791</v>
      </c>
      <c r="F451" s="66">
        <f t="shared" ca="1" si="98"/>
        <v>313.27209918128375</v>
      </c>
      <c r="G451" s="66">
        <f t="shared" ca="1" si="98"/>
        <v>1745.1822394230173</v>
      </c>
      <c r="H451" s="66">
        <f t="shared" ca="1" si="98"/>
        <v>283.29946462547383</v>
      </c>
      <c r="I451" s="66">
        <f t="shared" ca="1" si="98"/>
        <v>-560.92179633236708</v>
      </c>
      <c r="J451" s="66">
        <f t="shared" ca="1" si="98"/>
        <v>-635.55925894604832</v>
      </c>
      <c r="K451" s="66">
        <f t="shared" ca="1" si="98"/>
        <v>-526.63519672019788</v>
      </c>
      <c r="L451" s="66">
        <f t="shared" ca="1" si="98"/>
        <v>447.42961856694768</v>
      </c>
      <c r="M451" s="66">
        <f t="shared" ca="1" si="98"/>
        <v>487.33366260015453</v>
      </c>
      <c r="N451" s="66">
        <f t="shared" ca="1" si="98"/>
        <v>959.8645407438172</v>
      </c>
      <c r="O451" s="117">
        <f t="shared" ca="1" si="99"/>
        <v>2585.4320478736463</v>
      </c>
      <c r="AD451">
        <f t="shared" ca="1" si="91"/>
        <v>868000</v>
      </c>
      <c r="AE451">
        <f t="shared" ca="1" si="92"/>
        <v>870000</v>
      </c>
      <c r="AF451">
        <f t="shared" ca="1" si="93"/>
        <v>1000</v>
      </c>
      <c r="AG451">
        <f t="shared" ca="1" si="94"/>
        <v>1000</v>
      </c>
    </row>
    <row r="452" spans="1:33" hidden="1" x14ac:dyDescent="0.25">
      <c r="A452" s="64">
        <f t="shared" si="100"/>
        <v>451</v>
      </c>
      <c r="B452" s="65">
        <f t="shared" ca="1" si="101"/>
        <v>0.17410954978887985</v>
      </c>
      <c r="C452" s="125">
        <f t="shared" ca="1" si="101"/>
        <v>792.94501060584639</v>
      </c>
      <c r="D452" s="101">
        <f t="shared" ca="1" si="90"/>
        <v>-484.2164963786019</v>
      </c>
      <c r="E452" s="66">
        <f t="shared" ca="1" si="101"/>
        <v>476.5425016406291</v>
      </c>
      <c r="F452" s="66">
        <f t="shared" ca="1" si="98"/>
        <v>1475.0405474637032</v>
      </c>
      <c r="G452" s="66">
        <f t="shared" ca="1" si="98"/>
        <v>-830.39999228546628</v>
      </c>
      <c r="H452" s="66">
        <f t="shared" ca="1" si="98"/>
        <v>-762.42361468105048</v>
      </c>
      <c r="I452" s="66">
        <f t="shared" ca="1" si="98"/>
        <v>-214.15497636958895</v>
      </c>
      <c r="J452" s="66">
        <f t="shared" ca="1" si="98"/>
        <v>1746.361956476253</v>
      </c>
      <c r="K452" s="66">
        <f t="shared" ca="1" si="98"/>
        <v>-549.56905864315195</v>
      </c>
      <c r="L452" s="66">
        <f t="shared" ca="1" si="98"/>
        <v>-225.74934901806191</v>
      </c>
      <c r="M452" s="66">
        <f t="shared" ca="1" si="98"/>
        <v>-976.01262410341008</v>
      </c>
      <c r="N452" s="66">
        <f t="shared" ca="1" si="98"/>
        <v>-860.8086565951628</v>
      </c>
      <c r="O452" s="117">
        <f t="shared" ca="1" si="99"/>
        <v>-721.173266115307</v>
      </c>
      <c r="AD452">
        <f t="shared" ca="1" si="91"/>
        <v>870000</v>
      </c>
      <c r="AE452">
        <f t="shared" ca="1" si="92"/>
        <v>872000</v>
      </c>
      <c r="AF452">
        <f t="shared" ca="1" si="93"/>
        <v>1000</v>
      </c>
      <c r="AG452">
        <f t="shared" ca="1" si="94"/>
        <v>1000</v>
      </c>
    </row>
    <row r="453" spans="1:33" hidden="1" x14ac:dyDescent="0.25">
      <c r="A453" s="64">
        <f t="shared" si="100"/>
        <v>452</v>
      </c>
      <c r="B453" s="65">
        <f t="shared" ca="1" si="101"/>
        <v>0.11628324644666599</v>
      </c>
      <c r="C453" s="125">
        <f t="shared" ca="1" si="101"/>
        <v>1744.6484913217644</v>
      </c>
      <c r="D453" s="101">
        <f t="shared" ca="1" si="90"/>
        <v>4739.925599236225</v>
      </c>
      <c r="E453" s="66">
        <f t="shared" ca="1" si="101"/>
        <v>705.71972601348011</v>
      </c>
      <c r="F453" s="66">
        <f t="shared" ca="1" si="98"/>
        <v>494.28653844099722</v>
      </c>
      <c r="G453" s="66">
        <f t="shared" ca="1" si="98"/>
        <v>-590.99816282667825</v>
      </c>
      <c r="H453" s="66">
        <f t="shared" ca="1" si="98"/>
        <v>1064.6597131474748</v>
      </c>
      <c r="I453" s="66">
        <f t="shared" ca="1" si="98"/>
        <v>-859.22247967312956</v>
      </c>
      <c r="J453" s="66">
        <f t="shared" ca="1" si="98"/>
        <v>1846.1990321826902</v>
      </c>
      <c r="K453" s="66">
        <f t="shared" ca="1" si="98"/>
        <v>1709.6634582454576</v>
      </c>
      <c r="L453" s="66">
        <f t="shared" ca="1" si="98"/>
        <v>-950.44576142609094</v>
      </c>
      <c r="M453" s="66">
        <f t="shared" ca="1" si="98"/>
        <v>1166.3103897259089</v>
      </c>
      <c r="N453" s="66">
        <f t="shared" ca="1" si="98"/>
        <v>1799.7188376772497</v>
      </c>
      <c r="O453" s="117">
        <f t="shared" ca="1" si="99"/>
        <v>6385.8912915073597</v>
      </c>
      <c r="AD453">
        <f t="shared" ca="1" si="91"/>
        <v>872000</v>
      </c>
      <c r="AE453">
        <f t="shared" ca="1" si="92"/>
        <v>874000</v>
      </c>
      <c r="AF453">
        <f t="shared" ca="1" si="93"/>
        <v>1000</v>
      </c>
      <c r="AG453">
        <f t="shared" ca="1" si="94"/>
        <v>1000</v>
      </c>
    </row>
    <row r="454" spans="1:33" hidden="1" x14ac:dyDescent="0.25">
      <c r="A454" s="64">
        <f t="shared" si="100"/>
        <v>453</v>
      </c>
      <c r="B454" s="65">
        <f t="shared" ca="1" si="101"/>
        <v>1.7907657845839364E-2</v>
      </c>
      <c r="C454" s="125">
        <f t="shared" ca="1" si="101"/>
        <v>654.1872217725853</v>
      </c>
      <c r="D454" s="101">
        <f t="shared" ca="1" si="90"/>
        <v>-745.13217492230967</v>
      </c>
      <c r="E454" s="66">
        <f t="shared" ca="1" si="101"/>
        <v>998.54081144622796</v>
      </c>
      <c r="F454" s="66">
        <f t="shared" ca="1" si="98"/>
        <v>1652.4682225296096</v>
      </c>
      <c r="G454" s="66">
        <f t="shared" ca="1" si="98"/>
        <v>1321.8904760698283</v>
      </c>
      <c r="H454" s="66">
        <f t="shared" ca="1" si="98"/>
        <v>-667.31150927298461</v>
      </c>
      <c r="I454" s="66">
        <f t="shared" ca="1" si="98"/>
        <v>224.14956751179162</v>
      </c>
      <c r="J454" s="66">
        <f t="shared" ca="1" si="98"/>
        <v>206.26901636886242</v>
      </c>
      <c r="K454" s="66">
        <f t="shared" ca="1" si="98"/>
        <v>-65.908748767926625</v>
      </c>
      <c r="L454" s="66">
        <f t="shared" ca="1" si="98"/>
        <v>1099.971490154046</v>
      </c>
      <c r="M454" s="66">
        <f t="shared" ca="1" si="98"/>
        <v>254.07982364446025</v>
      </c>
      <c r="N454" s="66">
        <f t="shared" ca="1" si="98"/>
        <v>1857.4127989772701</v>
      </c>
      <c r="O454" s="117">
        <f t="shared" ca="1" si="99"/>
        <v>6881.5619486611849</v>
      </c>
      <c r="AD454">
        <f t="shared" ca="1" si="91"/>
        <v>874000</v>
      </c>
      <c r="AE454">
        <f t="shared" ca="1" si="92"/>
        <v>876000</v>
      </c>
      <c r="AF454">
        <f t="shared" ca="1" si="93"/>
        <v>1000</v>
      </c>
      <c r="AG454">
        <f t="shared" ca="1" si="94"/>
        <v>1000</v>
      </c>
    </row>
    <row r="455" spans="1:33" hidden="1" x14ac:dyDescent="0.25">
      <c r="A455" s="64">
        <f t="shared" si="100"/>
        <v>454</v>
      </c>
      <c r="B455" s="65">
        <f t="shared" ca="1" si="101"/>
        <v>-4.9271388630430797E-2</v>
      </c>
      <c r="C455" s="125">
        <f t="shared" ca="1" si="101"/>
        <v>-147.41375851313728</v>
      </c>
      <c r="D455" s="101">
        <f t="shared" ca="1" si="90"/>
        <v>13845.511480304529</v>
      </c>
      <c r="E455" s="66">
        <f t="shared" ca="1" si="101"/>
        <v>1874.987048702169</v>
      </c>
      <c r="F455" s="66">
        <f t="shared" ca="1" si="98"/>
        <v>95.605853994212708</v>
      </c>
      <c r="G455" s="66">
        <f t="shared" ca="1" si="98"/>
        <v>761.07802893930659</v>
      </c>
      <c r="H455" s="66">
        <f t="shared" ca="1" si="98"/>
        <v>1801.1911442631804</v>
      </c>
      <c r="I455" s="66">
        <f t="shared" ca="1" si="98"/>
        <v>-60.041731470296952</v>
      </c>
      <c r="J455" s="66">
        <f t="shared" ca="1" si="98"/>
        <v>-644.7154017734091</v>
      </c>
      <c r="K455" s="66">
        <f t="shared" ca="1" si="98"/>
        <v>1366.0290291281792</v>
      </c>
      <c r="L455" s="66">
        <f t="shared" ca="1" si="98"/>
        <v>654.00587532136069</v>
      </c>
      <c r="M455" s="66">
        <f t="shared" ca="1" si="98"/>
        <v>-533.87616354412194</v>
      </c>
      <c r="N455" s="66">
        <f t="shared" ca="1" si="98"/>
        <v>1814.0665827880268</v>
      </c>
      <c r="O455" s="117">
        <f t="shared" ca="1" si="99"/>
        <v>7128.3302663486074</v>
      </c>
      <c r="AD455">
        <f t="shared" ca="1" si="91"/>
        <v>876000</v>
      </c>
      <c r="AE455">
        <f t="shared" ca="1" si="92"/>
        <v>878000</v>
      </c>
      <c r="AF455">
        <f t="shared" ca="1" si="93"/>
        <v>1000</v>
      </c>
      <c r="AG455">
        <f t="shared" ca="1" si="94"/>
        <v>1000</v>
      </c>
    </row>
    <row r="456" spans="1:33" hidden="1" x14ac:dyDescent="0.25">
      <c r="A456" s="64">
        <f t="shared" si="100"/>
        <v>455</v>
      </c>
      <c r="B456" s="65">
        <f t="shared" ca="1" si="101"/>
        <v>1.3184888444412929E-2</v>
      </c>
      <c r="C456" s="125">
        <f t="shared" ca="1" si="101"/>
        <v>513.00667496167182</v>
      </c>
      <c r="D456" s="101">
        <f t="shared" ca="1" si="90"/>
        <v>677.31804151817539</v>
      </c>
      <c r="E456" s="66">
        <f t="shared" ca="1" si="101"/>
        <v>1330.5840676028024</v>
      </c>
      <c r="F456" s="66">
        <f t="shared" ca="1" si="98"/>
        <v>1385.6410500703237</v>
      </c>
      <c r="G456" s="66">
        <f t="shared" ca="1" si="98"/>
        <v>778.16623939607757</v>
      </c>
      <c r="H456" s="66">
        <f t="shared" ca="1" si="98"/>
        <v>1597.33221273089</v>
      </c>
      <c r="I456" s="66">
        <f t="shared" ca="1" si="98"/>
        <v>-4.9713996985854827</v>
      </c>
      <c r="J456" s="66">
        <f t="shared" ca="1" si="98"/>
        <v>1022.1318100494844</v>
      </c>
      <c r="K456" s="66">
        <f t="shared" ca="1" si="98"/>
        <v>102.62014007007394</v>
      </c>
      <c r="L456" s="66">
        <f t="shared" ca="1" si="98"/>
        <v>900.08369700611377</v>
      </c>
      <c r="M456" s="66">
        <f t="shared" ca="1" si="98"/>
        <v>1029.7234626539741</v>
      </c>
      <c r="N456" s="66">
        <f t="shared" ca="1" si="98"/>
        <v>1244.6590642451683</v>
      </c>
      <c r="O456" s="117">
        <f t="shared" ca="1" si="99"/>
        <v>9385.9703441263227</v>
      </c>
      <c r="AD456">
        <f t="shared" ca="1" si="91"/>
        <v>878000</v>
      </c>
      <c r="AE456">
        <f t="shared" ca="1" si="92"/>
        <v>880000</v>
      </c>
      <c r="AF456">
        <f t="shared" ca="1" si="93"/>
        <v>1000</v>
      </c>
      <c r="AG456">
        <f t="shared" ca="1" si="94"/>
        <v>1000</v>
      </c>
    </row>
    <row r="457" spans="1:33" hidden="1" x14ac:dyDescent="0.25">
      <c r="A457" s="64">
        <f t="shared" si="100"/>
        <v>456</v>
      </c>
      <c r="B457" s="65">
        <f t="shared" ca="1" si="101"/>
        <v>9.672699508181215E-2</v>
      </c>
      <c r="C457" s="125">
        <f t="shared" ca="1" si="101"/>
        <v>1752.0901832648785</v>
      </c>
      <c r="D457" s="101">
        <f t="shared" ca="1" si="90"/>
        <v>19883.032271864107</v>
      </c>
      <c r="E457" s="66">
        <f t="shared" ca="1" si="101"/>
        <v>186.46045345634326</v>
      </c>
      <c r="F457" s="66">
        <f t="shared" ca="1" si="98"/>
        <v>-14.057851384421809</v>
      </c>
      <c r="G457" s="66">
        <f t="shared" ca="1" si="98"/>
        <v>1276.0927912334546</v>
      </c>
      <c r="H457" s="66">
        <f t="shared" ca="1" si="98"/>
        <v>538.10134293340718</v>
      </c>
      <c r="I457" s="66">
        <f t="shared" ca="1" si="98"/>
        <v>-235.8636147883056</v>
      </c>
      <c r="J457" s="66">
        <f t="shared" ca="1" si="98"/>
        <v>-77.64458084157863</v>
      </c>
      <c r="K457" s="66">
        <f t="shared" ca="1" si="98"/>
        <v>71.76274245431199</v>
      </c>
      <c r="L457" s="66">
        <f t="shared" ca="1" si="98"/>
        <v>1373.5243866140145</v>
      </c>
      <c r="M457" s="66">
        <f t="shared" ca="1" si="98"/>
        <v>921.95446154975218</v>
      </c>
      <c r="N457" s="66">
        <f t="shared" ca="1" si="98"/>
        <v>703.17792978062459</v>
      </c>
      <c r="O457" s="117">
        <f t="shared" ca="1" si="99"/>
        <v>4743.508061007602</v>
      </c>
      <c r="AD457">
        <f t="shared" ca="1" si="91"/>
        <v>880000</v>
      </c>
      <c r="AE457">
        <f t="shared" ca="1" si="92"/>
        <v>882000</v>
      </c>
      <c r="AF457">
        <f t="shared" ca="1" si="93"/>
        <v>1000</v>
      </c>
      <c r="AG457">
        <f t="shared" ca="1" si="94"/>
        <v>1000</v>
      </c>
    </row>
    <row r="458" spans="1:33" hidden="1" x14ac:dyDescent="0.25">
      <c r="A458" s="64">
        <f t="shared" si="100"/>
        <v>457</v>
      </c>
      <c r="B458" s="65">
        <f t="shared" ca="1" si="101"/>
        <v>-1.5380705216545373E-2</v>
      </c>
      <c r="C458" s="125">
        <f t="shared" ca="1" si="101"/>
        <v>1887.0634076600693</v>
      </c>
      <c r="D458" s="101">
        <f t="shared" ref="D458:D522" ca="1" si="102">D$1*($U$1+($W$1-$U$1)*RAND())</f>
        <v>10788.12377791984</v>
      </c>
      <c r="E458" s="66">
        <f t="shared" ca="1" si="101"/>
        <v>-386.38871897720736</v>
      </c>
      <c r="F458" s="66">
        <f t="shared" ca="1" si="98"/>
        <v>1721.2138730143902</v>
      </c>
      <c r="G458" s="66">
        <f t="shared" ca="1" si="98"/>
        <v>49.467127605840325</v>
      </c>
      <c r="H458" s="66">
        <f t="shared" ca="1" si="98"/>
        <v>1291.9540813945625</v>
      </c>
      <c r="I458" s="66">
        <f t="shared" ca="1" si="98"/>
        <v>-601.50111454996454</v>
      </c>
      <c r="J458" s="66">
        <f t="shared" ca="1" si="98"/>
        <v>-925.22867485872973</v>
      </c>
      <c r="K458" s="66">
        <f t="shared" ca="1" si="98"/>
        <v>1552.8490650227186</v>
      </c>
      <c r="L458" s="66">
        <f t="shared" ca="1" si="98"/>
        <v>1533.7896019284583</v>
      </c>
      <c r="M458" s="66">
        <f t="shared" ca="1" si="98"/>
        <v>274.0456947241837</v>
      </c>
      <c r="N458" s="66">
        <f t="shared" ca="1" si="98"/>
        <v>898.17575473084469</v>
      </c>
      <c r="O458" s="117">
        <f t="shared" ca="1" si="99"/>
        <v>5408.3766900350965</v>
      </c>
      <c r="AD458">
        <f t="shared" ca="1" si="91"/>
        <v>882000</v>
      </c>
      <c r="AE458">
        <f t="shared" ca="1" si="92"/>
        <v>884000</v>
      </c>
      <c r="AF458">
        <f t="shared" ca="1" si="93"/>
        <v>1000</v>
      </c>
      <c r="AG458">
        <f t="shared" ca="1" si="94"/>
        <v>1000</v>
      </c>
    </row>
    <row r="459" spans="1:33" hidden="1" x14ac:dyDescent="0.25">
      <c r="A459" s="64">
        <f t="shared" si="100"/>
        <v>458</v>
      </c>
      <c r="B459" s="65">
        <f t="shared" ca="1" si="101"/>
        <v>-1.7172299405321639E-2</v>
      </c>
      <c r="C459" s="125">
        <f t="shared" ca="1" si="101"/>
        <v>1289.4858263037581</v>
      </c>
      <c r="D459" s="101">
        <f t="shared" ca="1" si="102"/>
        <v>-9119.8663075265194</v>
      </c>
      <c r="E459" s="66">
        <f t="shared" ca="1" si="101"/>
        <v>-446.70051805069932</v>
      </c>
      <c r="F459" s="66">
        <f t="shared" ca="1" si="98"/>
        <v>766.58917738880507</v>
      </c>
      <c r="G459" s="66">
        <f t="shared" ca="1" si="98"/>
        <v>1825.4129682898053</v>
      </c>
      <c r="H459" s="66">
        <f t="shared" ca="1" si="98"/>
        <v>97.156885075696394</v>
      </c>
      <c r="I459" s="66">
        <f t="shared" ca="1" si="98"/>
        <v>-37.274496508344775</v>
      </c>
      <c r="J459" s="66">
        <f t="shared" ca="1" si="98"/>
        <v>423.74057409233808</v>
      </c>
      <c r="K459" s="66">
        <f t="shared" ca="1" si="98"/>
        <v>-783.9098129052619</v>
      </c>
      <c r="L459" s="66">
        <f t="shared" ca="1" si="98"/>
        <v>633.04551384587103</v>
      </c>
      <c r="M459" s="66">
        <f t="shared" ca="1" si="98"/>
        <v>1456.4099119926814</v>
      </c>
      <c r="N459" s="66">
        <f t="shared" ca="1" si="98"/>
        <v>1942.2703070353577</v>
      </c>
      <c r="O459" s="117">
        <f t="shared" ca="1" si="99"/>
        <v>5876.7405102562498</v>
      </c>
      <c r="AD459">
        <f t="shared" ca="1" si="91"/>
        <v>884000</v>
      </c>
      <c r="AE459">
        <f t="shared" ca="1" si="92"/>
        <v>886000</v>
      </c>
      <c r="AF459">
        <f t="shared" ca="1" si="93"/>
        <v>1000</v>
      </c>
      <c r="AG459">
        <f t="shared" ca="1" si="94"/>
        <v>1000</v>
      </c>
    </row>
    <row r="460" spans="1:33" hidden="1" x14ac:dyDescent="0.25">
      <c r="A460" s="64">
        <f t="shared" si="100"/>
        <v>459</v>
      </c>
      <c r="B460" s="65">
        <f t="shared" ca="1" si="101"/>
        <v>0.18725942224031547</v>
      </c>
      <c r="C460" s="125">
        <f t="shared" ca="1" si="101"/>
        <v>-418.60894253454558</v>
      </c>
      <c r="D460" s="101">
        <f t="shared" ca="1" si="102"/>
        <v>-5967.7738456672932</v>
      </c>
      <c r="E460" s="66">
        <f t="shared" ca="1" si="101"/>
        <v>1551.5011562955674</v>
      </c>
      <c r="F460" s="66">
        <f t="shared" ca="1" si="98"/>
        <v>1536.5837879433939</v>
      </c>
      <c r="G460" s="66">
        <f t="shared" ca="1" si="98"/>
        <v>1145.3812263947902</v>
      </c>
      <c r="H460" s="66">
        <f t="shared" ca="1" si="98"/>
        <v>1678.8592690312435</v>
      </c>
      <c r="I460" s="66">
        <f t="shared" ca="1" si="98"/>
        <v>-7.7359313949090787</v>
      </c>
      <c r="J460" s="66">
        <f t="shared" ca="1" si="98"/>
        <v>-80.572043033810132</v>
      </c>
      <c r="K460" s="66">
        <f t="shared" ca="1" si="98"/>
        <v>-641.23360321060602</v>
      </c>
      <c r="L460" s="66">
        <f t="shared" ca="1" si="98"/>
        <v>1740.3252938501653</v>
      </c>
      <c r="M460" s="66">
        <f t="shared" ca="1" si="98"/>
        <v>1131.4770771677561</v>
      </c>
      <c r="N460" s="66">
        <f t="shared" ca="1" si="98"/>
        <v>-924.44693868809475</v>
      </c>
      <c r="O460" s="117">
        <f t="shared" ca="1" si="99"/>
        <v>7130.1392943554974</v>
      </c>
      <c r="AD460">
        <f t="shared" ca="1" si="91"/>
        <v>886000</v>
      </c>
      <c r="AE460">
        <f t="shared" ca="1" si="92"/>
        <v>888000</v>
      </c>
      <c r="AF460">
        <f t="shared" ca="1" si="93"/>
        <v>1000</v>
      </c>
      <c r="AG460">
        <f t="shared" ca="1" si="94"/>
        <v>1000</v>
      </c>
    </row>
    <row r="461" spans="1:33" hidden="1" x14ac:dyDescent="0.25">
      <c r="A461" s="64">
        <f t="shared" si="100"/>
        <v>460</v>
      </c>
      <c r="B461" s="65">
        <f t="shared" ca="1" si="101"/>
        <v>0.14820809544329436</v>
      </c>
      <c r="C461" s="125">
        <f t="shared" ca="1" si="101"/>
        <v>137.08407574658284</v>
      </c>
      <c r="D461" s="101">
        <f t="shared" ca="1" si="102"/>
        <v>-4907.4855270160733</v>
      </c>
      <c r="E461" s="66">
        <f t="shared" ca="1" si="101"/>
        <v>1081.5692787895766</v>
      </c>
      <c r="F461" s="66">
        <f t="shared" ca="1" si="98"/>
        <v>389.86966095438282</v>
      </c>
      <c r="G461" s="66">
        <f t="shared" ca="1" si="98"/>
        <v>-819.09623104788454</v>
      </c>
      <c r="H461" s="66">
        <f t="shared" ca="1" si="98"/>
        <v>-257.80235381204108</v>
      </c>
      <c r="I461" s="66">
        <f t="shared" ca="1" si="98"/>
        <v>1832.5038665131024</v>
      </c>
      <c r="J461" s="66">
        <f t="shared" ca="1" si="98"/>
        <v>1008.6847094730703</v>
      </c>
      <c r="K461" s="66">
        <f t="shared" ca="1" si="98"/>
        <v>94.100456230996187</v>
      </c>
      <c r="L461" s="66">
        <f t="shared" ca="1" si="98"/>
        <v>-834.19026049754518</v>
      </c>
      <c r="M461" s="66">
        <f t="shared" ca="1" si="98"/>
        <v>-914.86021292833618</v>
      </c>
      <c r="N461" s="66">
        <f t="shared" ca="1" si="98"/>
        <v>743.21854785153266</v>
      </c>
      <c r="O461" s="117">
        <f t="shared" ca="1" si="99"/>
        <v>2323.9974615268538</v>
      </c>
      <c r="AD461">
        <f t="shared" ca="1" si="91"/>
        <v>888000</v>
      </c>
      <c r="AE461">
        <f t="shared" ca="1" si="92"/>
        <v>890000</v>
      </c>
      <c r="AF461">
        <f t="shared" ca="1" si="93"/>
        <v>1000</v>
      </c>
      <c r="AG461">
        <f t="shared" ca="1" si="94"/>
        <v>1000</v>
      </c>
    </row>
    <row r="462" spans="1:33" hidden="1" x14ac:dyDescent="0.25">
      <c r="A462" s="64">
        <f t="shared" si="100"/>
        <v>461</v>
      </c>
      <c r="B462" s="65">
        <f t="shared" ca="1" si="101"/>
        <v>-9.9848117171331824E-3</v>
      </c>
      <c r="C462" s="125">
        <f t="shared" ca="1" si="101"/>
        <v>-354.79454984912212</v>
      </c>
      <c r="D462" s="101">
        <f t="shared" ca="1" si="102"/>
        <v>5348.1115089729219</v>
      </c>
      <c r="E462" s="66">
        <f t="shared" ca="1" si="101"/>
        <v>-898.97447029788862</v>
      </c>
      <c r="F462" s="66">
        <f t="shared" ca="1" si="98"/>
        <v>-122.71359019761118</v>
      </c>
      <c r="G462" s="66">
        <f t="shared" ca="1" si="98"/>
        <v>369.2823520887423</v>
      </c>
      <c r="H462" s="66">
        <f t="shared" ca="1" si="98"/>
        <v>448.01166541648149</v>
      </c>
      <c r="I462" s="66">
        <f t="shared" ca="1" si="98"/>
        <v>25.98371306489447</v>
      </c>
      <c r="J462" s="66">
        <f t="shared" ca="1" si="98"/>
        <v>1287.0220397152561</v>
      </c>
      <c r="K462" s="66">
        <f t="shared" ca="1" si="98"/>
        <v>853.07671106653822</v>
      </c>
      <c r="L462" s="66">
        <f t="shared" ca="1" si="98"/>
        <v>1594.0098684465083</v>
      </c>
      <c r="M462" s="66">
        <f t="shared" ca="1" si="98"/>
        <v>172.0056277518818</v>
      </c>
      <c r="N462" s="66">
        <f t="shared" ca="1" si="98"/>
        <v>891.82579802793202</v>
      </c>
      <c r="O462" s="117">
        <f t="shared" ca="1" si="99"/>
        <v>4619.5297150827355</v>
      </c>
      <c r="AD462">
        <f t="shared" ca="1" si="91"/>
        <v>890000</v>
      </c>
      <c r="AE462">
        <f t="shared" ca="1" si="92"/>
        <v>892000</v>
      </c>
      <c r="AF462">
        <f t="shared" ca="1" si="93"/>
        <v>1000</v>
      </c>
      <c r="AG462">
        <f t="shared" ca="1" si="94"/>
        <v>1000</v>
      </c>
    </row>
    <row r="463" spans="1:33" hidden="1" x14ac:dyDescent="0.25">
      <c r="A463" s="64">
        <f t="shared" si="100"/>
        <v>462</v>
      </c>
      <c r="B463" s="65">
        <f t="shared" ca="1" si="101"/>
        <v>7.3952573495199514E-2</v>
      </c>
      <c r="C463" s="125">
        <f t="shared" ca="1" si="101"/>
        <v>589.55668840172666</v>
      </c>
      <c r="D463" s="101">
        <f t="shared" ca="1" si="102"/>
        <v>2029.1551937547531</v>
      </c>
      <c r="E463" s="66">
        <f t="shared" ca="1" si="101"/>
        <v>721.69460181399052</v>
      </c>
      <c r="F463" s="66">
        <f t="shared" ca="1" si="98"/>
        <v>-201.54842922256347</v>
      </c>
      <c r="G463" s="66">
        <f t="shared" ca="1" si="98"/>
        <v>269.80698000028724</v>
      </c>
      <c r="H463" s="66">
        <f t="shared" ca="1" si="98"/>
        <v>1344.4348176434712</v>
      </c>
      <c r="I463" s="66">
        <f t="shared" ca="1" si="98"/>
        <v>-445.15431085992486</v>
      </c>
      <c r="J463" s="66">
        <f t="shared" ca="1" si="98"/>
        <v>-512.38126022400377</v>
      </c>
      <c r="K463" s="66">
        <f t="shared" ca="1" si="98"/>
        <v>-314.66437117555313</v>
      </c>
      <c r="L463" s="66">
        <f t="shared" ca="1" si="98"/>
        <v>785.53872730298815</v>
      </c>
      <c r="M463" s="66">
        <f t="shared" ca="1" si="98"/>
        <v>-558.38394207543627</v>
      </c>
      <c r="N463" s="66">
        <f t="shared" ca="1" si="98"/>
        <v>-919.01177720736734</v>
      </c>
      <c r="O463" s="117">
        <f t="shared" ca="1" si="99"/>
        <v>170.33103599588856</v>
      </c>
      <c r="AD463">
        <f t="shared" ref="AD463:AD526" ca="1" si="103">AE462</f>
        <v>892000</v>
      </c>
      <c r="AE463">
        <f t="shared" ref="AE463:AE526" ca="1" si="104">AD463+$AB$8</f>
        <v>894000</v>
      </c>
      <c r="AF463">
        <f t="shared" ref="AF463:AF526" ca="1" si="105">COUNTIF($D$2:$D$1001,"&lt;"&amp;AE463)</f>
        <v>1000</v>
      </c>
      <c r="AG463">
        <f t="shared" ref="AG463:AG526" ca="1" si="106">COUNTIF($O$2:$O$1001,"&lt;"&amp;AE463)</f>
        <v>1000</v>
      </c>
    </row>
    <row r="464" spans="1:33" hidden="1" x14ac:dyDescent="0.25">
      <c r="A464" s="64">
        <f t="shared" si="100"/>
        <v>463</v>
      </c>
      <c r="B464" s="65">
        <f t="shared" ca="1" si="101"/>
        <v>-9.174472161486194E-2</v>
      </c>
      <c r="C464" s="125">
        <f t="shared" ca="1" si="101"/>
        <v>1387.1027641783603</v>
      </c>
      <c r="D464" s="101">
        <f t="shared" ca="1" si="102"/>
        <v>9699.6067954232385</v>
      </c>
      <c r="E464" s="66">
        <f t="shared" ca="1" si="101"/>
        <v>602.68203805191297</v>
      </c>
      <c r="F464" s="66">
        <f t="shared" ca="1" si="98"/>
        <v>-961.67272405971846</v>
      </c>
      <c r="G464" s="66">
        <f t="shared" ca="1" si="98"/>
        <v>1947.7017983590335</v>
      </c>
      <c r="H464" s="66">
        <f t="shared" ca="1" si="98"/>
        <v>789.58479092012124</v>
      </c>
      <c r="I464" s="66">
        <f t="shared" ca="1" si="98"/>
        <v>476.75433315566897</v>
      </c>
      <c r="J464" s="66">
        <f t="shared" ca="1" si="98"/>
        <v>220.64564784161328</v>
      </c>
      <c r="K464" s="66">
        <f t="shared" ca="1" si="98"/>
        <v>1057.1361068334977</v>
      </c>
      <c r="L464" s="66">
        <f t="shared" ca="1" si="98"/>
        <v>1721.7672523883957</v>
      </c>
      <c r="M464" s="66">
        <f t="shared" ca="1" si="98"/>
        <v>139.0769664859215</v>
      </c>
      <c r="N464" s="66">
        <f t="shared" ca="1" si="98"/>
        <v>595.11537438350604</v>
      </c>
      <c r="O464" s="117">
        <f t="shared" ca="1" si="99"/>
        <v>6588.791584359953</v>
      </c>
      <c r="AD464">
        <f t="shared" ca="1" si="103"/>
        <v>894000</v>
      </c>
      <c r="AE464">
        <f t="shared" ca="1" si="104"/>
        <v>896000</v>
      </c>
      <c r="AF464">
        <f t="shared" ca="1" si="105"/>
        <v>1000</v>
      </c>
      <c r="AG464">
        <f t="shared" ca="1" si="106"/>
        <v>1000</v>
      </c>
    </row>
    <row r="465" spans="1:33" hidden="1" x14ac:dyDescent="0.25">
      <c r="A465" s="64">
        <f t="shared" si="100"/>
        <v>464</v>
      </c>
      <c r="B465" s="65">
        <f t="shared" ca="1" si="101"/>
        <v>0.19192368886175479</v>
      </c>
      <c r="C465" s="125">
        <f t="shared" ca="1" si="101"/>
        <v>1354.8366654649619</v>
      </c>
      <c r="D465" s="101">
        <f t="shared" ca="1" si="102"/>
        <v>2575.9639510252232</v>
      </c>
      <c r="E465" s="66">
        <f t="shared" ca="1" si="101"/>
        <v>-899.48228230206132</v>
      </c>
      <c r="F465" s="66">
        <f t="shared" ca="1" si="98"/>
        <v>425.26969115116998</v>
      </c>
      <c r="G465" s="66">
        <f t="shared" ca="1" si="98"/>
        <v>1878.1646824325123</v>
      </c>
      <c r="H465" s="66">
        <f t="shared" ca="1" si="98"/>
        <v>-830.92386512463884</v>
      </c>
      <c r="I465" s="66">
        <f t="shared" ca="1" si="98"/>
        <v>770.08933557182695</v>
      </c>
      <c r="J465" s="66">
        <f t="shared" ca="1" si="98"/>
        <v>-222.45732587798619</v>
      </c>
      <c r="K465" s="66">
        <f t="shared" ca="1" si="98"/>
        <v>1141.9973195254099</v>
      </c>
      <c r="L465" s="66">
        <f t="shared" ca="1" si="98"/>
        <v>-671.59933839048335</v>
      </c>
      <c r="M465" s="66">
        <f t="shared" ca="1" si="98"/>
        <v>-633.85547511118648</v>
      </c>
      <c r="N465" s="66">
        <f t="shared" ca="1" si="98"/>
        <v>-833.95846517511109</v>
      </c>
      <c r="O465" s="117">
        <f t="shared" ca="1" si="99"/>
        <v>123.2442766994518</v>
      </c>
      <c r="AD465">
        <f t="shared" ca="1" si="103"/>
        <v>896000</v>
      </c>
      <c r="AE465">
        <f t="shared" ca="1" si="104"/>
        <v>898000</v>
      </c>
      <c r="AF465">
        <f t="shared" ca="1" si="105"/>
        <v>1000</v>
      </c>
      <c r="AG465">
        <f t="shared" ca="1" si="106"/>
        <v>1000</v>
      </c>
    </row>
    <row r="466" spans="1:33" hidden="1" x14ac:dyDescent="0.25">
      <c r="A466" s="64">
        <f t="shared" si="100"/>
        <v>465</v>
      </c>
      <c r="B466" s="65">
        <f t="shared" ca="1" si="101"/>
        <v>5.8180763108226369E-2</v>
      </c>
      <c r="C466" s="125">
        <f t="shared" ca="1" si="101"/>
        <v>-278.91376788385878</v>
      </c>
      <c r="D466" s="101">
        <f t="shared" ca="1" si="102"/>
        <v>-6514.3531553446228</v>
      </c>
      <c r="E466" s="66">
        <f t="shared" ca="1" si="101"/>
        <v>-293.39366017470377</v>
      </c>
      <c r="F466" s="66">
        <f t="shared" ca="1" si="98"/>
        <v>1461.8344509388257</v>
      </c>
      <c r="G466" s="66">
        <f t="shared" ca="1" si="98"/>
        <v>1553.6075635735078</v>
      </c>
      <c r="H466" s="66">
        <f t="shared" ca="1" si="98"/>
        <v>-751.34951653098221</v>
      </c>
      <c r="I466" s="66">
        <f t="shared" ca="1" si="98"/>
        <v>-644.77738401826105</v>
      </c>
      <c r="J466" s="66">
        <f t="shared" ca="1" si="98"/>
        <v>-573.07584365245282</v>
      </c>
      <c r="K466" s="66">
        <f t="shared" ca="1" si="98"/>
        <v>935.86961410012634</v>
      </c>
      <c r="L466" s="66">
        <f t="shared" ca="1" si="98"/>
        <v>377.88767647645687</v>
      </c>
      <c r="M466" s="66">
        <f t="shared" ca="1" si="98"/>
        <v>1364.8509279881127</v>
      </c>
      <c r="N466" s="66">
        <f t="shared" ca="1" si="98"/>
        <v>-556.5162016784767</v>
      </c>
      <c r="O466" s="117">
        <f t="shared" ca="1" si="99"/>
        <v>2874.9376270221533</v>
      </c>
      <c r="AD466">
        <f t="shared" ca="1" si="103"/>
        <v>898000</v>
      </c>
      <c r="AE466">
        <f t="shared" ca="1" si="104"/>
        <v>900000</v>
      </c>
      <c r="AF466">
        <f t="shared" ca="1" si="105"/>
        <v>1000</v>
      </c>
      <c r="AG466">
        <f t="shared" ca="1" si="106"/>
        <v>1000</v>
      </c>
    </row>
    <row r="467" spans="1:33" hidden="1" x14ac:dyDescent="0.25">
      <c r="A467" s="64">
        <f t="shared" si="100"/>
        <v>466</v>
      </c>
      <c r="B467" s="65">
        <f t="shared" ca="1" si="101"/>
        <v>0.11573426855108965</v>
      </c>
      <c r="C467" s="125">
        <f t="shared" ca="1" si="101"/>
        <v>723.78256424465826</v>
      </c>
      <c r="D467" s="101">
        <f t="shared" ca="1" si="102"/>
        <v>11205.715242962049</v>
      </c>
      <c r="E467" s="66">
        <f t="shared" ca="1" si="101"/>
        <v>-0.14376684667430362</v>
      </c>
      <c r="F467" s="66">
        <f t="shared" ca="1" si="98"/>
        <v>-152.66912281854601</v>
      </c>
      <c r="G467" s="66">
        <f t="shared" ca="1" si="98"/>
        <v>-514.46756763922224</v>
      </c>
      <c r="H467" s="66">
        <f t="shared" ca="1" si="98"/>
        <v>981.94344002278001</v>
      </c>
      <c r="I467" s="66">
        <f t="shared" ca="1" si="98"/>
        <v>390.06409471691234</v>
      </c>
      <c r="J467" s="66">
        <f t="shared" ca="1" si="98"/>
        <v>-128.27417330835368</v>
      </c>
      <c r="K467" s="66">
        <f t="shared" ca="1" si="98"/>
        <v>1762.7253553283338</v>
      </c>
      <c r="L467" s="66">
        <f t="shared" ca="1" si="98"/>
        <v>1928.5621858945769</v>
      </c>
      <c r="M467" s="66">
        <f t="shared" ca="1" si="98"/>
        <v>1274.4209448614924</v>
      </c>
      <c r="N467" s="66">
        <f t="shared" ca="1" si="98"/>
        <v>152.65096651050663</v>
      </c>
      <c r="O467" s="117">
        <f t="shared" ca="1" si="99"/>
        <v>5694.8123567218054</v>
      </c>
      <c r="AD467">
        <f t="shared" ca="1" si="103"/>
        <v>900000</v>
      </c>
      <c r="AE467">
        <f t="shared" ca="1" si="104"/>
        <v>902000</v>
      </c>
      <c r="AF467">
        <f t="shared" ca="1" si="105"/>
        <v>1000</v>
      </c>
      <c r="AG467">
        <f t="shared" ca="1" si="106"/>
        <v>1000</v>
      </c>
    </row>
    <row r="468" spans="1:33" hidden="1" x14ac:dyDescent="0.25">
      <c r="A468" s="64">
        <f t="shared" si="100"/>
        <v>467</v>
      </c>
      <c r="B468" s="65">
        <f t="shared" ca="1" si="101"/>
        <v>-9.7034937928767315E-2</v>
      </c>
      <c r="C468" s="125">
        <f t="shared" ca="1" si="101"/>
        <v>1753.2490047101403</v>
      </c>
      <c r="D468" s="101">
        <f t="shared" ca="1" si="102"/>
        <v>10676.758077281007</v>
      </c>
      <c r="E468" s="66">
        <f t="shared" ca="1" si="101"/>
        <v>1039.0230804543344</v>
      </c>
      <c r="F468" s="66">
        <f t="shared" ca="1" si="98"/>
        <v>1117.5947847433129</v>
      </c>
      <c r="G468" s="66">
        <f t="shared" ca="1" si="98"/>
        <v>1988.2331789862226</v>
      </c>
      <c r="H468" s="66">
        <f t="shared" ca="1" si="98"/>
        <v>-126.92455293703594</v>
      </c>
      <c r="I468" s="66">
        <f t="shared" ca="1" si="98"/>
        <v>-183.39151386648379</v>
      </c>
      <c r="J468" s="66">
        <f t="shared" ca="1" si="98"/>
        <v>1510.9794301222159</v>
      </c>
      <c r="K468" s="66">
        <f t="shared" ca="1" si="98"/>
        <v>1178.0195241928625</v>
      </c>
      <c r="L468" s="66">
        <f t="shared" ca="1" si="98"/>
        <v>-830.62552474786276</v>
      </c>
      <c r="M468" s="66">
        <f t="shared" ca="1" si="98"/>
        <v>-297.95046967571739</v>
      </c>
      <c r="N468" s="66">
        <f t="shared" ca="1" si="98"/>
        <v>1104.3467390312076</v>
      </c>
      <c r="O468" s="117">
        <f t="shared" ca="1" si="99"/>
        <v>6499.3046763030543</v>
      </c>
      <c r="AD468">
        <f t="shared" ca="1" si="103"/>
        <v>902000</v>
      </c>
      <c r="AE468">
        <f t="shared" ca="1" si="104"/>
        <v>904000</v>
      </c>
      <c r="AF468">
        <f t="shared" ca="1" si="105"/>
        <v>1000</v>
      </c>
      <c r="AG468">
        <f t="shared" ca="1" si="106"/>
        <v>1000</v>
      </c>
    </row>
    <row r="469" spans="1:33" hidden="1" x14ac:dyDescent="0.25">
      <c r="A469" s="64">
        <f t="shared" si="100"/>
        <v>468</v>
      </c>
      <c r="B469" s="65">
        <f t="shared" ca="1" si="101"/>
        <v>0.14749221823748179</v>
      </c>
      <c r="C469" s="125">
        <f t="shared" ca="1" si="101"/>
        <v>597.31135161000282</v>
      </c>
      <c r="D469" s="101">
        <f t="shared" ca="1" si="102"/>
        <v>9618.4436001698868</v>
      </c>
      <c r="E469" s="66">
        <f t="shared" ca="1" si="101"/>
        <v>1170.112110189637</v>
      </c>
      <c r="F469" s="66">
        <f t="shared" ca="1" si="98"/>
        <v>116.00946139647544</v>
      </c>
      <c r="G469" s="66">
        <f t="shared" ca="1" si="98"/>
        <v>965.05642333000048</v>
      </c>
      <c r="H469" s="66">
        <f t="shared" ca="1" si="98"/>
        <v>-41.648014553009453</v>
      </c>
      <c r="I469" s="66">
        <f t="shared" ca="1" si="98"/>
        <v>309.34849508689189</v>
      </c>
      <c r="J469" s="66">
        <f t="shared" ca="1" si="98"/>
        <v>-25.678983417686542</v>
      </c>
      <c r="K469" s="66">
        <f t="shared" ca="1" si="98"/>
        <v>1112.572115791324</v>
      </c>
      <c r="L469" s="66">
        <f t="shared" ca="1" si="98"/>
        <v>632.69754363536322</v>
      </c>
      <c r="M469" s="66">
        <f t="shared" ca="1" si="98"/>
        <v>-548.9152638319091</v>
      </c>
      <c r="N469" s="66">
        <f t="shared" ca="1" si="98"/>
        <v>-838.06532056043989</v>
      </c>
      <c r="O469" s="117">
        <f t="shared" ca="1" si="99"/>
        <v>2851.4885670666467</v>
      </c>
      <c r="AD469">
        <f t="shared" ca="1" si="103"/>
        <v>904000</v>
      </c>
      <c r="AE469">
        <f t="shared" ca="1" si="104"/>
        <v>906000</v>
      </c>
      <c r="AF469">
        <f t="shared" ca="1" si="105"/>
        <v>1000</v>
      </c>
      <c r="AG469">
        <f t="shared" ca="1" si="106"/>
        <v>1000</v>
      </c>
    </row>
    <row r="470" spans="1:33" hidden="1" x14ac:dyDescent="0.25">
      <c r="A470" s="64">
        <f t="shared" si="100"/>
        <v>469</v>
      </c>
      <c r="B470" s="65">
        <f t="shared" ca="1" si="101"/>
        <v>-1.7372699462257363E-2</v>
      </c>
      <c r="C470" s="125">
        <f t="shared" ca="1" si="101"/>
        <v>126.10236876554603</v>
      </c>
      <c r="D470" s="101">
        <f t="shared" ca="1" si="102"/>
        <v>14229.887272474747</v>
      </c>
      <c r="E470" s="66">
        <f t="shared" ca="1" si="101"/>
        <v>1879.1965409449792</v>
      </c>
      <c r="F470" s="66">
        <f t="shared" ca="1" si="98"/>
        <v>1869.8141049427395</v>
      </c>
      <c r="G470" s="66">
        <f t="shared" ca="1" si="98"/>
        <v>-926.97548957272625</v>
      </c>
      <c r="H470" s="66">
        <f t="shared" ca="1" si="98"/>
        <v>-279.51667266316372</v>
      </c>
      <c r="I470" s="66">
        <f t="shared" ca="1" si="98"/>
        <v>1902.1883383214154</v>
      </c>
      <c r="J470" s="66">
        <f t="shared" ca="1" si="98"/>
        <v>213.15472876188414</v>
      </c>
      <c r="K470" s="66">
        <f t="shared" ca="1" si="98"/>
        <v>-769.80988205270319</v>
      </c>
      <c r="L470" s="66">
        <f t="shared" ca="1" si="98"/>
        <v>1287.2096081659074</v>
      </c>
      <c r="M470" s="66">
        <f t="shared" ca="1" si="98"/>
        <v>-36.545379795206308</v>
      </c>
      <c r="N470" s="66">
        <f t="shared" ca="1" si="98"/>
        <v>-240.2656506496842</v>
      </c>
      <c r="O470" s="117">
        <f t="shared" ca="1" si="99"/>
        <v>4898.4502464034431</v>
      </c>
      <c r="AD470">
        <f t="shared" ca="1" si="103"/>
        <v>906000</v>
      </c>
      <c r="AE470">
        <f t="shared" ca="1" si="104"/>
        <v>908000</v>
      </c>
      <c r="AF470">
        <f t="shared" ca="1" si="105"/>
        <v>1000</v>
      </c>
      <c r="AG470">
        <f t="shared" ca="1" si="106"/>
        <v>1000</v>
      </c>
    </row>
    <row r="471" spans="1:33" hidden="1" x14ac:dyDescent="0.25">
      <c r="A471" s="64">
        <f t="shared" si="100"/>
        <v>470</v>
      </c>
      <c r="B471" s="65">
        <f t="shared" ca="1" si="101"/>
        <v>0.13497901085670755</v>
      </c>
      <c r="C471" s="125">
        <f t="shared" ca="1" si="101"/>
        <v>-13.838040430480259</v>
      </c>
      <c r="D471" s="101">
        <f t="shared" ca="1" si="102"/>
        <v>-5405.7291182640874</v>
      </c>
      <c r="E471" s="66">
        <f t="shared" ca="1" si="101"/>
        <v>88.624325282468803</v>
      </c>
      <c r="F471" s="66">
        <f t="shared" ca="1" si="98"/>
        <v>288.68445681746067</v>
      </c>
      <c r="G471" s="66">
        <f t="shared" ca="1" si="98"/>
        <v>913.03948435025984</v>
      </c>
      <c r="H471" s="66">
        <f t="shared" ca="1" si="98"/>
        <v>386.30881498332991</v>
      </c>
      <c r="I471" s="66">
        <f t="shared" ca="1" si="98"/>
        <v>738.45578464738162</v>
      </c>
      <c r="J471" s="66">
        <f t="shared" ca="1" si="98"/>
        <v>446.98378516938141</v>
      </c>
      <c r="K471" s="66">
        <f t="shared" ca="1" si="98"/>
        <v>-16.488676556188768</v>
      </c>
      <c r="L471" s="66">
        <f t="shared" ca="1" si="98"/>
        <v>1728.5715918014225</v>
      </c>
      <c r="M471" s="66">
        <f t="shared" ca="1" si="98"/>
        <v>757.02361332541295</v>
      </c>
      <c r="N471" s="66">
        <f t="shared" ca="1" si="98"/>
        <v>-356.82334770370653</v>
      </c>
      <c r="O471" s="117">
        <f t="shared" ca="1" si="99"/>
        <v>4974.3798321172226</v>
      </c>
      <c r="AD471">
        <f t="shared" ca="1" si="103"/>
        <v>908000</v>
      </c>
      <c r="AE471">
        <f t="shared" ca="1" si="104"/>
        <v>910000</v>
      </c>
      <c r="AF471">
        <f t="shared" ca="1" si="105"/>
        <v>1000</v>
      </c>
      <c r="AG471">
        <f t="shared" ca="1" si="106"/>
        <v>1000</v>
      </c>
    </row>
    <row r="472" spans="1:33" hidden="1" x14ac:dyDescent="0.25">
      <c r="A472" s="64">
        <f t="shared" si="100"/>
        <v>471</v>
      </c>
      <c r="B472" s="65">
        <f t="shared" ca="1" si="101"/>
        <v>0.11895922136749601</v>
      </c>
      <c r="C472" s="125">
        <f t="shared" ca="1" si="101"/>
        <v>508.22801197542873</v>
      </c>
      <c r="D472" s="101">
        <f t="shared" ca="1" si="102"/>
        <v>14812.703265849645</v>
      </c>
      <c r="E472" s="66">
        <f t="shared" ca="1" si="101"/>
        <v>417.89372167403417</v>
      </c>
      <c r="F472" s="66">
        <f t="shared" ca="1" si="98"/>
        <v>-638.40200701248807</v>
      </c>
      <c r="G472" s="66">
        <f t="shared" ca="1" si="98"/>
        <v>133.48662308375475</v>
      </c>
      <c r="H472" s="66">
        <f t="shared" ca="1" si="98"/>
        <v>-905.25889541877848</v>
      </c>
      <c r="I472" s="66">
        <f t="shared" ca="1" si="98"/>
        <v>999.90631467941125</v>
      </c>
      <c r="J472" s="66">
        <f t="shared" ca="1" si="98"/>
        <v>758.24604944627833</v>
      </c>
      <c r="K472" s="66">
        <f t="shared" ca="1" si="98"/>
        <v>1364.0707727457821</v>
      </c>
      <c r="L472" s="66">
        <f t="shared" ca="1" si="98"/>
        <v>1658.2116128774351</v>
      </c>
      <c r="M472" s="66">
        <f t="shared" ca="1" si="98"/>
        <v>1468.6110077297903</v>
      </c>
      <c r="N472" s="66">
        <f t="shared" ca="1" si="98"/>
        <v>255.30696651746453</v>
      </c>
      <c r="O472" s="117">
        <f t="shared" ca="1" si="99"/>
        <v>5512.0721663226832</v>
      </c>
      <c r="AD472">
        <f t="shared" ca="1" si="103"/>
        <v>910000</v>
      </c>
      <c r="AE472">
        <f t="shared" ca="1" si="104"/>
        <v>912000</v>
      </c>
      <c r="AF472">
        <f t="shared" ca="1" si="105"/>
        <v>1000</v>
      </c>
      <c r="AG472">
        <f t="shared" ca="1" si="106"/>
        <v>1000</v>
      </c>
    </row>
    <row r="473" spans="1:33" hidden="1" x14ac:dyDescent="0.25">
      <c r="A473" s="64">
        <f t="shared" si="100"/>
        <v>472</v>
      </c>
      <c r="B473" s="65">
        <f t="shared" ca="1" si="101"/>
        <v>3.1171055469128822E-2</v>
      </c>
      <c r="C473" s="125">
        <f t="shared" ca="1" si="101"/>
        <v>130.32917694414988</v>
      </c>
      <c r="D473" s="101">
        <f t="shared" ca="1" si="102"/>
        <v>-3214.5945207063596</v>
      </c>
      <c r="E473" s="66">
        <f t="shared" ca="1" si="101"/>
        <v>1730.0077716267767</v>
      </c>
      <c r="F473" s="66">
        <f t="shared" ca="1" si="98"/>
        <v>880.29487176588373</v>
      </c>
      <c r="G473" s="66">
        <f t="shared" ca="1" si="98"/>
        <v>451.18051252174524</v>
      </c>
      <c r="H473" s="66">
        <f t="shared" ca="1" si="98"/>
        <v>1228.2801368064563</v>
      </c>
      <c r="I473" s="66">
        <f t="shared" ca="1" si="98"/>
        <v>-642.58650686051942</v>
      </c>
      <c r="J473" s="66">
        <f t="shared" ca="1" si="98"/>
        <v>1676.6653880896533</v>
      </c>
      <c r="K473" s="66">
        <f t="shared" ca="1" si="98"/>
        <v>581.22295098783331</v>
      </c>
      <c r="L473" s="66">
        <f t="shared" ca="1" si="98"/>
        <v>1809.1217715624284</v>
      </c>
      <c r="M473" s="66">
        <f t="shared" ca="1" si="98"/>
        <v>-285.70837482297748</v>
      </c>
      <c r="N473" s="66">
        <f t="shared" ca="1" si="98"/>
        <v>39.503508394980734</v>
      </c>
      <c r="O473" s="117">
        <f t="shared" ca="1" si="99"/>
        <v>7467.9820300722604</v>
      </c>
      <c r="AD473">
        <f t="shared" ca="1" si="103"/>
        <v>912000</v>
      </c>
      <c r="AE473">
        <f t="shared" ca="1" si="104"/>
        <v>914000</v>
      </c>
      <c r="AF473">
        <f t="shared" ca="1" si="105"/>
        <v>1000</v>
      </c>
      <c r="AG473">
        <f t="shared" ca="1" si="106"/>
        <v>1000</v>
      </c>
    </row>
    <row r="474" spans="1:33" hidden="1" x14ac:dyDescent="0.25">
      <c r="A474" s="64">
        <f t="shared" si="100"/>
        <v>473</v>
      </c>
      <c r="B474" s="65">
        <f t="shared" ca="1" si="101"/>
        <v>0.10152654276286707</v>
      </c>
      <c r="C474" s="125">
        <f t="shared" ca="1" si="101"/>
        <v>1225.9873518423756</v>
      </c>
      <c r="D474" s="101">
        <f t="shared" ca="1" si="102"/>
        <v>-3480.7549607533751</v>
      </c>
      <c r="E474" s="66">
        <f t="shared" ca="1" si="101"/>
        <v>-629.2917115555407</v>
      </c>
      <c r="F474" s="66">
        <f t="shared" ca="1" si="98"/>
        <v>1423.7821555862677</v>
      </c>
      <c r="G474" s="66">
        <f t="shared" ca="1" si="98"/>
        <v>1741.6992268750412</v>
      </c>
      <c r="H474" s="66">
        <f t="shared" ca="1" si="98"/>
        <v>1409.9475023845528</v>
      </c>
      <c r="I474" s="66">
        <f t="shared" ca="1" si="98"/>
        <v>1780.1530174942041</v>
      </c>
      <c r="J474" s="66">
        <f t="shared" ca="1" si="98"/>
        <v>24.961117626613738</v>
      </c>
      <c r="K474" s="66">
        <f t="shared" ca="1" si="98"/>
        <v>409.34254423697553</v>
      </c>
      <c r="L474" s="66">
        <f t="shared" ca="1" si="98"/>
        <v>83.499524592173245</v>
      </c>
      <c r="M474" s="66">
        <f t="shared" ca="1" si="98"/>
        <v>-4.1324585675255046</v>
      </c>
      <c r="N474" s="66">
        <f t="shared" ca="1" si="98"/>
        <v>-868.21122113155457</v>
      </c>
      <c r="O474" s="117">
        <f t="shared" ca="1" si="99"/>
        <v>5371.7496975412068</v>
      </c>
      <c r="AD474">
        <f t="shared" ca="1" si="103"/>
        <v>914000</v>
      </c>
      <c r="AE474">
        <f t="shared" ca="1" si="104"/>
        <v>916000</v>
      </c>
      <c r="AF474">
        <f t="shared" ca="1" si="105"/>
        <v>1000</v>
      </c>
      <c r="AG474">
        <f t="shared" ca="1" si="106"/>
        <v>1000</v>
      </c>
    </row>
    <row r="475" spans="1:33" hidden="1" x14ac:dyDescent="0.25">
      <c r="A475" s="64">
        <f t="shared" si="100"/>
        <v>474</v>
      </c>
      <c r="B475" s="65">
        <f t="shared" ca="1" si="101"/>
        <v>3.7322257573740886E-2</v>
      </c>
      <c r="C475" s="125">
        <f t="shared" ca="1" si="101"/>
        <v>594.01065387553274</v>
      </c>
      <c r="D475" s="101">
        <f t="shared" ca="1" si="102"/>
        <v>213.14373321064812</v>
      </c>
      <c r="E475" s="66">
        <f t="shared" ca="1" si="101"/>
        <v>1527.2059324730972</v>
      </c>
      <c r="F475" s="66">
        <f t="shared" ca="1" si="98"/>
        <v>-463.53308202971704</v>
      </c>
      <c r="G475" s="66">
        <f t="shared" ca="1" si="98"/>
        <v>568.54564849323685</v>
      </c>
      <c r="H475" s="66">
        <f t="shared" ca="1" si="98"/>
        <v>1198.4721697846064</v>
      </c>
      <c r="I475" s="66">
        <f t="shared" ca="1" si="98"/>
        <v>293.88919292650581</v>
      </c>
      <c r="J475" s="66">
        <f t="shared" ca="1" si="98"/>
        <v>1978.5496066839612</v>
      </c>
      <c r="K475" s="66">
        <f t="shared" ca="1" si="98"/>
        <v>-98.223965778438398</v>
      </c>
      <c r="L475" s="66">
        <f t="shared" ca="1" si="98"/>
        <v>-163.76914387485314</v>
      </c>
      <c r="M475" s="66">
        <f t="shared" ca="1" si="98"/>
        <v>1110.4462906428305</v>
      </c>
      <c r="N475" s="66">
        <f t="shared" ca="1" si="98"/>
        <v>1303.5639767069435</v>
      </c>
      <c r="O475" s="117">
        <f t="shared" ca="1" si="99"/>
        <v>7255.1466260281722</v>
      </c>
      <c r="AD475">
        <f t="shared" ca="1" si="103"/>
        <v>916000</v>
      </c>
      <c r="AE475">
        <f t="shared" ca="1" si="104"/>
        <v>918000</v>
      </c>
      <c r="AF475">
        <f t="shared" ca="1" si="105"/>
        <v>1000</v>
      </c>
      <c r="AG475">
        <f t="shared" ca="1" si="106"/>
        <v>1000</v>
      </c>
    </row>
    <row r="476" spans="1:33" hidden="1" x14ac:dyDescent="0.25">
      <c r="A476" s="64">
        <f t="shared" si="100"/>
        <v>475</v>
      </c>
      <c r="B476" s="65">
        <f t="shared" ca="1" si="101"/>
        <v>-9.0200923552161139E-2</v>
      </c>
      <c r="C476" s="125">
        <f t="shared" ca="1" si="101"/>
        <v>-413.29600694701969</v>
      </c>
      <c r="D476" s="101">
        <f t="shared" ca="1" si="102"/>
        <v>-6093.640572505723</v>
      </c>
      <c r="E476" s="66">
        <f t="shared" ca="1" si="101"/>
        <v>545.84020512483369</v>
      </c>
      <c r="F476" s="66">
        <f t="shared" ca="1" si="98"/>
        <v>241.8568198155395</v>
      </c>
      <c r="G476" s="66">
        <f t="shared" ca="1" si="98"/>
        <v>1463.6927841970696</v>
      </c>
      <c r="H476" s="66">
        <f t="shared" ca="1" si="98"/>
        <v>-997.24847825400707</v>
      </c>
      <c r="I476" s="66">
        <f t="shared" ca="1" si="98"/>
        <v>1541.6710357047539</v>
      </c>
      <c r="J476" s="66">
        <f t="shared" ca="1" si="98"/>
        <v>-601.95652223605714</v>
      </c>
      <c r="K476" s="66">
        <f t="shared" ca="1" si="98"/>
        <v>133.60656619713848</v>
      </c>
      <c r="L476" s="66">
        <f t="shared" ca="1" si="98"/>
        <v>-85.100004554671671</v>
      </c>
      <c r="M476" s="66">
        <f t="shared" ca="1" si="98"/>
        <v>674.17575064628863</v>
      </c>
      <c r="N476" s="66">
        <f t="shared" ca="1" si="98"/>
        <v>-830.88361601964493</v>
      </c>
      <c r="O476" s="117">
        <f t="shared" ca="1" si="99"/>
        <v>2085.6545406212435</v>
      </c>
      <c r="AD476">
        <f t="shared" ca="1" si="103"/>
        <v>918000</v>
      </c>
      <c r="AE476">
        <f t="shared" ca="1" si="104"/>
        <v>920000</v>
      </c>
      <c r="AF476">
        <f t="shared" ca="1" si="105"/>
        <v>1000</v>
      </c>
      <c r="AG476">
        <f t="shared" ca="1" si="106"/>
        <v>1000</v>
      </c>
    </row>
    <row r="477" spans="1:33" hidden="1" x14ac:dyDescent="0.25">
      <c r="A477" s="64">
        <f t="shared" si="100"/>
        <v>476</v>
      </c>
      <c r="B477" s="65">
        <f t="shared" ca="1" si="101"/>
        <v>0.14136526278627101</v>
      </c>
      <c r="C477" s="125">
        <f t="shared" ca="1" si="101"/>
        <v>1468.5761059566457</v>
      </c>
      <c r="D477" s="101">
        <f t="shared" ca="1" si="102"/>
        <v>-6764.6496185927826</v>
      </c>
      <c r="E477" s="66">
        <f t="shared" ca="1" si="101"/>
        <v>-676.48153308469477</v>
      </c>
      <c r="F477" s="66">
        <f t="shared" ca="1" si="98"/>
        <v>889.627526642725</v>
      </c>
      <c r="G477" s="66">
        <f t="shared" ca="1" si="98"/>
        <v>-614.62481597318788</v>
      </c>
      <c r="H477" s="66">
        <f t="shared" ca="1" si="98"/>
        <v>1083.3713300568736</v>
      </c>
      <c r="I477" s="66">
        <f t="shared" ca="1" si="98"/>
        <v>-245.85301862994805</v>
      </c>
      <c r="J477" s="66">
        <f t="shared" ca="1" si="98"/>
        <v>-913.70045761793381</v>
      </c>
      <c r="K477" s="66">
        <f t="shared" ca="1" si="98"/>
        <v>-886.4566291790303</v>
      </c>
      <c r="L477" s="66">
        <f t="shared" ca="1" si="98"/>
        <v>-687.59099711657473</v>
      </c>
      <c r="M477" s="66">
        <f t="shared" ca="1" si="98"/>
        <v>837.13778535615711</v>
      </c>
      <c r="N477" s="66">
        <f t="shared" ca="1" si="98"/>
        <v>974.9092169611057</v>
      </c>
      <c r="O477" s="117">
        <f t="shared" ca="1" si="99"/>
        <v>-239.66159258450818</v>
      </c>
      <c r="AD477">
        <f t="shared" ca="1" si="103"/>
        <v>920000</v>
      </c>
      <c r="AE477">
        <f t="shared" ca="1" si="104"/>
        <v>922000</v>
      </c>
      <c r="AF477">
        <f t="shared" ca="1" si="105"/>
        <v>1000</v>
      </c>
      <c r="AG477">
        <f t="shared" ca="1" si="106"/>
        <v>1000</v>
      </c>
    </row>
    <row r="478" spans="1:33" hidden="1" x14ac:dyDescent="0.25">
      <c r="A478" s="64">
        <f t="shared" si="100"/>
        <v>477</v>
      </c>
      <c r="B478" s="65">
        <f t="shared" ca="1" si="101"/>
        <v>0.19091402445530145</v>
      </c>
      <c r="C478" s="125">
        <f t="shared" ca="1" si="101"/>
        <v>-782.90281883838497</v>
      </c>
      <c r="D478" s="101">
        <f t="shared" ca="1" si="102"/>
        <v>15522.76170885988</v>
      </c>
      <c r="E478" s="66">
        <f t="shared" ca="1" si="101"/>
        <v>26.832058974524951</v>
      </c>
      <c r="F478" s="66">
        <f t="shared" ca="1" si="98"/>
        <v>1654.3177810227951</v>
      </c>
      <c r="G478" s="66">
        <f t="shared" ca="1" si="98"/>
        <v>-359.44691372716625</v>
      </c>
      <c r="H478" s="66">
        <f t="shared" ref="F478:N493" ca="1" si="107">H$1*($U$1+($W$1-$U$1)*RAND())</f>
        <v>-145.92773220676744</v>
      </c>
      <c r="I478" s="66">
        <f t="shared" ca="1" si="107"/>
        <v>-935.84575332110455</v>
      </c>
      <c r="J478" s="66">
        <f t="shared" ca="1" si="107"/>
        <v>1405.3697819551289</v>
      </c>
      <c r="K478" s="66">
        <f t="shared" ca="1" si="107"/>
        <v>-339.17402119132316</v>
      </c>
      <c r="L478" s="66">
        <f t="shared" ca="1" si="107"/>
        <v>1257.1174730913492</v>
      </c>
      <c r="M478" s="66">
        <f t="shared" ca="1" si="107"/>
        <v>-615.05292430954194</v>
      </c>
      <c r="N478" s="66">
        <f t="shared" ca="1" si="107"/>
        <v>1840.7035299047673</v>
      </c>
      <c r="O478" s="117">
        <f t="shared" ca="1" si="99"/>
        <v>3788.8932801926621</v>
      </c>
      <c r="AD478">
        <f t="shared" ca="1" si="103"/>
        <v>922000</v>
      </c>
      <c r="AE478">
        <f t="shared" ca="1" si="104"/>
        <v>924000</v>
      </c>
      <c r="AF478">
        <f t="shared" ca="1" si="105"/>
        <v>1000</v>
      </c>
      <c r="AG478">
        <f t="shared" ca="1" si="106"/>
        <v>1000</v>
      </c>
    </row>
    <row r="479" spans="1:33" hidden="1" x14ac:dyDescent="0.25">
      <c r="A479" s="64">
        <f t="shared" si="100"/>
        <v>478</v>
      </c>
      <c r="B479" s="65">
        <f t="shared" ca="1" si="101"/>
        <v>8.762736904018642E-2</v>
      </c>
      <c r="C479" s="125">
        <f t="shared" ca="1" si="101"/>
        <v>377.92806142603024</v>
      </c>
      <c r="D479" s="101">
        <f t="shared" ca="1" si="102"/>
        <v>-2233.8196426443455</v>
      </c>
      <c r="E479" s="66">
        <f t="shared" ca="1" si="101"/>
        <v>653.64573060208681</v>
      </c>
      <c r="F479" s="66">
        <f t="shared" ca="1" si="107"/>
        <v>817.14785863626298</v>
      </c>
      <c r="G479" s="66">
        <f t="shared" ca="1" si="107"/>
        <v>1057.3783342453944</v>
      </c>
      <c r="H479" s="66">
        <f t="shared" ca="1" si="107"/>
        <v>711.8167093814651</v>
      </c>
      <c r="I479" s="66">
        <f t="shared" ca="1" si="107"/>
        <v>1517.7130492198723</v>
      </c>
      <c r="J479" s="66">
        <f t="shared" ca="1" si="107"/>
        <v>1990.8804884569295</v>
      </c>
      <c r="K479" s="66">
        <f t="shared" ca="1" si="107"/>
        <v>-297.29362335984888</v>
      </c>
      <c r="L479" s="66">
        <f t="shared" ca="1" si="107"/>
        <v>683.0898872792535</v>
      </c>
      <c r="M479" s="66">
        <f t="shared" ca="1" si="107"/>
        <v>1081.0183789279306</v>
      </c>
      <c r="N479" s="66">
        <f t="shared" ca="1" si="107"/>
        <v>-3.9467743040826067</v>
      </c>
      <c r="O479" s="117">
        <f t="shared" ca="1" si="99"/>
        <v>8211.4500390852645</v>
      </c>
      <c r="AD479">
        <f t="shared" ca="1" si="103"/>
        <v>924000</v>
      </c>
      <c r="AE479">
        <f t="shared" ca="1" si="104"/>
        <v>926000</v>
      </c>
      <c r="AF479">
        <f t="shared" ca="1" si="105"/>
        <v>1000</v>
      </c>
      <c r="AG479">
        <f t="shared" ca="1" si="106"/>
        <v>1000</v>
      </c>
    </row>
    <row r="480" spans="1:33" hidden="1" x14ac:dyDescent="0.25">
      <c r="A480" s="64">
        <f t="shared" si="100"/>
        <v>479</v>
      </c>
      <c r="B480" s="65">
        <f t="shared" ca="1" si="101"/>
        <v>0.15120908165258576</v>
      </c>
      <c r="C480" s="125">
        <f t="shared" ca="1" si="101"/>
        <v>-271.53494166245741</v>
      </c>
      <c r="D480" s="101">
        <f t="shared" ca="1" si="102"/>
        <v>11962.185363159426</v>
      </c>
      <c r="E480" s="66">
        <f t="shared" ca="1" si="101"/>
        <v>967.02069116394455</v>
      </c>
      <c r="F480" s="66">
        <f t="shared" ca="1" si="107"/>
        <v>1917.433955619847</v>
      </c>
      <c r="G480" s="66">
        <f t="shared" ca="1" si="107"/>
        <v>-927.49970605813246</v>
      </c>
      <c r="H480" s="66">
        <f t="shared" ca="1" si="107"/>
        <v>1898.67004566635</v>
      </c>
      <c r="I480" s="66">
        <f t="shared" ca="1" si="107"/>
        <v>884.05338852982356</v>
      </c>
      <c r="J480" s="66">
        <f t="shared" ca="1" si="107"/>
        <v>1924.9300387296855</v>
      </c>
      <c r="K480" s="66">
        <f t="shared" ca="1" si="107"/>
        <v>503.59862969810484</v>
      </c>
      <c r="L480" s="66">
        <f t="shared" ca="1" si="107"/>
        <v>875.35773639836555</v>
      </c>
      <c r="M480" s="66">
        <f t="shared" ca="1" si="107"/>
        <v>759.67321299900834</v>
      </c>
      <c r="N480" s="66">
        <f t="shared" ca="1" si="107"/>
        <v>162.5338925046041</v>
      </c>
      <c r="O480" s="117">
        <f t="shared" ca="1" si="99"/>
        <v>8965.7718852516009</v>
      </c>
      <c r="AD480">
        <f t="shared" ca="1" si="103"/>
        <v>926000</v>
      </c>
      <c r="AE480">
        <f t="shared" ca="1" si="104"/>
        <v>928000</v>
      </c>
      <c r="AF480">
        <f t="shared" ca="1" si="105"/>
        <v>1000</v>
      </c>
      <c r="AG480">
        <f t="shared" ca="1" si="106"/>
        <v>1000</v>
      </c>
    </row>
    <row r="481" spans="1:33" hidden="1" x14ac:dyDescent="0.25">
      <c r="A481" s="64">
        <f t="shared" si="100"/>
        <v>480</v>
      </c>
      <c r="B481" s="65">
        <f t="shared" ca="1" si="101"/>
        <v>0.10819153222129915</v>
      </c>
      <c r="C481" s="125">
        <f t="shared" ca="1" si="101"/>
        <v>263.90172995611556</v>
      </c>
      <c r="D481" s="101">
        <f t="shared" ca="1" si="102"/>
        <v>19181.769994438731</v>
      </c>
      <c r="E481" s="66">
        <f t="shared" ca="1" si="101"/>
        <v>539.93639739424259</v>
      </c>
      <c r="F481" s="66">
        <f t="shared" ca="1" si="107"/>
        <v>1693.4303466045101</v>
      </c>
      <c r="G481" s="66">
        <f t="shared" ca="1" si="107"/>
        <v>1504.4451395822914</v>
      </c>
      <c r="H481" s="66">
        <f t="shared" ca="1" si="107"/>
        <v>237.01131045434516</v>
      </c>
      <c r="I481" s="66">
        <f t="shared" ca="1" si="107"/>
        <v>81.538708063089018</v>
      </c>
      <c r="J481" s="66">
        <f t="shared" ca="1" si="107"/>
        <v>92.828774838316775</v>
      </c>
      <c r="K481" s="66">
        <f t="shared" ca="1" si="107"/>
        <v>-202.40172816373067</v>
      </c>
      <c r="L481" s="66">
        <f t="shared" ca="1" si="107"/>
        <v>592.59581145642971</v>
      </c>
      <c r="M481" s="66">
        <f t="shared" ca="1" si="107"/>
        <v>1359.1380748220661</v>
      </c>
      <c r="N481" s="66">
        <f t="shared" ca="1" si="107"/>
        <v>-127.27834172353278</v>
      </c>
      <c r="O481" s="117">
        <f t="shared" ca="1" si="99"/>
        <v>5771.2444933280276</v>
      </c>
      <c r="AD481">
        <f t="shared" ca="1" si="103"/>
        <v>928000</v>
      </c>
      <c r="AE481">
        <f t="shared" ca="1" si="104"/>
        <v>930000</v>
      </c>
      <c r="AF481">
        <f t="shared" ca="1" si="105"/>
        <v>1000</v>
      </c>
      <c r="AG481">
        <f t="shared" ca="1" si="106"/>
        <v>1000</v>
      </c>
    </row>
    <row r="482" spans="1:33" hidden="1" x14ac:dyDescent="0.25">
      <c r="A482" s="64">
        <f t="shared" si="100"/>
        <v>481</v>
      </c>
      <c r="B482" s="65">
        <f t="shared" ca="1" si="101"/>
        <v>-2.232687740235148E-3</v>
      </c>
      <c r="C482" s="125">
        <f t="shared" ca="1" si="101"/>
        <v>-891.14205594325131</v>
      </c>
      <c r="D482" s="101">
        <f t="shared" ca="1" si="102"/>
        <v>6064.5213199890077</v>
      </c>
      <c r="E482" s="66">
        <f t="shared" ca="1" si="101"/>
        <v>17.673489217797101</v>
      </c>
      <c r="F482" s="66">
        <f t="shared" ca="1" si="107"/>
        <v>854.36311698620318</v>
      </c>
      <c r="G482" s="66">
        <f t="shared" ca="1" si="107"/>
        <v>-326.60254319663881</v>
      </c>
      <c r="H482" s="66">
        <f t="shared" ca="1" si="107"/>
        <v>84.483648825914585</v>
      </c>
      <c r="I482" s="66">
        <f t="shared" ca="1" si="107"/>
        <v>2.6809828168010421</v>
      </c>
      <c r="J482" s="66">
        <f t="shared" ca="1" si="107"/>
        <v>60.884629734843237</v>
      </c>
      <c r="K482" s="66">
        <f t="shared" ca="1" si="107"/>
        <v>441.8177129123124</v>
      </c>
      <c r="L482" s="66">
        <f t="shared" ca="1" si="107"/>
        <v>365.3274878365001</v>
      </c>
      <c r="M482" s="66">
        <f t="shared" ca="1" si="107"/>
        <v>1214.4727644219581</v>
      </c>
      <c r="N482" s="66">
        <f t="shared" ca="1" si="107"/>
        <v>1142.0537323297092</v>
      </c>
      <c r="O482" s="117">
        <f t="shared" ca="1" si="99"/>
        <v>3857.1550218853999</v>
      </c>
      <c r="AD482">
        <f t="shared" ca="1" si="103"/>
        <v>930000</v>
      </c>
      <c r="AE482">
        <f t="shared" ca="1" si="104"/>
        <v>932000</v>
      </c>
      <c r="AF482">
        <f t="shared" ca="1" si="105"/>
        <v>1000</v>
      </c>
      <c r="AG482">
        <f t="shared" ca="1" si="106"/>
        <v>1000</v>
      </c>
    </row>
    <row r="483" spans="1:33" hidden="1" x14ac:dyDescent="0.25">
      <c r="A483" s="64">
        <f t="shared" si="100"/>
        <v>482</v>
      </c>
      <c r="B483" s="65">
        <f t="shared" ca="1" si="101"/>
        <v>-6.5113824841891293E-2</v>
      </c>
      <c r="C483" s="125">
        <f t="shared" ca="1" si="101"/>
        <v>1088.8774199857394</v>
      </c>
      <c r="D483" s="101">
        <f t="shared" ca="1" si="102"/>
        <v>-3959.4943141017866</v>
      </c>
      <c r="E483" s="66">
        <f t="shared" ca="1" si="101"/>
        <v>682.48692162852456</v>
      </c>
      <c r="F483" s="66">
        <f t="shared" ca="1" si="107"/>
        <v>1066.8359452163054</v>
      </c>
      <c r="G483" s="66">
        <f t="shared" ca="1" si="107"/>
        <v>548.16400987731936</v>
      </c>
      <c r="H483" s="66">
        <f t="shared" ca="1" si="107"/>
        <v>1715.0221158708775</v>
      </c>
      <c r="I483" s="66">
        <f t="shared" ca="1" si="107"/>
        <v>1028.3364526197147</v>
      </c>
      <c r="J483" s="66">
        <f t="shared" ca="1" si="107"/>
        <v>-939.06137818289392</v>
      </c>
      <c r="K483" s="66">
        <f t="shared" ca="1" si="107"/>
        <v>360.10615419841656</v>
      </c>
      <c r="L483" s="66">
        <f t="shared" ca="1" si="107"/>
        <v>-604.93762641150204</v>
      </c>
      <c r="M483" s="66">
        <f t="shared" ca="1" si="107"/>
        <v>-836.69936194917886</v>
      </c>
      <c r="N483" s="66">
        <f t="shared" ca="1" si="107"/>
        <v>-543.60537355894951</v>
      </c>
      <c r="O483" s="117">
        <f t="shared" ca="1" si="99"/>
        <v>2476.6478593086331</v>
      </c>
      <c r="AD483">
        <f t="shared" ca="1" si="103"/>
        <v>932000</v>
      </c>
      <c r="AE483">
        <f t="shared" ca="1" si="104"/>
        <v>934000</v>
      </c>
      <c r="AF483">
        <f t="shared" ca="1" si="105"/>
        <v>1000</v>
      </c>
      <c r="AG483">
        <f t="shared" ca="1" si="106"/>
        <v>1000</v>
      </c>
    </row>
    <row r="484" spans="1:33" hidden="1" x14ac:dyDescent="0.25">
      <c r="A484" s="64">
        <f t="shared" si="100"/>
        <v>483</v>
      </c>
      <c r="B484" s="65">
        <f t="shared" ca="1" si="101"/>
        <v>-2.2572661391750973E-2</v>
      </c>
      <c r="C484" s="125">
        <f t="shared" ca="1" si="101"/>
        <v>1598.2111590799861</v>
      </c>
      <c r="D484" s="101">
        <f t="shared" ca="1" si="102"/>
        <v>8492.0891565303918</v>
      </c>
      <c r="E484" s="66">
        <f t="shared" ca="1" si="101"/>
        <v>828.28660637484813</v>
      </c>
      <c r="F484" s="66">
        <f t="shared" ca="1" si="107"/>
        <v>-188.79411264692391</v>
      </c>
      <c r="G484" s="66">
        <f t="shared" ca="1" si="107"/>
        <v>517.94417650015885</v>
      </c>
      <c r="H484" s="66">
        <f t="shared" ca="1" si="107"/>
        <v>469.90924904358548</v>
      </c>
      <c r="I484" s="66">
        <f t="shared" ca="1" si="107"/>
        <v>1947.648624087562</v>
      </c>
      <c r="J484" s="66">
        <f t="shared" ca="1" si="107"/>
        <v>-275.02892143166576</v>
      </c>
      <c r="K484" s="66">
        <f t="shared" ca="1" si="107"/>
        <v>-593.53541570229095</v>
      </c>
      <c r="L484" s="66">
        <f t="shared" ca="1" si="107"/>
        <v>1995.5766626153395</v>
      </c>
      <c r="M484" s="66">
        <f t="shared" ca="1" si="107"/>
        <v>194.29406629151629</v>
      </c>
      <c r="N484" s="66">
        <f t="shared" ca="1" si="107"/>
        <v>1497.9018154024066</v>
      </c>
      <c r="O484" s="117">
        <f t="shared" ca="1" si="99"/>
        <v>6394.2027505345359</v>
      </c>
      <c r="AD484">
        <f t="shared" ca="1" si="103"/>
        <v>934000</v>
      </c>
      <c r="AE484">
        <f t="shared" ca="1" si="104"/>
        <v>936000</v>
      </c>
      <c r="AF484">
        <f t="shared" ca="1" si="105"/>
        <v>1000</v>
      </c>
      <c r="AG484">
        <f t="shared" ca="1" si="106"/>
        <v>1000</v>
      </c>
    </row>
    <row r="485" spans="1:33" hidden="1" x14ac:dyDescent="0.25">
      <c r="A485" s="64">
        <f t="shared" si="100"/>
        <v>484</v>
      </c>
      <c r="B485" s="65">
        <f t="shared" ca="1" si="101"/>
        <v>-7.8957737528396132E-2</v>
      </c>
      <c r="C485" s="125">
        <f t="shared" ca="1" si="101"/>
        <v>1429.031677290018</v>
      </c>
      <c r="D485" s="101">
        <f t="shared" ca="1" si="102"/>
        <v>10412.863257738556</v>
      </c>
      <c r="E485" s="66">
        <f t="shared" ca="1" si="101"/>
        <v>-435.73516136687425</v>
      </c>
      <c r="F485" s="66">
        <f t="shared" ca="1" si="107"/>
        <v>-997.69044840269885</v>
      </c>
      <c r="G485" s="66">
        <f t="shared" ca="1" si="107"/>
        <v>878.4187048271549</v>
      </c>
      <c r="H485" s="66">
        <f t="shared" ca="1" si="107"/>
        <v>423.64634141765777</v>
      </c>
      <c r="I485" s="66">
        <f t="shared" ca="1" si="107"/>
        <v>535.76563014862666</v>
      </c>
      <c r="J485" s="66">
        <f t="shared" ca="1" si="107"/>
        <v>453.70096128750566</v>
      </c>
      <c r="K485" s="66">
        <f t="shared" ca="1" si="107"/>
        <v>205.42536965710596</v>
      </c>
      <c r="L485" s="66">
        <f t="shared" ca="1" si="107"/>
        <v>-120.61658337352455</v>
      </c>
      <c r="M485" s="66">
        <f t="shared" ca="1" si="107"/>
        <v>1387.9297169507067</v>
      </c>
      <c r="N485" s="66">
        <f t="shared" ca="1" si="107"/>
        <v>795.65532176111617</v>
      </c>
      <c r="O485" s="117">
        <f t="shared" ca="1" si="99"/>
        <v>3126.4998529067761</v>
      </c>
      <c r="AD485">
        <f t="shared" ca="1" si="103"/>
        <v>936000</v>
      </c>
      <c r="AE485">
        <f t="shared" ca="1" si="104"/>
        <v>938000</v>
      </c>
      <c r="AF485">
        <f t="shared" ca="1" si="105"/>
        <v>1000</v>
      </c>
      <c r="AG485">
        <f t="shared" ca="1" si="106"/>
        <v>1000</v>
      </c>
    </row>
    <row r="486" spans="1:33" hidden="1" x14ac:dyDescent="0.25">
      <c r="A486" s="64">
        <f t="shared" si="100"/>
        <v>485</v>
      </c>
      <c r="B486" s="65">
        <f t="shared" ca="1" si="101"/>
        <v>0.1157806829492781</v>
      </c>
      <c r="C486" s="125">
        <f t="shared" ca="1" si="101"/>
        <v>-346.45577143671488</v>
      </c>
      <c r="D486" s="101">
        <f t="shared" ca="1" si="102"/>
        <v>-1166.8907641772391</v>
      </c>
      <c r="E486" s="66">
        <f t="shared" ca="1" si="101"/>
        <v>573.47508980617579</v>
      </c>
      <c r="F486" s="66">
        <f t="shared" ca="1" si="107"/>
        <v>-35.820629925214369</v>
      </c>
      <c r="G486" s="66">
        <f t="shared" ca="1" si="107"/>
        <v>1287.2946086598815</v>
      </c>
      <c r="H486" s="66">
        <f t="shared" ca="1" si="107"/>
        <v>-343.86192067448781</v>
      </c>
      <c r="I486" s="66">
        <f t="shared" ca="1" si="107"/>
        <v>-853.61535526759997</v>
      </c>
      <c r="J486" s="66">
        <f t="shared" ca="1" si="107"/>
        <v>-695.90214426549073</v>
      </c>
      <c r="K486" s="66">
        <f t="shared" ca="1" si="107"/>
        <v>-232.11783952987119</v>
      </c>
      <c r="L486" s="66">
        <f t="shared" ca="1" si="107"/>
        <v>-683.94207494800878</v>
      </c>
      <c r="M486" s="66">
        <f t="shared" ca="1" si="107"/>
        <v>298.5056902559802</v>
      </c>
      <c r="N486" s="66">
        <f t="shared" ca="1" si="107"/>
        <v>-59.704944032815398</v>
      </c>
      <c r="O486" s="117">
        <f t="shared" ca="1" si="99"/>
        <v>-745.6895199214506</v>
      </c>
      <c r="AD486">
        <f t="shared" ca="1" si="103"/>
        <v>938000</v>
      </c>
      <c r="AE486">
        <f t="shared" ca="1" si="104"/>
        <v>940000</v>
      </c>
      <c r="AF486">
        <f t="shared" ca="1" si="105"/>
        <v>1000</v>
      </c>
      <c r="AG486">
        <f t="shared" ca="1" si="106"/>
        <v>1000</v>
      </c>
    </row>
    <row r="487" spans="1:33" hidden="1" x14ac:dyDescent="0.25">
      <c r="A487" s="64">
        <f t="shared" si="100"/>
        <v>486</v>
      </c>
      <c r="B487" s="65">
        <f t="shared" ca="1" si="101"/>
        <v>-7.2783980838999701E-2</v>
      </c>
      <c r="C487" s="125">
        <f t="shared" ca="1" si="101"/>
        <v>1603.3004580182132</v>
      </c>
      <c r="D487" s="101">
        <f t="shared" ca="1" si="102"/>
        <v>7438.1358976755764</v>
      </c>
      <c r="E487" s="66">
        <f t="shared" ca="1" si="101"/>
        <v>1257.2744962669997</v>
      </c>
      <c r="F487" s="66">
        <f t="shared" ca="1" si="107"/>
        <v>1369.1508536201891</v>
      </c>
      <c r="G487" s="66">
        <f t="shared" ca="1" si="107"/>
        <v>892.0971645579084</v>
      </c>
      <c r="H487" s="66">
        <f t="shared" ca="1" si="107"/>
        <v>844.04599422518402</v>
      </c>
      <c r="I487" s="66">
        <f t="shared" ca="1" si="107"/>
        <v>448.56289297338174</v>
      </c>
      <c r="J487" s="66">
        <f t="shared" ca="1" si="107"/>
        <v>73.144316572832238</v>
      </c>
      <c r="K487" s="66">
        <f t="shared" ca="1" si="107"/>
        <v>-91.180768188925114</v>
      </c>
      <c r="L487" s="66">
        <f t="shared" ca="1" si="107"/>
        <v>-838.94033930237197</v>
      </c>
      <c r="M487" s="66">
        <f t="shared" ca="1" si="107"/>
        <v>1582.0562112423218</v>
      </c>
      <c r="N487" s="66">
        <f t="shared" ca="1" si="107"/>
        <v>1582.3926711167132</v>
      </c>
      <c r="O487" s="117">
        <f t="shared" ca="1" si="99"/>
        <v>7118.6034930842325</v>
      </c>
      <c r="AD487">
        <f t="shared" ca="1" si="103"/>
        <v>940000</v>
      </c>
      <c r="AE487">
        <f t="shared" ca="1" si="104"/>
        <v>942000</v>
      </c>
      <c r="AF487">
        <f t="shared" ca="1" si="105"/>
        <v>1000</v>
      </c>
      <c r="AG487">
        <f t="shared" ca="1" si="106"/>
        <v>1000</v>
      </c>
    </row>
    <row r="488" spans="1:33" hidden="1" x14ac:dyDescent="0.25">
      <c r="A488" s="64">
        <f t="shared" si="100"/>
        <v>487</v>
      </c>
      <c r="B488" s="65">
        <f t="shared" ca="1" si="101"/>
        <v>0.12071459891556388</v>
      </c>
      <c r="C488" s="125">
        <f t="shared" ca="1" si="101"/>
        <v>1101.7419504570873</v>
      </c>
      <c r="D488" s="101">
        <f t="shared" ca="1" si="102"/>
        <v>-7590.4899670960576</v>
      </c>
      <c r="E488" s="66">
        <f t="shared" ca="1" si="101"/>
        <v>769.20958943943936</v>
      </c>
      <c r="F488" s="66">
        <f t="shared" ca="1" si="107"/>
        <v>796.33351325968886</v>
      </c>
      <c r="G488" s="66">
        <f t="shared" ca="1" si="107"/>
        <v>1320.9365492849643</v>
      </c>
      <c r="H488" s="66">
        <f t="shared" ca="1" si="107"/>
        <v>-41.338193248519062</v>
      </c>
      <c r="I488" s="66">
        <f t="shared" ca="1" si="107"/>
        <v>-331.44063497370286</v>
      </c>
      <c r="J488" s="66">
        <f t="shared" ca="1" si="107"/>
        <v>1849.0207027299241</v>
      </c>
      <c r="K488" s="66">
        <f t="shared" ca="1" si="107"/>
        <v>89.780142795555236</v>
      </c>
      <c r="L488" s="66">
        <f t="shared" ca="1" si="107"/>
        <v>695.45738733154724</v>
      </c>
      <c r="M488" s="66">
        <f t="shared" ca="1" si="107"/>
        <v>1801.4226974275441</v>
      </c>
      <c r="N488" s="66">
        <f t="shared" ca="1" si="107"/>
        <v>854.03822372836282</v>
      </c>
      <c r="O488" s="117">
        <f t="shared" ca="1" si="99"/>
        <v>7803.4199777748054</v>
      </c>
      <c r="AD488">
        <f t="shared" ca="1" si="103"/>
        <v>942000</v>
      </c>
      <c r="AE488">
        <f t="shared" ca="1" si="104"/>
        <v>944000</v>
      </c>
      <c r="AF488">
        <f t="shared" ca="1" si="105"/>
        <v>1000</v>
      </c>
      <c r="AG488">
        <f t="shared" ca="1" si="106"/>
        <v>1000</v>
      </c>
    </row>
    <row r="489" spans="1:33" hidden="1" x14ac:dyDescent="0.25">
      <c r="A489" s="64">
        <f t="shared" si="100"/>
        <v>488</v>
      </c>
      <c r="B489" s="65">
        <f t="shared" ca="1" si="101"/>
        <v>0.12721388056191318</v>
      </c>
      <c r="C489" s="125">
        <f t="shared" ca="1" si="101"/>
        <v>1214.8429070728114</v>
      </c>
      <c r="D489" s="101">
        <f t="shared" ca="1" si="102"/>
        <v>-1898.9583996753142</v>
      </c>
      <c r="E489" s="66">
        <f t="shared" ca="1" si="101"/>
        <v>454.21045497297615</v>
      </c>
      <c r="F489" s="66">
        <f t="shared" ca="1" si="107"/>
        <v>974.38724721974484</v>
      </c>
      <c r="G489" s="66">
        <f t="shared" ca="1" si="107"/>
        <v>157.11873221653545</v>
      </c>
      <c r="H489" s="66">
        <f t="shared" ca="1" si="107"/>
        <v>256.68462877430795</v>
      </c>
      <c r="I489" s="66">
        <f t="shared" ca="1" si="107"/>
        <v>1995.2434036910895</v>
      </c>
      <c r="J489" s="66">
        <f t="shared" ca="1" si="107"/>
        <v>-685.33993938261722</v>
      </c>
      <c r="K489" s="66">
        <f t="shared" ca="1" si="107"/>
        <v>-661.17612455994004</v>
      </c>
      <c r="L489" s="66">
        <f t="shared" ca="1" si="107"/>
        <v>408.15595364188965</v>
      </c>
      <c r="M489" s="66">
        <f t="shared" ca="1" si="107"/>
        <v>874.60202549025973</v>
      </c>
      <c r="N489" s="66">
        <f t="shared" ca="1" si="107"/>
        <v>-968.49419790007107</v>
      </c>
      <c r="O489" s="117">
        <f t="shared" ca="1" si="99"/>
        <v>2805.392184164175</v>
      </c>
      <c r="AD489">
        <f t="shared" ca="1" si="103"/>
        <v>944000</v>
      </c>
      <c r="AE489">
        <f t="shared" ca="1" si="104"/>
        <v>946000</v>
      </c>
      <c r="AF489">
        <f t="shared" ca="1" si="105"/>
        <v>1000</v>
      </c>
      <c r="AG489">
        <f t="shared" ca="1" si="106"/>
        <v>1000</v>
      </c>
    </row>
    <row r="490" spans="1:33" hidden="1" x14ac:dyDescent="0.25">
      <c r="A490" s="64">
        <f t="shared" si="100"/>
        <v>489</v>
      </c>
      <c r="B490" s="65">
        <f t="shared" ca="1" si="101"/>
        <v>-6.7152110411986127E-2</v>
      </c>
      <c r="C490" s="125">
        <f t="shared" ca="1" si="101"/>
        <v>-824.95821805044852</v>
      </c>
      <c r="D490" s="101">
        <f t="shared" ca="1" si="102"/>
        <v>2507.6480420569451</v>
      </c>
      <c r="E490" s="66">
        <f t="shared" ca="1" si="101"/>
        <v>-33.027068951912845</v>
      </c>
      <c r="F490" s="66">
        <f t="shared" ca="1" si="107"/>
        <v>808.29923563254908</v>
      </c>
      <c r="G490" s="66">
        <f t="shared" ca="1" si="107"/>
        <v>1350.5780494683622</v>
      </c>
      <c r="H490" s="66">
        <f t="shared" ca="1" si="107"/>
        <v>26.364300149846891</v>
      </c>
      <c r="I490" s="66">
        <f t="shared" ca="1" si="107"/>
        <v>1081.1203536159269</v>
      </c>
      <c r="J490" s="66">
        <f t="shared" ca="1" si="107"/>
        <v>1716.6331518047841</v>
      </c>
      <c r="K490" s="66">
        <f t="shared" ca="1" si="107"/>
        <v>1682.703000806031</v>
      </c>
      <c r="L490" s="66">
        <f t="shared" ca="1" si="107"/>
        <v>-390.98194656732664</v>
      </c>
      <c r="M490" s="66">
        <f t="shared" ca="1" si="107"/>
        <v>1373.9252771707143</v>
      </c>
      <c r="N490" s="66">
        <f t="shared" ca="1" si="107"/>
        <v>1619.6629556071982</v>
      </c>
      <c r="O490" s="117">
        <f t="shared" ca="1" si="99"/>
        <v>9235.2773087361729</v>
      </c>
      <c r="AD490">
        <f t="shared" ca="1" si="103"/>
        <v>946000</v>
      </c>
      <c r="AE490">
        <f t="shared" ca="1" si="104"/>
        <v>948000</v>
      </c>
      <c r="AF490">
        <f t="shared" ca="1" si="105"/>
        <v>1000</v>
      </c>
      <c r="AG490">
        <f t="shared" ca="1" si="106"/>
        <v>1000</v>
      </c>
    </row>
    <row r="491" spans="1:33" hidden="1" x14ac:dyDescent="0.25">
      <c r="A491" s="64">
        <f t="shared" si="100"/>
        <v>490</v>
      </c>
      <c r="B491" s="65">
        <f t="shared" ca="1" si="101"/>
        <v>0.13090541969136246</v>
      </c>
      <c r="C491" s="125">
        <f t="shared" ca="1" si="101"/>
        <v>-607.24690533874229</v>
      </c>
      <c r="D491" s="101">
        <f t="shared" ca="1" si="102"/>
        <v>-5083.1519832829308</v>
      </c>
      <c r="E491" s="66">
        <f t="shared" ca="1" si="101"/>
        <v>539.05278695652146</v>
      </c>
      <c r="F491" s="66">
        <f t="shared" ca="1" si="107"/>
        <v>-621.28840010603199</v>
      </c>
      <c r="G491" s="66">
        <f t="shared" ca="1" si="107"/>
        <v>573.01308219575685</v>
      </c>
      <c r="H491" s="66">
        <f t="shared" ca="1" si="107"/>
        <v>1445.2210016936103</v>
      </c>
      <c r="I491" s="66">
        <f t="shared" ca="1" si="107"/>
        <v>225.77949316396811</v>
      </c>
      <c r="J491" s="66">
        <f t="shared" ca="1" si="107"/>
        <v>1100.5601554260502</v>
      </c>
      <c r="K491" s="66">
        <f t="shared" ca="1" si="107"/>
        <v>-8.9599728279253501</v>
      </c>
      <c r="L491" s="66">
        <f t="shared" ca="1" si="107"/>
        <v>440.291410904842</v>
      </c>
      <c r="M491" s="66">
        <f t="shared" ca="1" si="107"/>
        <v>-911.5630859597793</v>
      </c>
      <c r="N491" s="66">
        <f t="shared" ca="1" si="107"/>
        <v>508.49541034019813</v>
      </c>
      <c r="O491" s="117">
        <f t="shared" ca="1" si="99"/>
        <v>3290.6018817872105</v>
      </c>
      <c r="AD491">
        <f t="shared" ca="1" si="103"/>
        <v>948000</v>
      </c>
      <c r="AE491">
        <f t="shared" ca="1" si="104"/>
        <v>950000</v>
      </c>
      <c r="AF491">
        <f t="shared" ca="1" si="105"/>
        <v>1000</v>
      </c>
      <c r="AG491">
        <f t="shared" ca="1" si="106"/>
        <v>1000</v>
      </c>
    </row>
    <row r="492" spans="1:33" hidden="1" x14ac:dyDescent="0.25">
      <c r="A492" s="64">
        <f t="shared" si="100"/>
        <v>491</v>
      </c>
      <c r="B492" s="65">
        <f t="shared" ca="1" si="101"/>
        <v>-6.9139420154346279E-2</v>
      </c>
      <c r="C492" s="125">
        <f t="shared" ca="1" si="101"/>
        <v>-13.083912881513699</v>
      </c>
      <c r="D492" s="101">
        <f t="shared" ca="1" si="102"/>
        <v>2075.7511690840447</v>
      </c>
      <c r="E492" s="66">
        <f t="shared" ca="1" si="101"/>
        <v>-26.702405654842888</v>
      </c>
      <c r="F492" s="66">
        <f t="shared" ca="1" si="107"/>
        <v>-503.81562343343933</v>
      </c>
      <c r="G492" s="66">
        <f t="shared" ca="1" si="107"/>
        <v>226.80245388457379</v>
      </c>
      <c r="H492" s="66">
        <f t="shared" ca="1" si="107"/>
        <v>712.56732596850998</v>
      </c>
      <c r="I492" s="66">
        <f t="shared" ca="1" si="107"/>
        <v>-174.82339108286322</v>
      </c>
      <c r="J492" s="66">
        <f t="shared" ca="1" si="107"/>
        <v>-28.653351883944772</v>
      </c>
      <c r="K492" s="66">
        <f t="shared" ca="1" si="107"/>
        <v>1723.8634824240748</v>
      </c>
      <c r="L492" s="66">
        <f t="shared" ca="1" si="107"/>
        <v>1325.5211161379857</v>
      </c>
      <c r="M492" s="66">
        <f t="shared" ca="1" si="107"/>
        <v>813.95542385264002</v>
      </c>
      <c r="N492" s="66">
        <f t="shared" ca="1" si="107"/>
        <v>1840.4576191231795</v>
      </c>
      <c r="O492" s="117">
        <f t="shared" ca="1" si="99"/>
        <v>5909.1726493358728</v>
      </c>
      <c r="AD492">
        <f t="shared" ca="1" si="103"/>
        <v>950000</v>
      </c>
      <c r="AE492">
        <f t="shared" ca="1" si="104"/>
        <v>952000</v>
      </c>
      <c r="AF492">
        <f t="shared" ca="1" si="105"/>
        <v>1000</v>
      </c>
      <c r="AG492">
        <f t="shared" ca="1" si="106"/>
        <v>1000</v>
      </c>
    </row>
    <row r="493" spans="1:33" hidden="1" x14ac:dyDescent="0.25">
      <c r="A493" s="64">
        <f t="shared" si="100"/>
        <v>492</v>
      </c>
      <c r="B493" s="65">
        <f t="shared" ca="1" si="101"/>
        <v>-4.2192958685982114E-2</v>
      </c>
      <c r="C493" s="125">
        <f t="shared" ca="1" si="101"/>
        <v>946.72035756530522</v>
      </c>
      <c r="D493" s="101">
        <f t="shared" ca="1" si="102"/>
        <v>398.68055488691959</v>
      </c>
      <c r="E493" s="66">
        <f t="shared" ca="1" si="101"/>
        <v>1158.8064840672216</v>
      </c>
      <c r="F493" s="66">
        <f t="shared" ca="1" si="107"/>
        <v>1966.4185914758966</v>
      </c>
      <c r="G493" s="66">
        <f t="shared" ca="1" si="107"/>
        <v>-1.0822158151785333</v>
      </c>
      <c r="H493" s="66">
        <f t="shared" ca="1" si="107"/>
        <v>1838.4033517395478</v>
      </c>
      <c r="I493" s="66">
        <f t="shared" ca="1" si="107"/>
        <v>1334.8080704054541</v>
      </c>
      <c r="J493" s="66">
        <f t="shared" ca="1" si="107"/>
        <v>1750.3992528140591</v>
      </c>
      <c r="K493" s="66">
        <f t="shared" ca="1" si="107"/>
        <v>-659.50505987498093</v>
      </c>
      <c r="L493" s="66">
        <f t="shared" ca="1" si="107"/>
        <v>596.02311736566082</v>
      </c>
      <c r="M493" s="66">
        <f t="shared" ca="1" si="107"/>
        <v>871.89924124627169</v>
      </c>
      <c r="N493" s="66">
        <f t="shared" ca="1" si="107"/>
        <v>950.04570704046466</v>
      </c>
      <c r="O493" s="117">
        <f t="shared" ca="1" si="99"/>
        <v>9806.2165404644165</v>
      </c>
      <c r="AD493">
        <f t="shared" ca="1" si="103"/>
        <v>952000</v>
      </c>
      <c r="AE493">
        <f t="shared" ca="1" si="104"/>
        <v>954000</v>
      </c>
      <c r="AF493">
        <f t="shared" ca="1" si="105"/>
        <v>1000</v>
      </c>
      <c r="AG493">
        <f t="shared" ca="1" si="106"/>
        <v>1000</v>
      </c>
    </row>
    <row r="494" spans="1:33" hidden="1" x14ac:dyDescent="0.25">
      <c r="A494" s="64">
        <f t="shared" si="100"/>
        <v>493</v>
      </c>
      <c r="B494" s="65">
        <f t="shared" ca="1" si="101"/>
        <v>8.8598976201454571E-2</v>
      </c>
      <c r="C494" s="125">
        <f t="shared" ca="1" si="101"/>
        <v>1534.9242210719758</v>
      </c>
      <c r="D494" s="101">
        <f t="shared" ca="1" si="102"/>
        <v>-6994.463427057759</v>
      </c>
      <c r="E494" s="66">
        <f t="shared" ca="1" si="101"/>
        <v>1386.6673347413118</v>
      </c>
      <c r="F494" s="66">
        <f t="shared" ref="F494:N509" ca="1" si="108">F$1*($U$1+($W$1-$U$1)*RAND())</f>
        <v>-988.87008677384642</v>
      </c>
      <c r="G494" s="66">
        <f t="shared" ca="1" si="108"/>
        <v>1415.757991111336</v>
      </c>
      <c r="H494" s="66">
        <f t="shared" ca="1" si="108"/>
        <v>-33.640397648558448</v>
      </c>
      <c r="I494" s="66">
        <f t="shared" ca="1" si="108"/>
        <v>-909.36816580630989</v>
      </c>
      <c r="J494" s="66">
        <f t="shared" ca="1" si="108"/>
        <v>804.8617548537693</v>
      </c>
      <c r="K494" s="66">
        <f t="shared" ca="1" si="108"/>
        <v>280.77157644534361</v>
      </c>
      <c r="L494" s="66">
        <f t="shared" ca="1" si="108"/>
        <v>969.19259524387121</v>
      </c>
      <c r="M494" s="66">
        <f t="shared" ca="1" si="108"/>
        <v>361.99150529399844</v>
      </c>
      <c r="N494" s="66">
        <f t="shared" ca="1" si="108"/>
        <v>1198.7218821398005</v>
      </c>
      <c r="O494" s="117">
        <f t="shared" ca="1" si="99"/>
        <v>4486.0859896007169</v>
      </c>
      <c r="AD494">
        <f t="shared" ca="1" si="103"/>
        <v>954000</v>
      </c>
      <c r="AE494">
        <f t="shared" ca="1" si="104"/>
        <v>956000</v>
      </c>
      <c r="AF494">
        <f t="shared" ca="1" si="105"/>
        <v>1000</v>
      </c>
      <c r="AG494">
        <f t="shared" ca="1" si="106"/>
        <v>1000</v>
      </c>
    </row>
    <row r="495" spans="1:33" hidden="1" x14ac:dyDescent="0.25">
      <c r="A495" s="64">
        <f t="shared" si="100"/>
        <v>494</v>
      </c>
      <c r="B495" s="65">
        <f t="shared" ca="1" si="101"/>
        <v>-7.2617816115543507E-2</v>
      </c>
      <c r="C495" s="125">
        <f t="shared" ca="1" si="101"/>
        <v>1897.3465819886346</v>
      </c>
      <c r="D495" s="101">
        <f t="shared" ca="1" si="102"/>
        <v>-5761.2152738370869</v>
      </c>
      <c r="E495" s="66">
        <f t="shared" ca="1" si="101"/>
        <v>-209.47316344106835</v>
      </c>
      <c r="F495" s="66">
        <f t="shared" ca="1" si="108"/>
        <v>1336.0489553156874</v>
      </c>
      <c r="G495" s="66">
        <f t="shared" ca="1" si="108"/>
        <v>882.75066285072921</v>
      </c>
      <c r="H495" s="66">
        <f t="shared" ca="1" si="108"/>
        <v>1190.1042283727297</v>
      </c>
      <c r="I495" s="66">
        <f t="shared" ca="1" si="108"/>
        <v>522.5920461187294</v>
      </c>
      <c r="J495" s="66">
        <f t="shared" ca="1" si="108"/>
        <v>-370.83578910847115</v>
      </c>
      <c r="K495" s="66">
        <f t="shared" ca="1" si="108"/>
        <v>1731.2060269741328</v>
      </c>
      <c r="L495" s="66">
        <f t="shared" ca="1" si="108"/>
        <v>-167.71836477166514</v>
      </c>
      <c r="M495" s="66">
        <f t="shared" ca="1" si="108"/>
        <v>-226.80029422901967</v>
      </c>
      <c r="N495" s="66">
        <f t="shared" ca="1" si="108"/>
        <v>1425.921117324699</v>
      </c>
      <c r="O495" s="117">
        <f t="shared" ca="1" si="99"/>
        <v>6113.7954254064844</v>
      </c>
      <c r="AD495">
        <f t="shared" ca="1" si="103"/>
        <v>956000</v>
      </c>
      <c r="AE495">
        <f t="shared" ca="1" si="104"/>
        <v>958000</v>
      </c>
      <c r="AF495">
        <f t="shared" ca="1" si="105"/>
        <v>1000</v>
      </c>
      <c r="AG495">
        <f t="shared" ca="1" si="106"/>
        <v>1000</v>
      </c>
    </row>
    <row r="496" spans="1:33" hidden="1" x14ac:dyDescent="0.25">
      <c r="A496" s="64">
        <f t="shared" si="100"/>
        <v>495</v>
      </c>
      <c r="B496" s="65">
        <f t="shared" ca="1" si="101"/>
        <v>3.2250237990663427E-2</v>
      </c>
      <c r="C496" s="125">
        <f t="shared" ca="1" si="101"/>
        <v>777.13170864408733</v>
      </c>
      <c r="D496" s="101">
        <f t="shared" ca="1" si="102"/>
        <v>10.303485373945598</v>
      </c>
      <c r="E496" s="66">
        <f t="shared" ca="1" si="101"/>
        <v>60.572095109131808</v>
      </c>
      <c r="F496" s="66">
        <f t="shared" ca="1" si="108"/>
        <v>599.70745446754074</v>
      </c>
      <c r="G496" s="66">
        <f t="shared" ca="1" si="108"/>
        <v>191.9830650084113</v>
      </c>
      <c r="H496" s="66">
        <f t="shared" ca="1" si="108"/>
        <v>-610.17863215508783</v>
      </c>
      <c r="I496" s="66">
        <f t="shared" ca="1" si="108"/>
        <v>1672.8149664862076</v>
      </c>
      <c r="J496" s="66">
        <f t="shared" ca="1" si="108"/>
        <v>201.68878863748768</v>
      </c>
      <c r="K496" s="66">
        <f t="shared" ca="1" si="108"/>
        <v>1517.7379018817796</v>
      </c>
      <c r="L496" s="66">
        <f t="shared" ca="1" si="108"/>
        <v>1304.1818916573641</v>
      </c>
      <c r="M496" s="66">
        <f t="shared" ca="1" si="108"/>
        <v>386.57398592909146</v>
      </c>
      <c r="N496" s="66">
        <f t="shared" ca="1" si="108"/>
        <v>1187.4421429603792</v>
      </c>
      <c r="O496" s="117">
        <f t="shared" ca="1" si="99"/>
        <v>6512.5236599823056</v>
      </c>
      <c r="AD496">
        <f t="shared" ca="1" si="103"/>
        <v>958000</v>
      </c>
      <c r="AE496">
        <f t="shared" ca="1" si="104"/>
        <v>960000</v>
      </c>
      <c r="AF496">
        <f t="shared" ca="1" si="105"/>
        <v>1000</v>
      </c>
      <c r="AG496">
        <f t="shared" ca="1" si="106"/>
        <v>1000</v>
      </c>
    </row>
    <row r="497" spans="1:33" hidden="1" x14ac:dyDescent="0.25">
      <c r="A497" s="64">
        <f t="shared" si="100"/>
        <v>496</v>
      </c>
      <c r="B497" s="65">
        <f t="shared" ca="1" si="101"/>
        <v>-8.2255251621280029E-2</v>
      </c>
      <c r="C497" s="125">
        <f t="shared" ca="1" si="101"/>
        <v>1243.5477933155316</v>
      </c>
      <c r="D497" s="101">
        <f t="shared" ca="1" si="102"/>
        <v>16986.586981707947</v>
      </c>
      <c r="E497" s="66">
        <f t="shared" ca="1" si="101"/>
        <v>-117.89592054157471</v>
      </c>
      <c r="F497" s="66">
        <f t="shared" ca="1" si="108"/>
        <v>-399.23112034668111</v>
      </c>
      <c r="G497" s="66">
        <f t="shared" ca="1" si="108"/>
        <v>1418.8833623640471</v>
      </c>
      <c r="H497" s="66">
        <f t="shared" ca="1" si="108"/>
        <v>32.517106581868987</v>
      </c>
      <c r="I497" s="66">
        <f t="shared" ca="1" si="108"/>
        <v>-53.831026806622077</v>
      </c>
      <c r="J497" s="66">
        <f t="shared" ca="1" si="108"/>
        <v>313.17504790712854</v>
      </c>
      <c r="K497" s="66">
        <f t="shared" ca="1" si="108"/>
        <v>-751.39444685358797</v>
      </c>
      <c r="L497" s="66">
        <f t="shared" ca="1" si="108"/>
        <v>1231.5744851718773</v>
      </c>
      <c r="M497" s="66">
        <f t="shared" ca="1" si="108"/>
        <v>383.85777227852606</v>
      </c>
      <c r="N497" s="66">
        <f t="shared" ca="1" si="108"/>
        <v>947.7341110128001</v>
      </c>
      <c r="O497" s="117">
        <f t="shared" ca="1" si="99"/>
        <v>3005.3893707677826</v>
      </c>
      <c r="AD497">
        <f t="shared" ca="1" si="103"/>
        <v>960000</v>
      </c>
      <c r="AE497">
        <f t="shared" ca="1" si="104"/>
        <v>962000</v>
      </c>
      <c r="AF497">
        <f t="shared" ca="1" si="105"/>
        <v>1000</v>
      </c>
      <c r="AG497">
        <f t="shared" ca="1" si="106"/>
        <v>1000</v>
      </c>
    </row>
    <row r="498" spans="1:33" hidden="1" x14ac:dyDescent="0.25">
      <c r="A498" s="64">
        <f t="shared" si="100"/>
        <v>497</v>
      </c>
      <c r="B498" s="65">
        <f t="shared" ca="1" si="101"/>
        <v>0.19861852205492933</v>
      </c>
      <c r="C498" s="125">
        <f t="shared" ca="1" si="101"/>
        <v>-37.221421115832129</v>
      </c>
      <c r="D498" s="101">
        <f t="shared" ca="1" si="102"/>
        <v>587.68433625844557</v>
      </c>
      <c r="E498" s="66">
        <f t="shared" ca="1" si="101"/>
        <v>229.75428572986664</v>
      </c>
      <c r="F498" s="66">
        <f t="shared" ca="1" si="108"/>
        <v>933.20977475394943</v>
      </c>
      <c r="G498" s="66">
        <f t="shared" ca="1" si="108"/>
        <v>1697.6346760453634</v>
      </c>
      <c r="H498" s="66">
        <f t="shared" ca="1" si="108"/>
        <v>-805.9426582139663</v>
      </c>
      <c r="I498" s="66">
        <f t="shared" ca="1" si="108"/>
        <v>1040.1325262676173</v>
      </c>
      <c r="J498" s="66">
        <f t="shared" ca="1" si="108"/>
        <v>1383.8139142127882</v>
      </c>
      <c r="K498" s="66">
        <f t="shared" ca="1" si="108"/>
        <v>1628.3112884874886</v>
      </c>
      <c r="L498" s="66">
        <f t="shared" ca="1" si="108"/>
        <v>1152.9005763906439</v>
      </c>
      <c r="M498" s="66">
        <f t="shared" ca="1" si="108"/>
        <v>-294.07064706466173</v>
      </c>
      <c r="N498" s="66">
        <f t="shared" ca="1" si="108"/>
        <v>390.53278301638602</v>
      </c>
      <c r="O498" s="117">
        <f t="shared" ca="1" si="99"/>
        <v>7356.276519625475</v>
      </c>
      <c r="AD498">
        <f t="shared" ca="1" si="103"/>
        <v>962000</v>
      </c>
      <c r="AE498">
        <f t="shared" ca="1" si="104"/>
        <v>964000</v>
      </c>
      <c r="AF498">
        <f t="shared" ca="1" si="105"/>
        <v>1000</v>
      </c>
      <c r="AG498">
        <f t="shared" ca="1" si="106"/>
        <v>1000</v>
      </c>
    </row>
    <row r="499" spans="1:33" hidden="1" x14ac:dyDescent="0.25">
      <c r="A499" s="64">
        <f t="shared" si="100"/>
        <v>498</v>
      </c>
      <c r="B499" s="65">
        <f t="shared" ca="1" si="101"/>
        <v>-5.3827452793325035E-2</v>
      </c>
      <c r="C499" s="125">
        <f t="shared" ca="1" si="101"/>
        <v>4.0578397564494662</v>
      </c>
      <c r="D499" s="101">
        <f t="shared" ca="1" si="102"/>
        <v>-4478.9027579777003</v>
      </c>
      <c r="E499" s="66">
        <f t="shared" ca="1" si="101"/>
        <v>276.20204338423105</v>
      </c>
      <c r="F499" s="66">
        <f t="shared" ca="1" si="108"/>
        <v>330.79690335681698</v>
      </c>
      <c r="G499" s="66">
        <f t="shared" ca="1" si="108"/>
        <v>1750.8151544547804</v>
      </c>
      <c r="H499" s="66">
        <f t="shared" ca="1" si="108"/>
        <v>-250.34185564994885</v>
      </c>
      <c r="I499" s="66">
        <f t="shared" ca="1" si="108"/>
        <v>964.20188626818981</v>
      </c>
      <c r="J499" s="66">
        <f t="shared" ca="1" si="108"/>
        <v>-971.83816077258507</v>
      </c>
      <c r="K499" s="66">
        <f t="shared" ca="1" si="108"/>
        <v>80.765144044444853</v>
      </c>
      <c r="L499" s="66">
        <f t="shared" ca="1" si="108"/>
        <v>-159.31741069217492</v>
      </c>
      <c r="M499" s="66">
        <f t="shared" ca="1" si="108"/>
        <v>1027.8087765732453</v>
      </c>
      <c r="N499" s="66">
        <f t="shared" ca="1" si="108"/>
        <v>-991.8347617894309</v>
      </c>
      <c r="O499" s="117">
        <f t="shared" ca="1" si="99"/>
        <v>2057.2577191775686</v>
      </c>
      <c r="AD499">
        <f t="shared" ca="1" si="103"/>
        <v>964000</v>
      </c>
      <c r="AE499">
        <f t="shared" ca="1" si="104"/>
        <v>966000</v>
      </c>
      <c r="AF499">
        <f t="shared" ca="1" si="105"/>
        <v>1000</v>
      </c>
      <c r="AG499">
        <f t="shared" ca="1" si="106"/>
        <v>1000</v>
      </c>
    </row>
    <row r="500" spans="1:33" hidden="1" x14ac:dyDescent="0.25">
      <c r="A500" s="64">
        <f t="shared" si="100"/>
        <v>499</v>
      </c>
      <c r="B500" s="65">
        <f t="shared" ca="1" si="101"/>
        <v>1.9422926290435544E-2</v>
      </c>
      <c r="C500" s="125">
        <f t="shared" ca="1" si="101"/>
        <v>1261.229812024171</v>
      </c>
      <c r="D500" s="101">
        <f t="shared" ca="1" si="102"/>
        <v>2468.2066493441444</v>
      </c>
      <c r="E500" s="66">
        <f t="shared" ca="1" si="101"/>
        <v>1201.8232323122511</v>
      </c>
      <c r="F500" s="66">
        <f t="shared" ca="1" si="108"/>
        <v>1766.2547738923947</v>
      </c>
      <c r="G500" s="66">
        <f t="shared" ca="1" si="108"/>
        <v>1571.351113838864</v>
      </c>
      <c r="H500" s="66">
        <f t="shared" ca="1" si="108"/>
        <v>140.86567089613644</v>
      </c>
      <c r="I500" s="66">
        <f t="shared" ca="1" si="108"/>
        <v>328.6211467027714</v>
      </c>
      <c r="J500" s="66">
        <f t="shared" ca="1" si="108"/>
        <v>-372.44227499683825</v>
      </c>
      <c r="K500" s="66">
        <f t="shared" ca="1" si="108"/>
        <v>1687.9621586330959</v>
      </c>
      <c r="L500" s="66">
        <f t="shared" ca="1" si="108"/>
        <v>1909.3500293723334</v>
      </c>
      <c r="M500" s="66">
        <f t="shared" ca="1" si="108"/>
        <v>856.56010324432316</v>
      </c>
      <c r="N500" s="66">
        <f t="shared" ca="1" si="108"/>
        <v>-998.31998753914365</v>
      </c>
      <c r="O500" s="117">
        <f t="shared" ca="1" si="99"/>
        <v>8092.0259663561883</v>
      </c>
      <c r="AD500">
        <f t="shared" ca="1" si="103"/>
        <v>966000</v>
      </c>
      <c r="AE500">
        <f t="shared" ca="1" si="104"/>
        <v>968000</v>
      </c>
      <c r="AF500">
        <f t="shared" ca="1" si="105"/>
        <v>1000</v>
      </c>
      <c r="AG500">
        <f t="shared" ca="1" si="106"/>
        <v>1000</v>
      </c>
    </row>
    <row r="501" spans="1:33" hidden="1" x14ac:dyDescent="0.25">
      <c r="A501" s="64">
        <f t="shared" si="100"/>
        <v>500</v>
      </c>
      <c r="B501" s="65">
        <f t="shared" ca="1" si="101"/>
        <v>5.0675262961660528E-3</v>
      </c>
      <c r="C501" s="125">
        <f t="shared" ca="1" si="101"/>
        <v>-441.60534336610846</v>
      </c>
      <c r="D501" s="101">
        <f t="shared" ca="1" si="102"/>
        <v>10546.406340666976</v>
      </c>
      <c r="E501" s="66">
        <f t="shared" ca="1" si="101"/>
        <v>-284.74383962493505</v>
      </c>
      <c r="F501" s="66">
        <f t="shared" ca="1" si="108"/>
        <v>216.02560048655877</v>
      </c>
      <c r="G501" s="66">
        <f t="shared" ca="1" si="108"/>
        <v>683.91001549282157</v>
      </c>
      <c r="H501" s="66">
        <f t="shared" ca="1" si="108"/>
        <v>1648.6473251963248</v>
      </c>
      <c r="I501" s="66">
        <f t="shared" ca="1" si="108"/>
        <v>1786.9901262652079</v>
      </c>
      <c r="J501" s="66">
        <f t="shared" ca="1" si="108"/>
        <v>-22.724976074006975</v>
      </c>
      <c r="K501" s="66">
        <f t="shared" ca="1" si="108"/>
        <v>613.34256318008511</v>
      </c>
      <c r="L501" s="66">
        <f t="shared" ca="1" si="108"/>
        <v>350.30875756391464</v>
      </c>
      <c r="M501" s="66">
        <f t="shared" ca="1" si="108"/>
        <v>-225.59982947837315</v>
      </c>
      <c r="N501" s="66">
        <f t="shared" ca="1" si="108"/>
        <v>-619.43752380306137</v>
      </c>
      <c r="O501" s="117">
        <f t="shared" ca="1" si="99"/>
        <v>4146.7182192045357</v>
      </c>
      <c r="AD501">
        <f t="shared" ca="1" si="103"/>
        <v>968000</v>
      </c>
      <c r="AE501">
        <f t="shared" ca="1" si="104"/>
        <v>970000</v>
      </c>
      <c r="AF501">
        <f t="shared" ca="1" si="105"/>
        <v>1000</v>
      </c>
      <c r="AG501">
        <f t="shared" ca="1" si="106"/>
        <v>1000</v>
      </c>
    </row>
    <row r="502" spans="1:33" hidden="1" x14ac:dyDescent="0.25">
      <c r="A502" s="64">
        <f t="shared" si="100"/>
        <v>501</v>
      </c>
      <c r="B502" s="65">
        <f t="shared" ca="1" si="101"/>
        <v>7.5918729110258376E-2</v>
      </c>
      <c r="C502" s="125">
        <f t="shared" ca="1" si="101"/>
        <v>1559.4237384054652</v>
      </c>
      <c r="D502" s="101">
        <f t="shared" ca="1" si="102"/>
        <v>12574.563203756819</v>
      </c>
      <c r="E502" s="66">
        <f t="shared" ca="1" si="101"/>
        <v>1116.7904156205013</v>
      </c>
      <c r="F502" s="66">
        <f t="shared" ca="1" si="108"/>
        <v>400.60734337956734</v>
      </c>
      <c r="G502" s="66">
        <f t="shared" ca="1" si="108"/>
        <v>1340.0532203449136</v>
      </c>
      <c r="H502" s="66">
        <f t="shared" ca="1" si="108"/>
        <v>1721.2320854562454</v>
      </c>
      <c r="I502" s="66">
        <f t="shared" ca="1" si="108"/>
        <v>1640.6975672327126</v>
      </c>
      <c r="J502" s="66">
        <f t="shared" ca="1" si="108"/>
        <v>-703.48347531651643</v>
      </c>
      <c r="K502" s="66">
        <f t="shared" ca="1" si="108"/>
        <v>1252.6358545038554</v>
      </c>
      <c r="L502" s="66">
        <f t="shared" ca="1" si="108"/>
        <v>-956.01019065230923</v>
      </c>
      <c r="M502" s="66">
        <f t="shared" ca="1" si="108"/>
        <v>20.978986742528487</v>
      </c>
      <c r="N502" s="66">
        <f t="shared" ca="1" si="108"/>
        <v>-564.14812835147325</v>
      </c>
      <c r="O502" s="117">
        <f t="shared" ca="1" si="99"/>
        <v>5269.3536789600248</v>
      </c>
      <c r="AD502">
        <f t="shared" ca="1" si="103"/>
        <v>970000</v>
      </c>
      <c r="AE502">
        <f t="shared" ca="1" si="104"/>
        <v>972000</v>
      </c>
      <c r="AF502">
        <f t="shared" ca="1" si="105"/>
        <v>1000</v>
      </c>
      <c r="AG502">
        <f t="shared" ca="1" si="106"/>
        <v>1000</v>
      </c>
    </row>
    <row r="503" spans="1:33" hidden="1" x14ac:dyDescent="0.25">
      <c r="A503" s="64">
        <f t="shared" si="100"/>
        <v>502</v>
      </c>
      <c r="B503" s="65">
        <f t="shared" ca="1" si="101"/>
        <v>-5.7559252326289702E-2</v>
      </c>
      <c r="C503" s="125">
        <f t="shared" ca="1" si="101"/>
        <v>1797.1547846790656</v>
      </c>
      <c r="D503" s="101">
        <f t="shared" ca="1" si="102"/>
        <v>-1075.2023081341349</v>
      </c>
      <c r="E503" s="66">
        <f t="shared" ca="1" si="101"/>
        <v>1020.1117556061038</v>
      </c>
      <c r="F503" s="66">
        <f t="shared" ca="1" si="108"/>
        <v>-907.08460027782917</v>
      </c>
      <c r="G503" s="66">
        <f t="shared" ca="1" si="108"/>
        <v>1425.1516700975417</v>
      </c>
      <c r="H503" s="66">
        <f t="shared" ca="1" si="108"/>
        <v>-491.28603701901926</v>
      </c>
      <c r="I503" s="66">
        <f t="shared" ca="1" si="108"/>
        <v>1860.8741813593024</v>
      </c>
      <c r="J503" s="66">
        <f t="shared" ca="1" si="108"/>
        <v>-262.39520060761674</v>
      </c>
      <c r="K503" s="66">
        <f t="shared" ca="1" si="108"/>
        <v>503.69657724235321</v>
      </c>
      <c r="L503" s="66">
        <f t="shared" ca="1" si="108"/>
        <v>78.010960765110553</v>
      </c>
      <c r="M503" s="66">
        <f t="shared" ca="1" si="108"/>
        <v>1202.0809975212208</v>
      </c>
      <c r="N503" s="66">
        <f t="shared" ca="1" si="108"/>
        <v>-580.98642919165309</v>
      </c>
      <c r="O503" s="117">
        <f t="shared" ca="1" si="99"/>
        <v>3848.173875495514</v>
      </c>
      <c r="AD503">
        <f t="shared" ca="1" si="103"/>
        <v>972000</v>
      </c>
      <c r="AE503">
        <f t="shared" ca="1" si="104"/>
        <v>974000</v>
      </c>
      <c r="AF503">
        <f t="shared" ca="1" si="105"/>
        <v>1000</v>
      </c>
      <c r="AG503">
        <f t="shared" ca="1" si="106"/>
        <v>1000</v>
      </c>
    </row>
    <row r="504" spans="1:33" hidden="1" x14ac:dyDescent="0.25">
      <c r="A504" s="64">
        <f t="shared" si="100"/>
        <v>503</v>
      </c>
      <c r="B504" s="65">
        <f t="shared" ca="1" si="101"/>
        <v>-3.6576862129006252E-2</v>
      </c>
      <c r="C504" s="125">
        <f t="shared" ca="1" si="101"/>
        <v>-820.47797052180181</v>
      </c>
      <c r="D504" s="101">
        <f t="shared" ca="1" si="102"/>
        <v>17675.719078905884</v>
      </c>
      <c r="E504" s="66">
        <f t="shared" ca="1" si="101"/>
        <v>299.5964273988011</v>
      </c>
      <c r="F504" s="66">
        <f t="shared" ca="1" si="108"/>
        <v>1536.5115932744181</v>
      </c>
      <c r="G504" s="66">
        <f t="shared" ca="1" si="108"/>
        <v>-355.75839248765283</v>
      </c>
      <c r="H504" s="66">
        <f t="shared" ca="1" si="108"/>
        <v>10.96754611814646</v>
      </c>
      <c r="I504" s="66">
        <f t="shared" ca="1" si="108"/>
        <v>484.25587283953712</v>
      </c>
      <c r="J504" s="66">
        <f t="shared" ca="1" si="108"/>
        <v>31.895438301204337</v>
      </c>
      <c r="K504" s="66">
        <f t="shared" ca="1" si="108"/>
        <v>892.89376707277324</v>
      </c>
      <c r="L504" s="66">
        <f t="shared" ca="1" si="108"/>
        <v>1485.761927649758</v>
      </c>
      <c r="M504" s="66">
        <f t="shared" ca="1" si="108"/>
        <v>-238.83016013008657</v>
      </c>
      <c r="N504" s="66">
        <f t="shared" ca="1" si="108"/>
        <v>-452.33672018958197</v>
      </c>
      <c r="O504" s="117">
        <f t="shared" ca="1" si="99"/>
        <v>3694.9572998473172</v>
      </c>
      <c r="AD504">
        <f t="shared" ca="1" si="103"/>
        <v>974000</v>
      </c>
      <c r="AE504">
        <f t="shared" ca="1" si="104"/>
        <v>976000</v>
      </c>
      <c r="AF504">
        <f t="shared" ca="1" si="105"/>
        <v>1000</v>
      </c>
      <c r="AG504">
        <f t="shared" ca="1" si="106"/>
        <v>1000</v>
      </c>
    </row>
    <row r="505" spans="1:33" hidden="1" x14ac:dyDescent="0.25">
      <c r="A505" s="64">
        <f t="shared" si="100"/>
        <v>504</v>
      </c>
      <c r="B505" s="65">
        <f t="shared" ca="1" si="101"/>
        <v>0.12558415557251665</v>
      </c>
      <c r="C505" s="125">
        <f t="shared" ca="1" si="101"/>
        <v>1607.7257209844845</v>
      </c>
      <c r="D505" s="101">
        <f t="shared" ca="1" si="102"/>
        <v>18019.889799460572</v>
      </c>
      <c r="E505" s="66">
        <f t="shared" ca="1" si="101"/>
        <v>1928.4332827318926</v>
      </c>
      <c r="F505" s="66">
        <f t="shared" ca="1" si="108"/>
        <v>1207.5782614000123</v>
      </c>
      <c r="G505" s="66">
        <f t="shared" ca="1" si="108"/>
        <v>1692.8985255097725</v>
      </c>
      <c r="H505" s="66">
        <f t="shared" ca="1" si="108"/>
        <v>1088.2837659089234</v>
      </c>
      <c r="I505" s="66">
        <f t="shared" ca="1" si="108"/>
        <v>278.23607389395295</v>
      </c>
      <c r="J505" s="66">
        <f t="shared" ca="1" si="108"/>
        <v>12.315584006910157</v>
      </c>
      <c r="K505" s="66">
        <f t="shared" ca="1" si="108"/>
        <v>-477.64457097296827</v>
      </c>
      <c r="L505" s="66">
        <f t="shared" ca="1" si="108"/>
        <v>1874.6454415714861</v>
      </c>
      <c r="M505" s="66">
        <f t="shared" ca="1" si="108"/>
        <v>-964.09031803363337</v>
      </c>
      <c r="N505" s="66">
        <f t="shared" ca="1" si="108"/>
        <v>-259.26847536712341</v>
      </c>
      <c r="O505" s="117">
        <f t="shared" ca="1" si="99"/>
        <v>6381.3875706492245</v>
      </c>
      <c r="AD505">
        <f t="shared" ca="1" si="103"/>
        <v>976000</v>
      </c>
      <c r="AE505">
        <f t="shared" ca="1" si="104"/>
        <v>978000</v>
      </c>
      <c r="AF505">
        <f t="shared" ca="1" si="105"/>
        <v>1000</v>
      </c>
      <c r="AG505">
        <f t="shared" ca="1" si="106"/>
        <v>1000</v>
      </c>
    </row>
    <row r="506" spans="1:33" hidden="1" x14ac:dyDescent="0.25">
      <c r="A506" s="64">
        <f t="shared" si="100"/>
        <v>505</v>
      </c>
      <c r="B506" s="65">
        <f t="shared" ca="1" si="101"/>
        <v>0.13904785233348205</v>
      </c>
      <c r="C506" s="125">
        <f t="shared" ca="1" si="101"/>
        <v>1855.6254855071211</v>
      </c>
      <c r="D506" s="101">
        <f t="shared" ca="1" si="102"/>
        <v>4078.1285474297101</v>
      </c>
      <c r="E506" s="66">
        <f t="shared" ca="1" si="101"/>
        <v>1599.8415155396053</v>
      </c>
      <c r="F506" s="66">
        <f t="shared" ca="1" si="108"/>
        <v>-920.24776331408714</v>
      </c>
      <c r="G506" s="66">
        <f t="shared" ca="1" si="108"/>
        <v>710.31297497250682</v>
      </c>
      <c r="H506" s="66">
        <f t="shared" ca="1" si="108"/>
        <v>-642.23351755934004</v>
      </c>
      <c r="I506" s="66">
        <f t="shared" ca="1" si="108"/>
        <v>886.63421765441399</v>
      </c>
      <c r="J506" s="66">
        <f t="shared" ca="1" si="108"/>
        <v>-816.39437310944504</v>
      </c>
      <c r="K506" s="66">
        <f t="shared" ca="1" si="108"/>
        <v>1166.0017323150059</v>
      </c>
      <c r="L506" s="66">
        <f t="shared" ca="1" si="108"/>
        <v>1633.0085365756599</v>
      </c>
      <c r="M506" s="66">
        <f t="shared" ca="1" si="108"/>
        <v>-502.12915332178352</v>
      </c>
      <c r="N506" s="66">
        <f t="shared" ca="1" si="108"/>
        <v>1225.5045586224765</v>
      </c>
      <c r="O506" s="117">
        <f t="shared" ca="1" si="99"/>
        <v>4340.2987283750126</v>
      </c>
      <c r="AD506">
        <f t="shared" ca="1" si="103"/>
        <v>978000</v>
      </c>
      <c r="AE506">
        <f t="shared" ca="1" si="104"/>
        <v>980000</v>
      </c>
      <c r="AF506">
        <f t="shared" ca="1" si="105"/>
        <v>1000</v>
      </c>
      <c r="AG506">
        <f t="shared" ca="1" si="106"/>
        <v>1000</v>
      </c>
    </row>
    <row r="507" spans="1:33" hidden="1" x14ac:dyDescent="0.25">
      <c r="A507" s="64">
        <f t="shared" si="100"/>
        <v>506</v>
      </c>
      <c r="B507" s="65">
        <f t="shared" ca="1" si="101"/>
        <v>3.6182944985325954E-2</v>
      </c>
      <c r="C507" s="125">
        <f t="shared" ca="1" si="101"/>
        <v>1333.3584891404146</v>
      </c>
      <c r="D507" s="101">
        <f t="shared" ca="1" si="102"/>
        <v>-9418.9385433388652</v>
      </c>
      <c r="E507" s="66">
        <f t="shared" ca="1" si="101"/>
        <v>1278.1543864377725</v>
      </c>
      <c r="F507" s="66">
        <f t="shared" ca="1" si="108"/>
        <v>-304.45034691072237</v>
      </c>
      <c r="G507" s="66">
        <f t="shared" ca="1" si="108"/>
        <v>-953.32341316321777</v>
      </c>
      <c r="H507" s="66">
        <f t="shared" ca="1" si="108"/>
        <v>454.50495312297056</v>
      </c>
      <c r="I507" s="66">
        <f t="shared" ca="1" si="108"/>
        <v>-348.48678349786707</v>
      </c>
      <c r="J507" s="66">
        <f t="shared" ca="1" si="108"/>
        <v>319.23234774641986</v>
      </c>
      <c r="K507" s="66">
        <f t="shared" ca="1" si="108"/>
        <v>400.88224000506017</v>
      </c>
      <c r="L507" s="66">
        <f t="shared" ca="1" si="108"/>
        <v>1928.2505945066662</v>
      </c>
      <c r="M507" s="66">
        <f t="shared" ca="1" si="108"/>
        <v>-201.11410039014177</v>
      </c>
      <c r="N507" s="66">
        <f t="shared" ca="1" si="108"/>
        <v>-942.60788996912811</v>
      </c>
      <c r="O507" s="117">
        <f t="shared" ca="1" si="99"/>
        <v>1631.0419878878122</v>
      </c>
      <c r="AD507">
        <f t="shared" ca="1" si="103"/>
        <v>980000</v>
      </c>
      <c r="AE507">
        <f t="shared" ca="1" si="104"/>
        <v>982000</v>
      </c>
      <c r="AF507">
        <f t="shared" ca="1" si="105"/>
        <v>1000</v>
      </c>
      <c r="AG507">
        <f t="shared" ca="1" si="106"/>
        <v>1000</v>
      </c>
    </row>
    <row r="508" spans="1:33" hidden="1" x14ac:dyDescent="0.25">
      <c r="A508" s="64">
        <f t="shared" si="100"/>
        <v>507</v>
      </c>
      <c r="B508" s="65">
        <f t="shared" ca="1" si="101"/>
        <v>0.10041365091683632</v>
      </c>
      <c r="C508" s="125">
        <f t="shared" ca="1" si="101"/>
        <v>1093.512806758509</v>
      </c>
      <c r="D508" s="101">
        <f t="shared" ca="1" si="102"/>
        <v>7868.7183090026838</v>
      </c>
      <c r="E508" s="66">
        <f t="shared" ca="1" si="101"/>
        <v>0.46717119721456646</v>
      </c>
      <c r="F508" s="66">
        <f t="shared" ca="1" si="108"/>
        <v>344.83197485594837</v>
      </c>
      <c r="G508" s="66">
        <f t="shared" ca="1" si="108"/>
        <v>1215.0732667787213</v>
      </c>
      <c r="H508" s="66">
        <f t="shared" ca="1" si="108"/>
        <v>1691.3004988036421</v>
      </c>
      <c r="I508" s="66">
        <f t="shared" ca="1" si="108"/>
        <v>-41.165329337851666</v>
      </c>
      <c r="J508" s="66">
        <f t="shared" ca="1" si="108"/>
        <v>230.79319505426022</v>
      </c>
      <c r="K508" s="66">
        <f t="shared" ca="1" si="108"/>
        <v>1718.3640907597583</v>
      </c>
      <c r="L508" s="66">
        <f t="shared" ca="1" si="108"/>
        <v>-637.74639558559022</v>
      </c>
      <c r="M508" s="66">
        <f t="shared" ca="1" si="108"/>
        <v>574.97886714452966</v>
      </c>
      <c r="N508" s="66">
        <f t="shared" ca="1" si="108"/>
        <v>381.46016252826041</v>
      </c>
      <c r="O508" s="117">
        <f t="shared" ca="1" si="99"/>
        <v>5478.3575021988927</v>
      </c>
      <c r="AD508">
        <f t="shared" ca="1" si="103"/>
        <v>982000</v>
      </c>
      <c r="AE508">
        <f t="shared" ca="1" si="104"/>
        <v>984000</v>
      </c>
      <c r="AF508">
        <f t="shared" ca="1" si="105"/>
        <v>1000</v>
      </c>
      <c r="AG508">
        <f t="shared" ca="1" si="106"/>
        <v>1000</v>
      </c>
    </row>
    <row r="509" spans="1:33" hidden="1" x14ac:dyDescent="0.25">
      <c r="A509" s="64">
        <f t="shared" si="100"/>
        <v>508</v>
      </c>
      <c r="B509" s="65">
        <f t="shared" ca="1" si="101"/>
        <v>-2.8576888538871914E-2</v>
      </c>
      <c r="C509" s="125">
        <f t="shared" ca="1" si="101"/>
        <v>1106.3330714764622</v>
      </c>
      <c r="D509" s="101">
        <f t="shared" ca="1" si="102"/>
        <v>2881.3031175858537</v>
      </c>
      <c r="E509" s="66">
        <f t="shared" ca="1" si="101"/>
        <v>90.342411398757207</v>
      </c>
      <c r="F509" s="66">
        <f t="shared" ca="1" si="108"/>
        <v>-877.44553309611808</v>
      </c>
      <c r="G509" s="66">
        <f t="shared" ca="1" si="108"/>
        <v>1440.7073142418635</v>
      </c>
      <c r="H509" s="66">
        <f t="shared" ca="1" si="108"/>
        <v>111.50908072967452</v>
      </c>
      <c r="I509" s="66">
        <f t="shared" ca="1" si="108"/>
        <v>-455.91941759009643</v>
      </c>
      <c r="J509" s="66">
        <f t="shared" ca="1" si="108"/>
        <v>1041.4987869569397</v>
      </c>
      <c r="K509" s="66">
        <f t="shared" ca="1" si="108"/>
        <v>329.2058053800784</v>
      </c>
      <c r="L509" s="66">
        <f t="shared" ca="1" si="108"/>
        <v>1146.4623158567297</v>
      </c>
      <c r="M509" s="66">
        <f t="shared" ca="1" si="108"/>
        <v>1519.1549556621928</v>
      </c>
      <c r="N509" s="66">
        <f t="shared" ca="1" si="108"/>
        <v>353.66074055182912</v>
      </c>
      <c r="O509" s="117">
        <f t="shared" ca="1" si="99"/>
        <v>4699.1764600918505</v>
      </c>
      <c r="AD509">
        <f t="shared" ca="1" si="103"/>
        <v>984000</v>
      </c>
      <c r="AE509">
        <f t="shared" ca="1" si="104"/>
        <v>986000</v>
      </c>
      <c r="AF509">
        <f t="shared" ca="1" si="105"/>
        <v>1000</v>
      </c>
      <c r="AG509">
        <f t="shared" ca="1" si="106"/>
        <v>1000</v>
      </c>
    </row>
    <row r="510" spans="1:33" hidden="1" x14ac:dyDescent="0.25">
      <c r="A510" s="64">
        <f t="shared" si="100"/>
        <v>509</v>
      </c>
      <c r="B510" s="65">
        <f t="shared" ca="1" si="101"/>
        <v>0.18056499141817881</v>
      </c>
      <c r="C510" s="125">
        <f t="shared" ca="1" si="101"/>
        <v>881.30859453272922</v>
      </c>
      <c r="D510" s="101">
        <f t="shared" ca="1" si="102"/>
        <v>-959.66210913894099</v>
      </c>
      <c r="E510" s="66">
        <f t="shared" ca="1" si="101"/>
        <v>308.63516594892309</v>
      </c>
      <c r="F510" s="66">
        <f t="shared" ref="F510:N513" ca="1" si="109">F$1*($U$1+($W$1-$U$1)*RAND())</f>
        <v>-222.46882712128934</v>
      </c>
      <c r="G510" s="66">
        <f t="shared" ca="1" si="109"/>
        <v>-805.67699555986474</v>
      </c>
      <c r="H510" s="66">
        <f t="shared" ca="1" si="109"/>
        <v>-982.6795482862284</v>
      </c>
      <c r="I510" s="66">
        <f t="shared" ca="1" si="109"/>
        <v>-1.1214177333032649</v>
      </c>
      <c r="J510" s="66">
        <f t="shared" ca="1" si="109"/>
        <v>471.39975642391971</v>
      </c>
      <c r="K510" s="66">
        <f t="shared" ca="1" si="109"/>
        <v>1493.6179669563205</v>
      </c>
      <c r="L510" s="66">
        <f t="shared" ca="1" si="109"/>
        <v>1651.2531311675364</v>
      </c>
      <c r="M510" s="66">
        <f t="shared" ca="1" si="109"/>
        <v>-699.46873388092035</v>
      </c>
      <c r="N510" s="66">
        <f t="shared" ca="1" si="109"/>
        <v>1448.3772739874994</v>
      </c>
      <c r="O510" s="117">
        <f t="shared" ca="1" si="99"/>
        <v>2661.8677719025927</v>
      </c>
      <c r="AD510">
        <f t="shared" ca="1" si="103"/>
        <v>986000</v>
      </c>
      <c r="AE510">
        <f t="shared" ca="1" si="104"/>
        <v>988000</v>
      </c>
      <c r="AF510">
        <f t="shared" ca="1" si="105"/>
        <v>1000</v>
      </c>
      <c r="AG510">
        <f t="shared" ca="1" si="106"/>
        <v>1000</v>
      </c>
    </row>
    <row r="511" spans="1:33" hidden="1" x14ac:dyDescent="0.25">
      <c r="A511" s="64">
        <f t="shared" si="100"/>
        <v>510</v>
      </c>
      <c r="B511" s="65">
        <f t="shared" ca="1" si="101"/>
        <v>0.19499514044630803</v>
      </c>
      <c r="C511" s="125">
        <f t="shared" ca="1" si="101"/>
        <v>76.664252206088406</v>
      </c>
      <c r="D511" s="101">
        <f t="shared" ca="1" si="102"/>
        <v>7497.7285795209236</v>
      </c>
      <c r="E511" s="66">
        <f t="shared" ca="1" si="101"/>
        <v>859.68199467171212</v>
      </c>
      <c r="F511" s="66">
        <f t="shared" ca="1" si="109"/>
        <v>1019.2062726937664</v>
      </c>
      <c r="G511" s="66">
        <f t="shared" ca="1" si="109"/>
        <v>1026.6021583936558</v>
      </c>
      <c r="H511" s="66">
        <f t="shared" ca="1" si="109"/>
        <v>-854.69407468524332</v>
      </c>
      <c r="I511" s="66">
        <f t="shared" ca="1" si="109"/>
        <v>940.54232795622079</v>
      </c>
      <c r="J511" s="66">
        <f t="shared" ca="1" si="109"/>
        <v>-349.76800802568863</v>
      </c>
      <c r="K511" s="66">
        <f t="shared" ca="1" si="109"/>
        <v>253.24867548082329</v>
      </c>
      <c r="L511" s="66">
        <f t="shared" ca="1" si="109"/>
        <v>1050.6023154026132</v>
      </c>
      <c r="M511" s="66">
        <f t="shared" ca="1" si="109"/>
        <v>-169.66718749994337</v>
      </c>
      <c r="N511" s="66">
        <f t="shared" ca="1" si="109"/>
        <v>-273.34878572736199</v>
      </c>
      <c r="O511" s="117">
        <f t="shared" ca="1" si="99"/>
        <v>3502.4056886605545</v>
      </c>
      <c r="AD511">
        <f t="shared" ca="1" si="103"/>
        <v>988000</v>
      </c>
      <c r="AE511">
        <f t="shared" ca="1" si="104"/>
        <v>990000</v>
      </c>
      <c r="AF511">
        <f t="shared" ca="1" si="105"/>
        <v>1000</v>
      </c>
      <c r="AG511">
        <f t="shared" ca="1" si="106"/>
        <v>1000</v>
      </c>
    </row>
    <row r="512" spans="1:33" hidden="1" x14ac:dyDescent="0.25">
      <c r="A512" s="64">
        <f t="shared" si="100"/>
        <v>511</v>
      </c>
      <c r="B512" s="65">
        <f t="shared" ca="1" si="101"/>
        <v>-3.0373172654080627E-2</v>
      </c>
      <c r="C512" s="125">
        <f t="shared" ca="1" si="101"/>
        <v>511.36773784365653</v>
      </c>
      <c r="D512" s="101">
        <f t="shared" ca="1" si="102"/>
        <v>3881.1780964181753</v>
      </c>
      <c r="E512" s="66">
        <f t="shared" ca="1" si="101"/>
        <v>1584.8317954328077</v>
      </c>
      <c r="F512" s="66">
        <f t="shared" ca="1" si="109"/>
        <v>-232.23812975123826</v>
      </c>
      <c r="G512" s="66">
        <f t="shared" ca="1" si="109"/>
        <v>276.37352991343204</v>
      </c>
      <c r="H512" s="66">
        <f t="shared" ca="1" si="109"/>
        <v>1963.902341258623</v>
      </c>
      <c r="I512" s="66">
        <f t="shared" ca="1" si="109"/>
        <v>-206.9517300182147</v>
      </c>
      <c r="J512" s="66">
        <f t="shared" ca="1" si="109"/>
        <v>479.80949072824131</v>
      </c>
      <c r="K512" s="66">
        <f t="shared" ca="1" si="109"/>
        <v>1519.0469317591755</v>
      </c>
      <c r="L512" s="66">
        <f t="shared" ca="1" si="109"/>
        <v>-981.10984206033856</v>
      </c>
      <c r="M512" s="66">
        <f t="shared" ca="1" si="109"/>
        <v>1853.1873243688344</v>
      </c>
      <c r="N512" s="66">
        <f t="shared" ca="1" si="109"/>
        <v>-236.89234482796348</v>
      </c>
      <c r="O512" s="117">
        <f t="shared" ca="1" si="99"/>
        <v>6019.9593668033585</v>
      </c>
      <c r="AD512">
        <f t="shared" ca="1" si="103"/>
        <v>990000</v>
      </c>
      <c r="AE512">
        <f t="shared" ca="1" si="104"/>
        <v>992000</v>
      </c>
      <c r="AF512">
        <f t="shared" ca="1" si="105"/>
        <v>1000</v>
      </c>
      <c r="AG512">
        <f t="shared" ca="1" si="106"/>
        <v>1000</v>
      </c>
    </row>
    <row r="513" spans="1:33" hidden="1" x14ac:dyDescent="0.25">
      <c r="A513" s="64">
        <f t="shared" si="100"/>
        <v>512</v>
      </c>
      <c r="B513" s="65">
        <f t="shared" ca="1" si="101"/>
        <v>3.4868396881925307E-2</v>
      </c>
      <c r="C513" s="125">
        <f t="shared" ca="1" si="101"/>
        <v>-106.28913226597244</v>
      </c>
      <c r="D513" s="101">
        <f t="shared" ca="1" si="102"/>
        <v>13439.59228924196</v>
      </c>
      <c r="E513" s="66">
        <f t="shared" ca="1" si="101"/>
        <v>1863.9082908487756</v>
      </c>
      <c r="F513" s="66">
        <f t="shared" ca="1" si="109"/>
        <v>-104.81202712495127</v>
      </c>
      <c r="G513" s="66">
        <f t="shared" ca="1" si="109"/>
        <v>1264.286985004406</v>
      </c>
      <c r="H513" s="66">
        <f t="shared" ca="1" si="109"/>
        <v>-305.02818703449964</v>
      </c>
      <c r="I513" s="66">
        <f t="shared" ca="1" si="109"/>
        <v>1392.313497895861</v>
      </c>
      <c r="J513" s="66">
        <f t="shared" ca="1" si="109"/>
        <v>870.31427640379582</v>
      </c>
      <c r="K513" s="66">
        <f t="shared" ca="1" si="109"/>
        <v>-657.98627058192255</v>
      </c>
      <c r="L513" s="66">
        <f t="shared" ca="1" si="109"/>
        <v>1357.5931444357107</v>
      </c>
      <c r="M513" s="66">
        <f t="shared" ca="1" si="109"/>
        <v>39.688352389381784</v>
      </c>
      <c r="N513" s="66">
        <f t="shared" ca="1" si="109"/>
        <v>-73.017178020525762</v>
      </c>
      <c r="O513" s="117">
        <f t="shared" ca="1" si="99"/>
        <v>5647.2608842160325</v>
      </c>
      <c r="AD513">
        <f t="shared" ca="1" si="103"/>
        <v>992000</v>
      </c>
      <c r="AE513">
        <f t="shared" ca="1" si="104"/>
        <v>994000</v>
      </c>
      <c r="AF513">
        <f t="shared" ca="1" si="105"/>
        <v>1000</v>
      </c>
      <c r="AG513">
        <f t="shared" ca="1" si="106"/>
        <v>1000</v>
      </c>
    </row>
    <row r="514" spans="1:33" hidden="1" x14ac:dyDescent="0.25">
      <c r="A514" s="64">
        <f t="shared" si="100"/>
        <v>513</v>
      </c>
      <c r="B514" s="65">
        <f t="shared" ca="1" si="101"/>
        <v>2.792945431903443E-2</v>
      </c>
      <c r="C514" s="125">
        <f t="shared" ca="1" si="101"/>
        <v>1104.4899406558122</v>
      </c>
      <c r="D514" s="101">
        <f t="shared" ca="1" si="102"/>
        <v>5991.5614800758858</v>
      </c>
      <c r="E514" s="66">
        <f t="shared" ref="E514:N542" ca="1" si="110">E$1*($U$1+($W$1-$U$1)*RAND())</f>
        <v>1574.6283116784939</v>
      </c>
      <c r="F514" s="66">
        <f t="shared" ca="1" si="110"/>
        <v>1403.4037751873282</v>
      </c>
      <c r="G514" s="66">
        <f t="shared" ca="1" si="110"/>
        <v>106.51865873641572</v>
      </c>
      <c r="H514" s="66">
        <f t="shared" ca="1" si="110"/>
        <v>144.74259561365054</v>
      </c>
      <c r="I514" s="66">
        <f t="shared" ca="1" si="110"/>
        <v>1164.7651104028291</v>
      </c>
      <c r="J514" s="66">
        <f t="shared" ca="1" si="110"/>
        <v>249.64767273706639</v>
      </c>
      <c r="K514" s="66">
        <f t="shared" ca="1" si="110"/>
        <v>-154.96538568644789</v>
      </c>
      <c r="L514" s="66">
        <f t="shared" ca="1" si="110"/>
        <v>1099.8995081107391</v>
      </c>
      <c r="M514" s="66">
        <f t="shared" ca="1" si="110"/>
        <v>-743.61350626517287</v>
      </c>
      <c r="N514" s="66">
        <f t="shared" ca="1" si="110"/>
        <v>1628.8720629928091</v>
      </c>
      <c r="O514" s="117">
        <f t="shared" ref="O514:O577" ca="1" si="111">SUM(E514:N514)</f>
        <v>6473.8988035077109</v>
      </c>
      <c r="AD514">
        <f t="shared" ca="1" si="103"/>
        <v>994000</v>
      </c>
      <c r="AE514">
        <f t="shared" ca="1" si="104"/>
        <v>996000</v>
      </c>
      <c r="AF514">
        <f t="shared" ca="1" si="105"/>
        <v>1000</v>
      </c>
      <c r="AG514">
        <f t="shared" ca="1" si="106"/>
        <v>1000</v>
      </c>
    </row>
    <row r="515" spans="1:33" hidden="1" x14ac:dyDescent="0.25">
      <c r="A515" s="64">
        <f t="shared" ref="A515:A578" si="112">1+A514</f>
        <v>514</v>
      </c>
      <c r="B515" s="65">
        <f t="shared" ref="B515:E578" ca="1" si="113">B$1*($U$1+($W$1-$U$1)*RAND())</f>
        <v>5.7328528804796774E-2</v>
      </c>
      <c r="C515" s="125">
        <f t="shared" ca="1" si="113"/>
        <v>-300.53405957033317</v>
      </c>
      <c r="D515" s="101">
        <f t="shared" ca="1" si="102"/>
        <v>-3325.5980873733993</v>
      </c>
      <c r="E515" s="66">
        <f t="shared" ca="1" si="113"/>
        <v>991.26367276573092</v>
      </c>
      <c r="F515" s="66">
        <f t="shared" ca="1" si="110"/>
        <v>1091.5704602576568</v>
      </c>
      <c r="G515" s="66">
        <f t="shared" ca="1" si="110"/>
        <v>-967.9360986020572</v>
      </c>
      <c r="H515" s="66">
        <f t="shared" ca="1" si="110"/>
        <v>81.217795733053151</v>
      </c>
      <c r="I515" s="66">
        <f t="shared" ca="1" si="110"/>
        <v>1916.2960476863748</v>
      </c>
      <c r="J515" s="66">
        <f t="shared" ca="1" si="110"/>
        <v>431.20339002065549</v>
      </c>
      <c r="K515" s="66">
        <f t="shared" ca="1" si="110"/>
        <v>-905.48774431645882</v>
      </c>
      <c r="L515" s="66">
        <f t="shared" ca="1" si="110"/>
        <v>1400.9577064969906</v>
      </c>
      <c r="M515" s="66">
        <f t="shared" ca="1" si="110"/>
        <v>1055.746717049584</v>
      </c>
      <c r="N515" s="66">
        <f t="shared" ca="1" si="110"/>
        <v>1683.6418738915263</v>
      </c>
      <c r="O515" s="117">
        <f t="shared" ca="1" si="111"/>
        <v>6778.4738209830566</v>
      </c>
      <c r="AD515">
        <f t="shared" ca="1" si="103"/>
        <v>996000</v>
      </c>
      <c r="AE515">
        <f t="shared" ca="1" si="104"/>
        <v>998000</v>
      </c>
      <c r="AF515">
        <f t="shared" ca="1" si="105"/>
        <v>1000</v>
      </c>
      <c r="AG515">
        <f t="shared" ca="1" si="106"/>
        <v>1000</v>
      </c>
    </row>
    <row r="516" spans="1:33" hidden="1" x14ac:dyDescent="0.25">
      <c r="A516" s="64">
        <f t="shared" si="112"/>
        <v>515</v>
      </c>
      <c r="B516" s="65">
        <f t="shared" ca="1" si="113"/>
        <v>0.11019170461026043</v>
      </c>
      <c r="C516" s="125">
        <f t="shared" ca="1" si="113"/>
        <v>-154.60312621841791</v>
      </c>
      <c r="D516" s="101">
        <f t="shared" ca="1" si="102"/>
        <v>-326.2848010340519</v>
      </c>
      <c r="E516" s="66">
        <f t="shared" ca="1" si="113"/>
        <v>1708.1136940404526</v>
      </c>
      <c r="F516" s="66">
        <f t="shared" ca="1" si="110"/>
        <v>451.1466626355018</v>
      </c>
      <c r="G516" s="66">
        <f t="shared" ca="1" si="110"/>
        <v>331.8245693542604</v>
      </c>
      <c r="H516" s="66">
        <f t="shared" ca="1" si="110"/>
        <v>436.98549224338939</v>
      </c>
      <c r="I516" s="66">
        <f t="shared" ca="1" si="110"/>
        <v>1306.6641024298078</v>
      </c>
      <c r="J516" s="66">
        <f t="shared" ca="1" si="110"/>
        <v>650.40279933185286</v>
      </c>
      <c r="K516" s="66">
        <f t="shared" ca="1" si="110"/>
        <v>-391.28196242904653</v>
      </c>
      <c r="L516" s="66">
        <f t="shared" ca="1" si="110"/>
        <v>1827.7518199638207</v>
      </c>
      <c r="M516" s="66">
        <f t="shared" ca="1" si="110"/>
        <v>-552.02740641767207</v>
      </c>
      <c r="N516" s="66">
        <f t="shared" ca="1" si="110"/>
        <v>627.20835671550731</v>
      </c>
      <c r="O516" s="117">
        <f t="shared" ca="1" si="111"/>
        <v>6396.7881278678742</v>
      </c>
      <c r="AD516">
        <f t="shared" ca="1" si="103"/>
        <v>998000</v>
      </c>
      <c r="AE516">
        <f t="shared" ca="1" si="104"/>
        <v>1000000</v>
      </c>
      <c r="AF516">
        <f t="shared" ca="1" si="105"/>
        <v>1000</v>
      </c>
      <c r="AG516">
        <f t="shared" ca="1" si="106"/>
        <v>1000</v>
      </c>
    </row>
    <row r="517" spans="1:33" hidden="1" x14ac:dyDescent="0.25">
      <c r="A517" s="64">
        <f t="shared" si="112"/>
        <v>516</v>
      </c>
      <c r="B517" s="65">
        <f t="shared" ca="1" si="113"/>
        <v>0.13632691373690969</v>
      </c>
      <c r="C517" s="125">
        <f t="shared" ca="1" si="113"/>
        <v>-68.614322491595686</v>
      </c>
      <c r="D517" s="101">
        <f t="shared" ca="1" si="102"/>
        <v>17378.559682854077</v>
      </c>
      <c r="E517" s="66">
        <f t="shared" ca="1" si="113"/>
        <v>-239.91315040056747</v>
      </c>
      <c r="F517" s="66">
        <f t="shared" ca="1" si="110"/>
        <v>709.27244962101236</v>
      </c>
      <c r="G517" s="66">
        <f t="shared" ca="1" si="110"/>
        <v>929.24340665709701</v>
      </c>
      <c r="H517" s="66">
        <f t="shared" ca="1" si="110"/>
        <v>571.15036687937743</v>
      </c>
      <c r="I517" s="66">
        <f t="shared" ca="1" si="110"/>
        <v>-529.47334037564042</v>
      </c>
      <c r="J517" s="66">
        <f t="shared" ca="1" si="110"/>
        <v>51.502895373684716</v>
      </c>
      <c r="K517" s="66">
        <f t="shared" ca="1" si="110"/>
        <v>-276.15384707414535</v>
      </c>
      <c r="L517" s="66">
        <f t="shared" ca="1" si="110"/>
        <v>531.47201523020522</v>
      </c>
      <c r="M517" s="66">
        <f t="shared" ca="1" si="110"/>
        <v>341.30890559430526</v>
      </c>
      <c r="N517" s="66">
        <f t="shared" ca="1" si="110"/>
        <v>29.393058241453662</v>
      </c>
      <c r="O517" s="117">
        <f t="shared" ca="1" si="111"/>
        <v>2117.8027597467822</v>
      </c>
      <c r="AD517">
        <f t="shared" ca="1" si="103"/>
        <v>1000000</v>
      </c>
      <c r="AE517">
        <f t="shared" ca="1" si="104"/>
        <v>1002000</v>
      </c>
      <c r="AF517">
        <f t="shared" ca="1" si="105"/>
        <v>1000</v>
      </c>
      <c r="AG517">
        <f t="shared" ca="1" si="106"/>
        <v>1000</v>
      </c>
    </row>
    <row r="518" spans="1:33" hidden="1" x14ac:dyDescent="0.25">
      <c r="A518" s="64">
        <f t="shared" si="112"/>
        <v>517</v>
      </c>
      <c r="B518" s="65">
        <f t="shared" ca="1" si="113"/>
        <v>0.18189289066242312</v>
      </c>
      <c r="C518" s="125">
        <f t="shared" ca="1" si="113"/>
        <v>-46.968206409292165</v>
      </c>
      <c r="D518" s="101">
        <f t="shared" ca="1" si="102"/>
        <v>1570.3820680364106</v>
      </c>
      <c r="E518" s="66">
        <f t="shared" ca="1" si="113"/>
        <v>-878.96818817094766</v>
      </c>
      <c r="F518" s="66">
        <f t="shared" ca="1" si="110"/>
        <v>142.01353337246189</v>
      </c>
      <c r="G518" s="66">
        <f t="shared" ca="1" si="110"/>
        <v>1602.3261651435464</v>
      </c>
      <c r="H518" s="66">
        <f t="shared" ca="1" si="110"/>
        <v>-203.87804372614559</v>
      </c>
      <c r="I518" s="66">
        <f t="shared" ca="1" si="110"/>
        <v>982.02370328610959</v>
      </c>
      <c r="J518" s="66">
        <f t="shared" ca="1" si="110"/>
        <v>1649.7012081480325</v>
      </c>
      <c r="K518" s="66">
        <f t="shared" ca="1" si="110"/>
        <v>458.41609845064301</v>
      </c>
      <c r="L518" s="66">
        <f t="shared" ca="1" si="110"/>
        <v>1886.3130119577168</v>
      </c>
      <c r="M518" s="66">
        <f t="shared" ca="1" si="110"/>
        <v>-444.24788073879137</v>
      </c>
      <c r="N518" s="66">
        <f t="shared" ca="1" si="110"/>
        <v>1710.2014574186933</v>
      </c>
      <c r="O518" s="117">
        <f t="shared" ca="1" si="111"/>
        <v>6903.9010651413191</v>
      </c>
      <c r="AD518">
        <f t="shared" ca="1" si="103"/>
        <v>1002000</v>
      </c>
      <c r="AE518">
        <f t="shared" ca="1" si="104"/>
        <v>1004000</v>
      </c>
      <c r="AF518">
        <f t="shared" ca="1" si="105"/>
        <v>1000</v>
      </c>
      <c r="AG518">
        <f t="shared" ca="1" si="106"/>
        <v>1000</v>
      </c>
    </row>
    <row r="519" spans="1:33" hidden="1" x14ac:dyDescent="0.25">
      <c r="A519" s="64">
        <f t="shared" si="112"/>
        <v>518</v>
      </c>
      <c r="B519" s="65">
        <f t="shared" ca="1" si="113"/>
        <v>-1.8418057839053453E-2</v>
      </c>
      <c r="C519" s="125">
        <f t="shared" ca="1" si="113"/>
        <v>1985.3667867629968</v>
      </c>
      <c r="D519" s="101">
        <f t="shared" ca="1" si="102"/>
        <v>10783.450337927832</v>
      </c>
      <c r="E519" s="66">
        <f t="shared" ca="1" si="113"/>
        <v>-91.120603871300133</v>
      </c>
      <c r="F519" s="66">
        <f t="shared" ca="1" si="110"/>
        <v>1053.5987168428087</v>
      </c>
      <c r="G519" s="66">
        <f t="shared" ca="1" si="110"/>
        <v>-365.56795939015922</v>
      </c>
      <c r="H519" s="66">
        <f t="shared" ca="1" si="110"/>
        <v>711.14068774037116</v>
      </c>
      <c r="I519" s="66">
        <f t="shared" ca="1" si="110"/>
        <v>1167.9778881370257</v>
      </c>
      <c r="J519" s="66">
        <f t="shared" ca="1" si="110"/>
        <v>64.398887385985205</v>
      </c>
      <c r="K519" s="66">
        <f t="shared" ca="1" si="110"/>
        <v>-691.44567117856468</v>
      </c>
      <c r="L519" s="66">
        <f t="shared" ca="1" si="110"/>
        <v>504.77968999177529</v>
      </c>
      <c r="M519" s="66">
        <f t="shared" ca="1" si="110"/>
        <v>1040.1383060733999</v>
      </c>
      <c r="N519" s="66">
        <f t="shared" ca="1" si="110"/>
        <v>1392.9803667107683</v>
      </c>
      <c r="O519" s="117">
        <f t="shared" ca="1" si="111"/>
        <v>4786.8803084421097</v>
      </c>
      <c r="AD519">
        <f t="shared" ca="1" si="103"/>
        <v>1004000</v>
      </c>
      <c r="AE519">
        <f t="shared" ca="1" si="104"/>
        <v>1006000</v>
      </c>
      <c r="AF519">
        <f t="shared" ca="1" si="105"/>
        <v>1000</v>
      </c>
      <c r="AG519">
        <f t="shared" ca="1" si="106"/>
        <v>1000</v>
      </c>
    </row>
    <row r="520" spans="1:33" hidden="1" x14ac:dyDescent="0.25">
      <c r="A520" s="64">
        <f t="shared" si="112"/>
        <v>519</v>
      </c>
      <c r="B520" s="65">
        <f t="shared" ca="1" si="113"/>
        <v>8.5874853929006512E-2</v>
      </c>
      <c r="C520" s="125">
        <f t="shared" ca="1" si="113"/>
        <v>1425.1564554005124</v>
      </c>
      <c r="D520" s="101">
        <f t="shared" ca="1" si="102"/>
        <v>1986.7448327517925</v>
      </c>
      <c r="E520" s="66">
        <f t="shared" ca="1" si="113"/>
        <v>-75.426197978863129</v>
      </c>
      <c r="F520" s="66">
        <f t="shared" ca="1" si="110"/>
        <v>1165.4606260872013</v>
      </c>
      <c r="G520" s="66">
        <f t="shared" ca="1" si="110"/>
        <v>1183.4142093597277</v>
      </c>
      <c r="H520" s="66">
        <f t="shared" ca="1" si="110"/>
        <v>755.84115044508076</v>
      </c>
      <c r="I520" s="66">
        <f t="shared" ca="1" si="110"/>
        <v>756.1221743766622</v>
      </c>
      <c r="J520" s="66">
        <f t="shared" ca="1" si="110"/>
        <v>-234.63019259174808</v>
      </c>
      <c r="K520" s="66">
        <f t="shared" ca="1" si="110"/>
        <v>180.03367517120324</v>
      </c>
      <c r="L520" s="66">
        <f t="shared" ca="1" si="110"/>
        <v>940.32693317716382</v>
      </c>
      <c r="M520" s="66">
        <f t="shared" ca="1" si="110"/>
        <v>1717.3187403646275</v>
      </c>
      <c r="N520" s="66">
        <f t="shared" ca="1" si="110"/>
        <v>132.11853161934241</v>
      </c>
      <c r="O520" s="117">
        <f t="shared" ca="1" si="111"/>
        <v>6520.5796500303968</v>
      </c>
      <c r="AD520">
        <f t="shared" ca="1" si="103"/>
        <v>1006000</v>
      </c>
      <c r="AE520">
        <f t="shared" ca="1" si="104"/>
        <v>1008000</v>
      </c>
      <c r="AF520">
        <f t="shared" ca="1" si="105"/>
        <v>1000</v>
      </c>
      <c r="AG520">
        <f t="shared" ca="1" si="106"/>
        <v>1000</v>
      </c>
    </row>
    <row r="521" spans="1:33" hidden="1" x14ac:dyDescent="0.25">
      <c r="A521" s="64">
        <f t="shared" si="112"/>
        <v>520</v>
      </c>
      <c r="B521" s="65">
        <f t="shared" ca="1" si="113"/>
        <v>0.16697842689232598</v>
      </c>
      <c r="C521" s="125">
        <f t="shared" ca="1" si="113"/>
        <v>1459.2883316060659</v>
      </c>
      <c r="D521" s="101">
        <f t="shared" ca="1" si="102"/>
        <v>2984.3388063863304</v>
      </c>
      <c r="E521" s="66">
        <f t="shared" ca="1" si="113"/>
        <v>722.84213464233392</v>
      </c>
      <c r="F521" s="66">
        <f t="shared" ca="1" si="110"/>
        <v>-635.8465573103681</v>
      </c>
      <c r="G521" s="66">
        <f t="shared" ca="1" si="110"/>
        <v>1664.7499537996082</v>
      </c>
      <c r="H521" s="66">
        <f t="shared" ca="1" si="110"/>
        <v>-369.80186180917389</v>
      </c>
      <c r="I521" s="66">
        <f t="shared" ca="1" si="110"/>
        <v>1816.3242449302684</v>
      </c>
      <c r="J521" s="66">
        <f t="shared" ca="1" si="110"/>
        <v>1316.2118098382653</v>
      </c>
      <c r="K521" s="66">
        <f t="shared" ca="1" si="110"/>
        <v>-922.50256251477253</v>
      </c>
      <c r="L521" s="66">
        <f t="shared" ca="1" si="110"/>
        <v>42.52441670178797</v>
      </c>
      <c r="M521" s="66">
        <f t="shared" ca="1" si="110"/>
        <v>238.23197419456238</v>
      </c>
      <c r="N521" s="66">
        <f t="shared" ca="1" si="110"/>
        <v>-778.42431282331631</v>
      </c>
      <c r="O521" s="117">
        <f t="shared" ca="1" si="111"/>
        <v>3094.3092396491957</v>
      </c>
      <c r="AD521">
        <f t="shared" ca="1" si="103"/>
        <v>1008000</v>
      </c>
      <c r="AE521">
        <f t="shared" ca="1" si="104"/>
        <v>1010000</v>
      </c>
      <c r="AF521">
        <f t="shared" ca="1" si="105"/>
        <v>1000</v>
      </c>
      <c r="AG521">
        <f t="shared" ca="1" si="106"/>
        <v>1000</v>
      </c>
    </row>
    <row r="522" spans="1:33" hidden="1" x14ac:dyDescent="0.25">
      <c r="A522" s="64">
        <f t="shared" si="112"/>
        <v>521</v>
      </c>
      <c r="B522" s="65">
        <f t="shared" ca="1" si="113"/>
        <v>0.18574685228485235</v>
      </c>
      <c r="C522" s="125">
        <f t="shared" ca="1" si="113"/>
        <v>513.64548073736887</v>
      </c>
      <c r="D522" s="101">
        <f t="shared" ca="1" si="102"/>
        <v>12927.710403940659</v>
      </c>
      <c r="E522" s="66">
        <f t="shared" ca="1" si="113"/>
        <v>1585.8655327511947</v>
      </c>
      <c r="F522" s="66">
        <f t="shared" ca="1" si="110"/>
        <v>1996.6985784356848</v>
      </c>
      <c r="G522" s="66">
        <f t="shared" ca="1" si="110"/>
        <v>179.07006998529317</v>
      </c>
      <c r="H522" s="66">
        <f t="shared" ca="1" si="110"/>
        <v>1696.4421880170014</v>
      </c>
      <c r="I522" s="66">
        <f t="shared" ca="1" si="110"/>
        <v>1377.1106992451482</v>
      </c>
      <c r="J522" s="66">
        <f t="shared" ca="1" si="110"/>
        <v>1922.94691935988</v>
      </c>
      <c r="K522" s="66">
        <f t="shared" ca="1" si="110"/>
        <v>-122.64397872357419</v>
      </c>
      <c r="L522" s="66">
        <f t="shared" ca="1" si="110"/>
        <v>172.09799707272654</v>
      </c>
      <c r="M522" s="66">
        <f t="shared" ca="1" si="110"/>
        <v>304.01300288604824</v>
      </c>
      <c r="N522" s="66">
        <f t="shared" ca="1" si="110"/>
        <v>1696.9644904900219</v>
      </c>
      <c r="O522" s="117">
        <f t="shared" ca="1" si="111"/>
        <v>10808.565499519424</v>
      </c>
      <c r="AD522">
        <f t="shared" ca="1" si="103"/>
        <v>1010000</v>
      </c>
      <c r="AE522">
        <f t="shared" ca="1" si="104"/>
        <v>1012000</v>
      </c>
      <c r="AF522">
        <f t="shared" ca="1" si="105"/>
        <v>1000</v>
      </c>
      <c r="AG522">
        <f t="shared" ca="1" si="106"/>
        <v>1000</v>
      </c>
    </row>
    <row r="523" spans="1:33" hidden="1" x14ac:dyDescent="0.25">
      <c r="A523" s="64">
        <f t="shared" si="112"/>
        <v>522</v>
      </c>
      <c r="B523" s="65">
        <f t="shared" ca="1" si="113"/>
        <v>-2.3659635618521718E-2</v>
      </c>
      <c r="C523" s="125">
        <f t="shared" ca="1" si="113"/>
        <v>-990.09434581615994</v>
      </c>
      <c r="D523" s="101">
        <f t="shared" ref="D523:D587" ca="1" si="114">D$1*($U$1+($W$1-$U$1)*RAND())</f>
        <v>13920.469957910453</v>
      </c>
      <c r="E523" s="66">
        <f t="shared" ca="1" si="113"/>
        <v>1194.1762918287197</v>
      </c>
      <c r="F523" s="66">
        <f t="shared" ca="1" si="110"/>
        <v>277.8771816853934</v>
      </c>
      <c r="G523" s="66">
        <f t="shared" ca="1" si="110"/>
        <v>1932.2250487924173</v>
      </c>
      <c r="H523" s="66">
        <f t="shared" ca="1" si="110"/>
        <v>614.24842398225621</v>
      </c>
      <c r="I523" s="66">
        <f t="shared" ca="1" si="110"/>
        <v>75.317354279920977</v>
      </c>
      <c r="J523" s="66">
        <f t="shared" ca="1" si="110"/>
        <v>1653.6316610340386</v>
      </c>
      <c r="K523" s="66">
        <f t="shared" ca="1" si="110"/>
        <v>-247.87588721302433</v>
      </c>
      <c r="L523" s="66">
        <f t="shared" ca="1" si="110"/>
        <v>37.639861111430086</v>
      </c>
      <c r="M523" s="66">
        <f t="shared" ca="1" si="110"/>
        <v>764.83279980871293</v>
      </c>
      <c r="N523" s="66">
        <f t="shared" ca="1" si="110"/>
        <v>684.17599604155748</v>
      </c>
      <c r="O523" s="117">
        <f t="shared" ca="1" si="111"/>
        <v>6986.2487313514221</v>
      </c>
      <c r="AD523">
        <f t="shared" ca="1" si="103"/>
        <v>1012000</v>
      </c>
      <c r="AE523">
        <f t="shared" ca="1" si="104"/>
        <v>1014000</v>
      </c>
      <c r="AF523">
        <f t="shared" ca="1" si="105"/>
        <v>1000</v>
      </c>
      <c r="AG523">
        <f t="shared" ca="1" si="106"/>
        <v>1000</v>
      </c>
    </row>
    <row r="524" spans="1:33" hidden="1" x14ac:dyDescent="0.25">
      <c r="A524" s="64">
        <f t="shared" si="112"/>
        <v>523</v>
      </c>
      <c r="B524" s="65">
        <f t="shared" ca="1" si="113"/>
        <v>0.15025928714823802</v>
      </c>
      <c r="C524" s="125">
        <f t="shared" ca="1" si="113"/>
        <v>1873.7000513692651</v>
      </c>
      <c r="D524" s="101">
        <f t="shared" ca="1" si="114"/>
        <v>-5488.7643377466757</v>
      </c>
      <c r="E524" s="66">
        <f t="shared" ca="1" si="113"/>
        <v>1178.6752227489383</v>
      </c>
      <c r="F524" s="66">
        <f t="shared" ca="1" si="110"/>
        <v>1226.8179827707168</v>
      </c>
      <c r="G524" s="66">
        <f t="shared" ca="1" si="110"/>
        <v>1360.8023914272462</v>
      </c>
      <c r="H524" s="66">
        <f t="shared" ca="1" si="110"/>
        <v>745.15973095715287</v>
      </c>
      <c r="I524" s="66">
        <f t="shared" ca="1" si="110"/>
        <v>520.63342339869587</v>
      </c>
      <c r="J524" s="66">
        <f t="shared" ca="1" si="110"/>
        <v>180.9183382457978</v>
      </c>
      <c r="K524" s="66">
        <f t="shared" ca="1" si="110"/>
        <v>1121.2436140222144</v>
      </c>
      <c r="L524" s="66">
        <f t="shared" ca="1" si="110"/>
        <v>-997.9618960972839</v>
      </c>
      <c r="M524" s="66">
        <f t="shared" ca="1" si="110"/>
        <v>323.43771253652147</v>
      </c>
      <c r="N524" s="66">
        <f t="shared" ca="1" si="110"/>
        <v>606.12258810793548</v>
      </c>
      <c r="O524" s="117">
        <f t="shared" ca="1" si="111"/>
        <v>6265.8491081179354</v>
      </c>
      <c r="AD524">
        <f t="shared" ca="1" si="103"/>
        <v>1014000</v>
      </c>
      <c r="AE524">
        <f t="shared" ca="1" si="104"/>
        <v>1016000</v>
      </c>
      <c r="AF524">
        <f t="shared" ca="1" si="105"/>
        <v>1000</v>
      </c>
      <c r="AG524">
        <f t="shared" ca="1" si="106"/>
        <v>1000</v>
      </c>
    </row>
    <row r="525" spans="1:33" hidden="1" x14ac:dyDescent="0.25">
      <c r="A525" s="64">
        <f t="shared" si="112"/>
        <v>524</v>
      </c>
      <c r="B525" s="65">
        <f t="shared" ca="1" si="113"/>
        <v>0.11733465750382882</v>
      </c>
      <c r="C525" s="125">
        <f t="shared" ca="1" si="113"/>
        <v>-824.11925007099171</v>
      </c>
      <c r="D525" s="101">
        <f t="shared" ca="1" si="114"/>
        <v>-744.39432712267444</v>
      </c>
      <c r="E525" s="66">
        <f t="shared" ca="1" si="113"/>
        <v>-195.28876734300911</v>
      </c>
      <c r="F525" s="66">
        <f t="shared" ca="1" si="110"/>
        <v>97.905074043745657</v>
      </c>
      <c r="G525" s="66">
        <f t="shared" ca="1" si="110"/>
        <v>-692.10566906461509</v>
      </c>
      <c r="H525" s="66">
        <f t="shared" ca="1" si="110"/>
        <v>1403.8150394991037</v>
      </c>
      <c r="I525" s="66">
        <f t="shared" ca="1" si="110"/>
        <v>1567.8576656225321</v>
      </c>
      <c r="J525" s="66">
        <f t="shared" ca="1" si="110"/>
        <v>704.53626200000451</v>
      </c>
      <c r="K525" s="66">
        <f t="shared" ca="1" si="110"/>
        <v>-809.91035565345373</v>
      </c>
      <c r="L525" s="66">
        <f t="shared" ca="1" si="110"/>
        <v>1707.4749789020291</v>
      </c>
      <c r="M525" s="66">
        <f t="shared" ca="1" si="110"/>
        <v>1660.7559711847355</v>
      </c>
      <c r="N525" s="66">
        <f t="shared" ca="1" si="110"/>
        <v>-82.266446291017758</v>
      </c>
      <c r="O525" s="117">
        <f t="shared" ca="1" si="111"/>
        <v>5362.7737529000542</v>
      </c>
      <c r="AD525">
        <f t="shared" ca="1" si="103"/>
        <v>1016000</v>
      </c>
      <c r="AE525">
        <f t="shared" ca="1" si="104"/>
        <v>1018000</v>
      </c>
      <c r="AF525">
        <f t="shared" ca="1" si="105"/>
        <v>1000</v>
      </c>
      <c r="AG525">
        <f t="shared" ca="1" si="106"/>
        <v>1000</v>
      </c>
    </row>
    <row r="526" spans="1:33" hidden="1" x14ac:dyDescent="0.25">
      <c r="A526" s="64">
        <f t="shared" si="112"/>
        <v>525</v>
      </c>
      <c r="B526" s="65">
        <f t="shared" ca="1" si="113"/>
        <v>0.14567718887614367</v>
      </c>
      <c r="C526" s="125">
        <f t="shared" ca="1" si="113"/>
        <v>-596.62493001201449</v>
      </c>
      <c r="D526" s="101">
        <f t="shared" ca="1" si="114"/>
        <v>16585.857466969199</v>
      </c>
      <c r="E526" s="66">
        <f t="shared" ca="1" si="113"/>
        <v>142.16810861562388</v>
      </c>
      <c r="F526" s="66">
        <f t="shared" ca="1" si="110"/>
        <v>-301.93941409766012</v>
      </c>
      <c r="G526" s="66">
        <f t="shared" ca="1" si="110"/>
        <v>-84.298269463114337</v>
      </c>
      <c r="H526" s="66">
        <f t="shared" ca="1" si="110"/>
        <v>76.99817590338165</v>
      </c>
      <c r="I526" s="66">
        <f t="shared" ca="1" si="110"/>
        <v>-683.4676366400214</v>
      </c>
      <c r="J526" s="66">
        <f t="shared" ca="1" si="110"/>
        <v>1217.5023635306873</v>
      </c>
      <c r="K526" s="66">
        <f t="shared" ca="1" si="110"/>
        <v>-750.55489858416172</v>
      </c>
      <c r="L526" s="66">
        <f t="shared" ca="1" si="110"/>
        <v>1672.3201189316314</v>
      </c>
      <c r="M526" s="66">
        <f t="shared" ca="1" si="110"/>
        <v>-253.44530305655476</v>
      </c>
      <c r="N526" s="66">
        <f t="shared" ca="1" si="110"/>
        <v>1976.9819856743234</v>
      </c>
      <c r="O526" s="117">
        <f t="shared" ca="1" si="111"/>
        <v>3012.2652308141351</v>
      </c>
      <c r="AD526">
        <f t="shared" ca="1" si="103"/>
        <v>1018000</v>
      </c>
      <c r="AE526">
        <f t="shared" ca="1" si="104"/>
        <v>1020000</v>
      </c>
      <c r="AF526">
        <f t="shared" ca="1" si="105"/>
        <v>1000</v>
      </c>
      <c r="AG526">
        <f t="shared" ca="1" si="106"/>
        <v>1000</v>
      </c>
    </row>
    <row r="527" spans="1:33" hidden="1" x14ac:dyDescent="0.25">
      <c r="A527" s="64">
        <f t="shared" si="112"/>
        <v>526</v>
      </c>
      <c r="B527" s="65">
        <f t="shared" ca="1" si="113"/>
        <v>0.1178420200605074</v>
      </c>
      <c r="C527" s="125">
        <f t="shared" ca="1" si="113"/>
        <v>-0.70365075844430747</v>
      </c>
      <c r="D527" s="101">
        <f t="shared" ca="1" si="114"/>
        <v>15280.374012890694</v>
      </c>
      <c r="E527" s="66">
        <f t="shared" ca="1" si="113"/>
        <v>-669.53677132757934</v>
      </c>
      <c r="F527" s="66">
        <f t="shared" ca="1" si="110"/>
        <v>1192.3258398860773</v>
      </c>
      <c r="G527" s="66">
        <f t="shared" ca="1" si="110"/>
        <v>495.35220423053499</v>
      </c>
      <c r="H527" s="66">
        <f t="shared" ca="1" si="110"/>
        <v>1514.442612891276</v>
      </c>
      <c r="I527" s="66">
        <f t="shared" ca="1" si="110"/>
        <v>1414.7005602129118</v>
      </c>
      <c r="J527" s="66">
        <f t="shared" ca="1" si="110"/>
        <v>-82.253756741196554</v>
      </c>
      <c r="K527" s="66">
        <f t="shared" ca="1" si="110"/>
        <v>1744.3274271488226</v>
      </c>
      <c r="L527" s="66">
        <f t="shared" ca="1" si="110"/>
        <v>1016.9837107996271</v>
      </c>
      <c r="M527" s="66">
        <f t="shared" ca="1" si="110"/>
        <v>-722.25840212637593</v>
      </c>
      <c r="N527" s="66">
        <f t="shared" ca="1" si="110"/>
        <v>927.73629996189095</v>
      </c>
      <c r="O527" s="117">
        <f t="shared" ca="1" si="111"/>
        <v>6831.8197249359891</v>
      </c>
      <c r="AD527">
        <f t="shared" ref="AD527:AD590" ca="1" si="115">AE526</f>
        <v>1020000</v>
      </c>
      <c r="AE527">
        <f t="shared" ref="AE527:AE590" ca="1" si="116">AD527+$AB$8</f>
        <v>1022000</v>
      </c>
      <c r="AF527">
        <f t="shared" ref="AF527:AF590" ca="1" si="117">COUNTIF($D$2:$D$1001,"&lt;"&amp;AE527)</f>
        <v>1000</v>
      </c>
      <c r="AG527">
        <f t="shared" ref="AG527:AG590" ca="1" si="118">COUNTIF($O$2:$O$1001,"&lt;"&amp;AE527)</f>
        <v>1000</v>
      </c>
    </row>
    <row r="528" spans="1:33" hidden="1" x14ac:dyDescent="0.25">
      <c r="A528" s="64">
        <f t="shared" si="112"/>
        <v>527</v>
      </c>
      <c r="B528" s="65">
        <f t="shared" ca="1" si="113"/>
        <v>-8.2141806324915911E-2</v>
      </c>
      <c r="C528" s="125">
        <f t="shared" ca="1" si="113"/>
        <v>7.4533213971773868</v>
      </c>
      <c r="D528" s="101">
        <f t="shared" ca="1" si="114"/>
        <v>11395.956788113475</v>
      </c>
      <c r="E528" s="66">
        <f t="shared" ca="1" si="113"/>
        <v>1453.1969153784939</v>
      </c>
      <c r="F528" s="66">
        <f t="shared" ca="1" si="110"/>
        <v>1766.0116817321061</v>
      </c>
      <c r="G528" s="66">
        <f t="shared" ca="1" si="110"/>
        <v>450.56026182958675</v>
      </c>
      <c r="H528" s="66">
        <f t="shared" ca="1" si="110"/>
        <v>676.82738857833931</v>
      </c>
      <c r="I528" s="66">
        <f t="shared" ca="1" si="110"/>
        <v>1781.2999988743331</v>
      </c>
      <c r="J528" s="66">
        <f t="shared" ca="1" si="110"/>
        <v>473.56532886694947</v>
      </c>
      <c r="K528" s="66">
        <f t="shared" ca="1" si="110"/>
        <v>1529.7883994744368</v>
      </c>
      <c r="L528" s="66">
        <f t="shared" ca="1" si="110"/>
        <v>1180.8993553355435</v>
      </c>
      <c r="M528" s="66">
        <f t="shared" ca="1" si="110"/>
        <v>1270.6939715012181</v>
      </c>
      <c r="N528" s="66">
        <f t="shared" ca="1" si="110"/>
        <v>191.40135672247817</v>
      </c>
      <c r="O528" s="117">
        <f t="shared" ca="1" si="111"/>
        <v>10774.244658293484</v>
      </c>
      <c r="AD528">
        <f t="shared" ca="1" si="115"/>
        <v>1022000</v>
      </c>
      <c r="AE528">
        <f t="shared" ca="1" si="116"/>
        <v>1024000</v>
      </c>
      <c r="AF528">
        <f t="shared" ca="1" si="117"/>
        <v>1000</v>
      </c>
      <c r="AG528">
        <f t="shared" ca="1" si="118"/>
        <v>1000</v>
      </c>
    </row>
    <row r="529" spans="1:33" hidden="1" x14ac:dyDescent="0.25">
      <c r="A529" s="64">
        <f t="shared" si="112"/>
        <v>528</v>
      </c>
      <c r="B529" s="65">
        <f t="shared" ca="1" si="113"/>
        <v>0.17854503848601413</v>
      </c>
      <c r="C529" s="125">
        <f t="shared" ca="1" si="113"/>
        <v>316.19501139973664</v>
      </c>
      <c r="D529" s="101">
        <f t="shared" ca="1" si="114"/>
        <v>-3630.0366152499973</v>
      </c>
      <c r="E529" s="66">
        <f t="shared" ca="1" si="113"/>
        <v>-550.58136293530958</v>
      </c>
      <c r="F529" s="66">
        <f t="shared" ca="1" si="110"/>
        <v>680.49138697342892</v>
      </c>
      <c r="G529" s="66">
        <f t="shared" ca="1" si="110"/>
        <v>-249.01472133324012</v>
      </c>
      <c r="H529" s="66">
        <f t="shared" ca="1" si="110"/>
        <v>1376.6550056562041</v>
      </c>
      <c r="I529" s="66">
        <f t="shared" ca="1" si="110"/>
        <v>1155.1812905501831</v>
      </c>
      <c r="J529" s="66">
        <f t="shared" ca="1" si="110"/>
        <v>1292.6591465899489</v>
      </c>
      <c r="K529" s="66">
        <f t="shared" ca="1" si="110"/>
        <v>848.53570464326617</v>
      </c>
      <c r="L529" s="66">
        <f t="shared" ca="1" si="110"/>
        <v>-858.66066304585866</v>
      </c>
      <c r="M529" s="66">
        <f t="shared" ca="1" si="110"/>
        <v>-714.22601165479466</v>
      </c>
      <c r="N529" s="66">
        <f t="shared" ca="1" si="110"/>
        <v>582.21089648185591</v>
      </c>
      <c r="O529" s="117">
        <f t="shared" ca="1" si="111"/>
        <v>3563.2506719256849</v>
      </c>
      <c r="AD529">
        <f t="shared" ca="1" si="115"/>
        <v>1024000</v>
      </c>
      <c r="AE529">
        <f t="shared" ca="1" si="116"/>
        <v>1026000</v>
      </c>
      <c r="AF529">
        <f t="shared" ca="1" si="117"/>
        <v>1000</v>
      </c>
      <c r="AG529">
        <f t="shared" ca="1" si="118"/>
        <v>1000</v>
      </c>
    </row>
    <row r="530" spans="1:33" hidden="1" x14ac:dyDescent="0.25">
      <c r="A530" s="64">
        <f t="shared" si="112"/>
        <v>529</v>
      </c>
      <c r="B530" s="65">
        <f t="shared" ca="1" si="113"/>
        <v>9.7687859889689754E-2</v>
      </c>
      <c r="C530" s="125">
        <f t="shared" ca="1" si="113"/>
        <v>-648.19279306282647</v>
      </c>
      <c r="D530" s="101">
        <f t="shared" ca="1" si="114"/>
        <v>2425.7331841574482</v>
      </c>
      <c r="E530" s="66">
        <f t="shared" ca="1" si="113"/>
        <v>80.416979200899902</v>
      </c>
      <c r="F530" s="66">
        <f t="shared" ca="1" si="110"/>
        <v>1674.0975538496014</v>
      </c>
      <c r="G530" s="66">
        <f t="shared" ca="1" si="110"/>
        <v>933.4471341835474</v>
      </c>
      <c r="H530" s="66">
        <f t="shared" ca="1" si="110"/>
        <v>-305.02672772827754</v>
      </c>
      <c r="I530" s="66">
        <f t="shared" ca="1" si="110"/>
        <v>-486.21540036972908</v>
      </c>
      <c r="J530" s="66">
        <f t="shared" ca="1" si="110"/>
        <v>519.09976388250982</v>
      </c>
      <c r="K530" s="66">
        <f t="shared" ca="1" si="110"/>
        <v>-885.47326061095134</v>
      </c>
      <c r="L530" s="66">
        <f t="shared" ca="1" si="110"/>
        <v>1118.6498212468352</v>
      </c>
      <c r="M530" s="66">
        <f t="shared" ca="1" si="110"/>
        <v>262.25514144304742</v>
      </c>
      <c r="N530" s="66">
        <f t="shared" ca="1" si="110"/>
        <v>1415.7542463214581</v>
      </c>
      <c r="O530" s="117">
        <f t="shared" ca="1" si="111"/>
        <v>4327.005251418941</v>
      </c>
      <c r="AD530">
        <f t="shared" ca="1" si="115"/>
        <v>1026000</v>
      </c>
      <c r="AE530">
        <f t="shared" ca="1" si="116"/>
        <v>1028000</v>
      </c>
      <c r="AF530">
        <f t="shared" ca="1" si="117"/>
        <v>1000</v>
      </c>
      <c r="AG530">
        <f t="shared" ca="1" si="118"/>
        <v>1000</v>
      </c>
    </row>
    <row r="531" spans="1:33" hidden="1" x14ac:dyDescent="0.25">
      <c r="A531" s="64">
        <f t="shared" si="112"/>
        <v>530</v>
      </c>
      <c r="B531" s="65">
        <f t="shared" ca="1" si="113"/>
        <v>-8.9050390678699465E-2</v>
      </c>
      <c r="C531" s="125">
        <f t="shared" ca="1" si="113"/>
        <v>-282.40361003125201</v>
      </c>
      <c r="D531" s="101">
        <f t="shared" ca="1" si="114"/>
        <v>1745.1064258755951</v>
      </c>
      <c r="E531" s="66">
        <f t="shared" ca="1" si="113"/>
        <v>1365.6701122801612</v>
      </c>
      <c r="F531" s="66">
        <f t="shared" ca="1" si="110"/>
        <v>-340.58928216425409</v>
      </c>
      <c r="G531" s="66">
        <f t="shared" ca="1" si="110"/>
        <v>-756.04320596595414</v>
      </c>
      <c r="H531" s="66">
        <f t="shared" ca="1" si="110"/>
        <v>1352.6769038982029</v>
      </c>
      <c r="I531" s="66">
        <f t="shared" ca="1" si="110"/>
        <v>816.62698929836847</v>
      </c>
      <c r="J531" s="66">
        <f t="shared" ca="1" si="110"/>
        <v>-152.64860476448524</v>
      </c>
      <c r="K531" s="66">
        <f t="shared" ca="1" si="110"/>
        <v>311.59296529722855</v>
      </c>
      <c r="L531" s="66">
        <f t="shared" ca="1" si="110"/>
        <v>120.25687918857581</v>
      </c>
      <c r="M531" s="66">
        <f t="shared" ca="1" si="110"/>
        <v>326.45588353053313</v>
      </c>
      <c r="N531" s="66">
        <f t="shared" ca="1" si="110"/>
        <v>-549.7918262637088</v>
      </c>
      <c r="O531" s="117">
        <f t="shared" ca="1" si="111"/>
        <v>2494.2068143346687</v>
      </c>
      <c r="AD531">
        <f t="shared" ca="1" si="115"/>
        <v>1028000</v>
      </c>
      <c r="AE531">
        <f t="shared" ca="1" si="116"/>
        <v>1030000</v>
      </c>
      <c r="AF531">
        <f t="shared" ca="1" si="117"/>
        <v>1000</v>
      </c>
      <c r="AG531">
        <f t="shared" ca="1" si="118"/>
        <v>1000</v>
      </c>
    </row>
    <row r="532" spans="1:33" hidden="1" x14ac:dyDescent="0.25">
      <c r="A532" s="64">
        <f t="shared" si="112"/>
        <v>531</v>
      </c>
      <c r="B532" s="65">
        <f t="shared" ca="1" si="113"/>
        <v>-6.2510839530180107E-2</v>
      </c>
      <c r="C532" s="125">
        <f t="shared" ca="1" si="113"/>
        <v>-302.062532799552</v>
      </c>
      <c r="D532" s="101">
        <f t="shared" ca="1" si="114"/>
        <v>11361.860284933242</v>
      </c>
      <c r="E532" s="66">
        <f t="shared" ca="1" si="113"/>
        <v>1236.0969926162004</v>
      </c>
      <c r="F532" s="66">
        <f t="shared" ca="1" si="110"/>
        <v>1584.589562584712</v>
      </c>
      <c r="G532" s="66">
        <f t="shared" ca="1" si="110"/>
        <v>1737.2957920104018</v>
      </c>
      <c r="H532" s="66">
        <f t="shared" ca="1" si="110"/>
        <v>-120.24787513899641</v>
      </c>
      <c r="I532" s="66">
        <f t="shared" ca="1" si="110"/>
        <v>713.62293557740486</v>
      </c>
      <c r="J532" s="66">
        <f t="shared" ca="1" si="110"/>
        <v>-566.32616018832573</v>
      </c>
      <c r="K532" s="66">
        <f t="shared" ca="1" si="110"/>
        <v>1777.631003671725</v>
      </c>
      <c r="L532" s="66">
        <f t="shared" ca="1" si="110"/>
        <v>-585.02816201644691</v>
      </c>
      <c r="M532" s="66">
        <f t="shared" ca="1" si="110"/>
        <v>1977.0242770569571</v>
      </c>
      <c r="N532" s="66">
        <f t="shared" ca="1" si="110"/>
        <v>1684.0126760789972</v>
      </c>
      <c r="O532" s="117">
        <f t="shared" ca="1" si="111"/>
        <v>9438.6710422526285</v>
      </c>
      <c r="AD532">
        <f t="shared" ca="1" si="115"/>
        <v>1030000</v>
      </c>
      <c r="AE532">
        <f t="shared" ca="1" si="116"/>
        <v>1032000</v>
      </c>
      <c r="AF532">
        <f t="shared" ca="1" si="117"/>
        <v>1000</v>
      </c>
      <c r="AG532">
        <f t="shared" ca="1" si="118"/>
        <v>1000</v>
      </c>
    </row>
    <row r="533" spans="1:33" hidden="1" x14ac:dyDescent="0.25">
      <c r="A533" s="64">
        <f t="shared" si="112"/>
        <v>532</v>
      </c>
      <c r="B533" s="65">
        <f t="shared" ca="1" si="113"/>
        <v>0.15587473626352458</v>
      </c>
      <c r="C533" s="125">
        <f t="shared" ca="1" si="113"/>
        <v>1374.6360947632124</v>
      </c>
      <c r="D533" s="101">
        <f t="shared" ca="1" si="114"/>
        <v>-1069.2043059681564</v>
      </c>
      <c r="E533" s="66">
        <f t="shared" ca="1" si="113"/>
        <v>1981.721030264448</v>
      </c>
      <c r="F533" s="66">
        <f t="shared" ca="1" si="110"/>
        <v>-334.1489727937809</v>
      </c>
      <c r="G533" s="66">
        <f t="shared" ca="1" si="110"/>
        <v>1289.322183937511</v>
      </c>
      <c r="H533" s="66">
        <f t="shared" ca="1" si="110"/>
        <v>-914.99675799364138</v>
      </c>
      <c r="I533" s="66">
        <f t="shared" ca="1" si="110"/>
        <v>875.22392231741571</v>
      </c>
      <c r="J533" s="66">
        <f t="shared" ca="1" si="110"/>
        <v>1775.2378386264625</v>
      </c>
      <c r="K533" s="66">
        <f t="shared" ca="1" si="110"/>
        <v>-555.37070643579807</v>
      </c>
      <c r="L533" s="66">
        <f t="shared" ca="1" si="110"/>
        <v>-42.523889767562274</v>
      </c>
      <c r="M533" s="66">
        <f t="shared" ca="1" si="110"/>
        <v>1954.9875272685188</v>
      </c>
      <c r="N533" s="66">
        <f t="shared" ca="1" si="110"/>
        <v>-586.71814536278089</v>
      </c>
      <c r="O533" s="117">
        <f t="shared" ca="1" si="111"/>
        <v>5442.734030060793</v>
      </c>
      <c r="AD533">
        <f t="shared" ca="1" si="115"/>
        <v>1032000</v>
      </c>
      <c r="AE533">
        <f t="shared" ca="1" si="116"/>
        <v>1034000</v>
      </c>
      <c r="AF533">
        <f t="shared" ca="1" si="117"/>
        <v>1000</v>
      </c>
      <c r="AG533">
        <f t="shared" ca="1" si="118"/>
        <v>1000</v>
      </c>
    </row>
    <row r="534" spans="1:33" hidden="1" x14ac:dyDescent="0.25">
      <c r="A534" s="64">
        <f t="shared" si="112"/>
        <v>533</v>
      </c>
      <c r="B534" s="65">
        <f t="shared" ca="1" si="113"/>
        <v>6.6803058943135901E-2</v>
      </c>
      <c r="C534" s="125">
        <f t="shared" ca="1" si="113"/>
        <v>1196.0755670205635</v>
      </c>
      <c r="D534" s="101">
        <f t="shared" ca="1" si="114"/>
        <v>16357.163495732433</v>
      </c>
      <c r="E534" s="66">
        <f t="shared" ca="1" si="113"/>
        <v>1702.7854792242529</v>
      </c>
      <c r="F534" s="66">
        <f t="shared" ca="1" si="110"/>
        <v>1743.4658114822796</v>
      </c>
      <c r="G534" s="66">
        <f t="shared" ca="1" si="110"/>
        <v>336.57886458289767</v>
      </c>
      <c r="H534" s="66">
        <f t="shared" ca="1" si="110"/>
        <v>1852.6512697690409</v>
      </c>
      <c r="I534" s="66">
        <f t="shared" ca="1" si="110"/>
        <v>-282.04498222069134</v>
      </c>
      <c r="J534" s="66">
        <f t="shared" ca="1" si="110"/>
        <v>1528.1717429326634</v>
      </c>
      <c r="K534" s="66">
        <f t="shared" ca="1" si="110"/>
        <v>1689.0928789130246</v>
      </c>
      <c r="L534" s="66">
        <f t="shared" ca="1" si="110"/>
        <v>743.98732863961538</v>
      </c>
      <c r="M534" s="66">
        <f t="shared" ca="1" si="110"/>
        <v>-39.447644086400281</v>
      </c>
      <c r="N534" s="66">
        <f t="shared" ca="1" si="110"/>
        <v>1277.2235713196419</v>
      </c>
      <c r="O534" s="117">
        <f t="shared" ca="1" si="111"/>
        <v>10552.464320556326</v>
      </c>
      <c r="AD534">
        <f t="shared" ca="1" si="115"/>
        <v>1034000</v>
      </c>
      <c r="AE534">
        <f t="shared" ca="1" si="116"/>
        <v>1036000</v>
      </c>
      <c r="AF534">
        <f t="shared" ca="1" si="117"/>
        <v>1000</v>
      </c>
      <c r="AG534">
        <f t="shared" ca="1" si="118"/>
        <v>1000</v>
      </c>
    </row>
    <row r="535" spans="1:33" hidden="1" x14ac:dyDescent="0.25">
      <c r="A535" s="64">
        <f t="shared" si="112"/>
        <v>534</v>
      </c>
      <c r="B535" s="65">
        <f t="shared" ca="1" si="113"/>
        <v>8.9039477830089198E-2</v>
      </c>
      <c r="C535" s="125">
        <f t="shared" ca="1" si="113"/>
        <v>1007.1915013401367</v>
      </c>
      <c r="D535" s="101">
        <f t="shared" ca="1" si="114"/>
        <v>4012.3507700041332</v>
      </c>
      <c r="E535" s="66">
        <f t="shared" ca="1" si="113"/>
        <v>-259.62554621688975</v>
      </c>
      <c r="F535" s="66">
        <f t="shared" ca="1" si="110"/>
        <v>1890.1361010942649</v>
      </c>
      <c r="G535" s="66">
        <f t="shared" ca="1" si="110"/>
        <v>1455.0564885360295</v>
      </c>
      <c r="H535" s="66">
        <f t="shared" ca="1" si="110"/>
        <v>388.24396437044578</v>
      </c>
      <c r="I535" s="66">
        <f t="shared" ca="1" si="110"/>
        <v>1077.4690883585527</v>
      </c>
      <c r="J535" s="66">
        <f t="shared" ca="1" si="110"/>
        <v>396.80402989686615</v>
      </c>
      <c r="K535" s="66">
        <f t="shared" ca="1" si="110"/>
        <v>1885.4119013758561</v>
      </c>
      <c r="L535" s="66">
        <f t="shared" ca="1" si="110"/>
        <v>1337.1422777301432</v>
      </c>
      <c r="M535" s="66">
        <f t="shared" ca="1" si="110"/>
        <v>-704.18419023682566</v>
      </c>
      <c r="N535" s="66">
        <f t="shared" ca="1" si="110"/>
        <v>1033.0341156428797</v>
      </c>
      <c r="O535" s="117">
        <f t="shared" ca="1" si="111"/>
        <v>8499.488230551322</v>
      </c>
      <c r="AD535">
        <f t="shared" ca="1" si="115"/>
        <v>1036000</v>
      </c>
      <c r="AE535">
        <f t="shared" ca="1" si="116"/>
        <v>1038000</v>
      </c>
      <c r="AF535">
        <f t="shared" ca="1" si="117"/>
        <v>1000</v>
      </c>
      <c r="AG535">
        <f t="shared" ca="1" si="118"/>
        <v>1000</v>
      </c>
    </row>
    <row r="536" spans="1:33" hidden="1" x14ac:dyDescent="0.25">
      <c r="A536" s="64">
        <f t="shared" si="112"/>
        <v>535</v>
      </c>
      <c r="B536" s="65">
        <f t="shared" ca="1" si="113"/>
        <v>3.645449297421649E-2</v>
      </c>
      <c r="C536" s="125">
        <f t="shared" ca="1" si="113"/>
        <v>-420.36478669746532</v>
      </c>
      <c r="D536" s="101">
        <f t="shared" ca="1" si="114"/>
        <v>14472.209908683977</v>
      </c>
      <c r="E536" s="66">
        <f t="shared" ca="1" si="113"/>
        <v>1718.6605225971798</v>
      </c>
      <c r="F536" s="66">
        <f t="shared" ca="1" si="110"/>
        <v>273.25489661747417</v>
      </c>
      <c r="G536" s="66">
        <f t="shared" ca="1" si="110"/>
        <v>1189.2944562571752</v>
      </c>
      <c r="H536" s="66">
        <f t="shared" ca="1" si="110"/>
        <v>1890.4569606681146</v>
      </c>
      <c r="I536" s="66">
        <f t="shared" ca="1" si="110"/>
        <v>889.18262150676946</v>
      </c>
      <c r="J536" s="66">
        <f t="shared" ca="1" si="110"/>
        <v>844.09698893626705</v>
      </c>
      <c r="K536" s="66">
        <f t="shared" ca="1" si="110"/>
        <v>621.01709391426891</v>
      </c>
      <c r="L536" s="66">
        <f t="shared" ca="1" si="110"/>
        <v>1738.4272369627049</v>
      </c>
      <c r="M536" s="66">
        <f t="shared" ca="1" si="110"/>
        <v>1181.9003659368261</v>
      </c>
      <c r="N536" s="66">
        <f t="shared" ca="1" si="110"/>
        <v>-288.16027758922047</v>
      </c>
      <c r="O536" s="117">
        <f t="shared" ca="1" si="111"/>
        <v>10058.13086580756</v>
      </c>
      <c r="AD536">
        <f t="shared" ca="1" si="115"/>
        <v>1038000</v>
      </c>
      <c r="AE536">
        <f t="shared" ca="1" si="116"/>
        <v>1040000</v>
      </c>
      <c r="AF536">
        <f t="shared" ca="1" si="117"/>
        <v>1000</v>
      </c>
      <c r="AG536">
        <f t="shared" ca="1" si="118"/>
        <v>1000</v>
      </c>
    </row>
    <row r="537" spans="1:33" hidden="1" x14ac:dyDescent="0.25">
      <c r="A537" s="64">
        <f t="shared" si="112"/>
        <v>536</v>
      </c>
      <c r="B537" s="65">
        <f t="shared" ca="1" si="113"/>
        <v>0.16165392334415715</v>
      </c>
      <c r="C537" s="125">
        <f t="shared" ca="1" si="113"/>
        <v>1489.3610167020977</v>
      </c>
      <c r="D537" s="101">
        <f t="shared" ca="1" si="114"/>
        <v>363.53566428722894</v>
      </c>
      <c r="E537" s="66">
        <f t="shared" ca="1" si="113"/>
        <v>1621.6144274406356</v>
      </c>
      <c r="F537" s="66">
        <f t="shared" ca="1" si="110"/>
        <v>480.91171880063928</v>
      </c>
      <c r="G537" s="66">
        <f t="shared" ca="1" si="110"/>
        <v>-995.52814321773178</v>
      </c>
      <c r="H537" s="66">
        <f t="shared" ca="1" si="110"/>
        <v>-714.36079808391753</v>
      </c>
      <c r="I537" s="66">
        <f t="shared" ca="1" si="110"/>
        <v>814.33531126020091</v>
      </c>
      <c r="J537" s="66">
        <f t="shared" ca="1" si="110"/>
        <v>1903.9763378041916</v>
      </c>
      <c r="K537" s="66">
        <f t="shared" ca="1" si="110"/>
        <v>-439.62663291409484</v>
      </c>
      <c r="L537" s="66">
        <f t="shared" ca="1" si="110"/>
        <v>-138.82902791890737</v>
      </c>
      <c r="M537" s="66">
        <f t="shared" ca="1" si="110"/>
        <v>-7.1648665773681177</v>
      </c>
      <c r="N537" s="66">
        <f t="shared" ca="1" si="110"/>
        <v>1684.1628761391166</v>
      </c>
      <c r="O537" s="117">
        <f t="shared" ca="1" si="111"/>
        <v>4209.4912027327646</v>
      </c>
      <c r="AD537">
        <f t="shared" ca="1" si="115"/>
        <v>1040000</v>
      </c>
      <c r="AE537">
        <f t="shared" ca="1" si="116"/>
        <v>1042000</v>
      </c>
      <c r="AF537">
        <f t="shared" ca="1" si="117"/>
        <v>1000</v>
      </c>
      <c r="AG537">
        <f t="shared" ca="1" si="118"/>
        <v>1000</v>
      </c>
    </row>
    <row r="538" spans="1:33" hidden="1" x14ac:dyDescent="0.25">
      <c r="A538" s="64">
        <f t="shared" si="112"/>
        <v>537</v>
      </c>
      <c r="B538" s="65">
        <f t="shared" ca="1" si="113"/>
        <v>0.1486642360488217</v>
      </c>
      <c r="C538" s="125">
        <f t="shared" ca="1" si="113"/>
        <v>181.05772484377752</v>
      </c>
      <c r="D538" s="101">
        <f t="shared" ca="1" si="114"/>
        <v>18603.169656396469</v>
      </c>
      <c r="E538" s="66">
        <f t="shared" ca="1" si="113"/>
        <v>514.40852358958011</v>
      </c>
      <c r="F538" s="66">
        <f t="shared" ca="1" si="110"/>
        <v>1926.9847635437091</v>
      </c>
      <c r="G538" s="66">
        <f t="shared" ca="1" si="110"/>
        <v>1362.6735537818918</v>
      </c>
      <c r="H538" s="66">
        <f t="shared" ca="1" si="110"/>
        <v>768.618136530323</v>
      </c>
      <c r="I538" s="66">
        <f t="shared" ca="1" si="110"/>
        <v>928.99190600248903</v>
      </c>
      <c r="J538" s="66">
        <f t="shared" ca="1" si="110"/>
        <v>1817.9472647568155</v>
      </c>
      <c r="K538" s="66">
        <f t="shared" ca="1" si="110"/>
        <v>-413.4280521305584</v>
      </c>
      <c r="L538" s="66">
        <f t="shared" ca="1" si="110"/>
        <v>1693.0200738645137</v>
      </c>
      <c r="M538" s="66">
        <f t="shared" ca="1" si="110"/>
        <v>1643.2609091641718</v>
      </c>
      <c r="N538" s="66">
        <f t="shared" ca="1" si="110"/>
        <v>1070.9594887658354</v>
      </c>
      <c r="O538" s="117">
        <f t="shared" ca="1" si="111"/>
        <v>11313.436567868772</v>
      </c>
      <c r="AD538">
        <f t="shared" ca="1" si="115"/>
        <v>1042000</v>
      </c>
      <c r="AE538">
        <f t="shared" ca="1" si="116"/>
        <v>1044000</v>
      </c>
      <c r="AF538">
        <f t="shared" ca="1" si="117"/>
        <v>1000</v>
      </c>
      <c r="AG538">
        <f t="shared" ca="1" si="118"/>
        <v>1000</v>
      </c>
    </row>
    <row r="539" spans="1:33" hidden="1" x14ac:dyDescent="0.25">
      <c r="A539" s="64">
        <f t="shared" si="112"/>
        <v>538</v>
      </c>
      <c r="B539" s="65">
        <f t="shared" ca="1" si="113"/>
        <v>-8.4902428422369766E-2</v>
      </c>
      <c r="C539" s="125">
        <f t="shared" ca="1" si="113"/>
        <v>5.3177462961541409</v>
      </c>
      <c r="D539" s="101">
        <f t="shared" ca="1" si="114"/>
        <v>961.89737401427976</v>
      </c>
      <c r="E539" s="66">
        <f t="shared" ca="1" si="113"/>
        <v>-130.43138070333956</v>
      </c>
      <c r="F539" s="66">
        <f t="shared" ca="1" si="110"/>
        <v>-862.23981668969952</v>
      </c>
      <c r="G539" s="66">
        <f t="shared" ca="1" si="110"/>
        <v>111.20710963069241</v>
      </c>
      <c r="H539" s="66">
        <f t="shared" ca="1" si="110"/>
        <v>1484.3514135092678</v>
      </c>
      <c r="I539" s="66">
        <f t="shared" ca="1" si="110"/>
        <v>-343.56639914442474</v>
      </c>
      <c r="J539" s="66">
        <f t="shared" ca="1" si="110"/>
        <v>1148.6624299326852</v>
      </c>
      <c r="K539" s="66">
        <f t="shared" ca="1" si="110"/>
        <v>700.26412087593746</v>
      </c>
      <c r="L539" s="66">
        <f t="shared" ca="1" si="110"/>
        <v>-202.48968084467023</v>
      </c>
      <c r="M539" s="66">
        <f t="shared" ca="1" si="110"/>
        <v>1125.7911907916832</v>
      </c>
      <c r="N539" s="66">
        <f t="shared" ca="1" si="110"/>
        <v>-984.10186524010726</v>
      </c>
      <c r="O539" s="117">
        <f t="shared" ca="1" si="111"/>
        <v>2047.4471221180252</v>
      </c>
      <c r="AD539">
        <f t="shared" ca="1" si="115"/>
        <v>1044000</v>
      </c>
      <c r="AE539">
        <f t="shared" ca="1" si="116"/>
        <v>1046000</v>
      </c>
      <c r="AF539">
        <f t="shared" ca="1" si="117"/>
        <v>1000</v>
      </c>
      <c r="AG539">
        <f t="shared" ca="1" si="118"/>
        <v>1000</v>
      </c>
    </row>
    <row r="540" spans="1:33" hidden="1" x14ac:dyDescent="0.25">
      <c r="A540" s="64">
        <f t="shared" si="112"/>
        <v>539</v>
      </c>
      <c r="B540" s="65">
        <f t="shared" ca="1" si="113"/>
        <v>-4.2750793256523312E-2</v>
      </c>
      <c r="C540" s="125">
        <f t="shared" ca="1" si="113"/>
        <v>229.73060694483488</v>
      </c>
      <c r="D540" s="101">
        <f t="shared" ca="1" si="114"/>
        <v>-5549.0628093196128</v>
      </c>
      <c r="E540" s="66">
        <f t="shared" ca="1" si="113"/>
        <v>-85.483349519989005</v>
      </c>
      <c r="F540" s="66">
        <f t="shared" ca="1" si="110"/>
        <v>66.357547161648853</v>
      </c>
      <c r="G540" s="66">
        <f t="shared" ca="1" si="110"/>
        <v>1281.0542765304049</v>
      </c>
      <c r="H540" s="66">
        <f t="shared" ca="1" si="110"/>
        <v>297.41808961443127</v>
      </c>
      <c r="I540" s="66">
        <f t="shared" ca="1" si="110"/>
        <v>1804.936463407674</v>
      </c>
      <c r="J540" s="66">
        <f t="shared" ca="1" si="110"/>
        <v>-789.37475830532958</v>
      </c>
      <c r="K540" s="66">
        <f t="shared" ca="1" si="110"/>
        <v>372.437482288642</v>
      </c>
      <c r="L540" s="66">
        <f t="shared" ca="1" si="110"/>
        <v>-851.9085278240043</v>
      </c>
      <c r="M540" s="66">
        <f t="shared" ca="1" si="110"/>
        <v>1716.5048364921722</v>
      </c>
      <c r="N540" s="66">
        <f t="shared" ca="1" si="110"/>
        <v>457.16039834658523</v>
      </c>
      <c r="O540" s="117">
        <f t="shared" ca="1" si="111"/>
        <v>4269.1024581922356</v>
      </c>
      <c r="AD540">
        <f t="shared" ca="1" si="115"/>
        <v>1046000</v>
      </c>
      <c r="AE540">
        <f t="shared" ca="1" si="116"/>
        <v>1048000</v>
      </c>
      <c r="AF540">
        <f t="shared" ca="1" si="117"/>
        <v>1000</v>
      </c>
      <c r="AG540">
        <f t="shared" ca="1" si="118"/>
        <v>1000</v>
      </c>
    </row>
    <row r="541" spans="1:33" hidden="1" x14ac:dyDescent="0.25">
      <c r="A541" s="64">
        <f t="shared" si="112"/>
        <v>540</v>
      </c>
      <c r="B541" s="65">
        <f t="shared" ca="1" si="113"/>
        <v>0.15280570918552652</v>
      </c>
      <c r="C541" s="125">
        <f t="shared" ca="1" si="113"/>
        <v>1981.3615014112142</v>
      </c>
      <c r="D541" s="101">
        <f t="shared" ca="1" si="114"/>
        <v>-7723.4055131920195</v>
      </c>
      <c r="E541" s="66">
        <f t="shared" ca="1" si="113"/>
        <v>732.64681161200883</v>
      </c>
      <c r="F541" s="66">
        <f t="shared" ca="1" si="110"/>
        <v>1982.0635095722341</v>
      </c>
      <c r="G541" s="66">
        <f t="shared" ca="1" si="110"/>
        <v>868.35810522793679</v>
      </c>
      <c r="H541" s="66">
        <f t="shared" ca="1" si="110"/>
        <v>893.18483797546344</v>
      </c>
      <c r="I541" s="66">
        <f t="shared" ca="1" si="110"/>
        <v>-385.73503612182344</v>
      </c>
      <c r="J541" s="66">
        <f t="shared" ca="1" si="110"/>
        <v>-753.37757255308031</v>
      </c>
      <c r="K541" s="66">
        <f t="shared" ca="1" si="110"/>
        <v>1086.045474292936</v>
      </c>
      <c r="L541" s="66">
        <f t="shared" ca="1" si="110"/>
        <v>-672.49741505379666</v>
      </c>
      <c r="M541" s="66">
        <f t="shared" ca="1" si="110"/>
        <v>1849.7091593519835</v>
      </c>
      <c r="N541" s="66">
        <f t="shared" ca="1" si="110"/>
        <v>446.18919242937733</v>
      </c>
      <c r="O541" s="117">
        <f t="shared" ca="1" si="111"/>
        <v>6046.587066733241</v>
      </c>
      <c r="AD541">
        <f t="shared" ca="1" si="115"/>
        <v>1048000</v>
      </c>
      <c r="AE541">
        <f t="shared" ca="1" si="116"/>
        <v>1050000</v>
      </c>
      <c r="AF541">
        <f t="shared" ca="1" si="117"/>
        <v>1000</v>
      </c>
      <c r="AG541">
        <f t="shared" ca="1" si="118"/>
        <v>1000</v>
      </c>
    </row>
    <row r="542" spans="1:33" hidden="1" x14ac:dyDescent="0.25">
      <c r="A542" s="64">
        <f t="shared" si="112"/>
        <v>541</v>
      </c>
      <c r="B542" s="65">
        <f t="shared" ca="1" si="113"/>
        <v>6.4712922663263533E-3</v>
      </c>
      <c r="C542" s="125">
        <f t="shared" ca="1" si="113"/>
        <v>1136.9683751304483</v>
      </c>
      <c r="D542" s="101">
        <f t="shared" ca="1" si="114"/>
        <v>-5437.8824536031661</v>
      </c>
      <c r="E542" s="66">
        <f t="shared" ca="1" si="113"/>
        <v>481.44316722779604</v>
      </c>
      <c r="F542" s="66">
        <f t="shared" ca="1" si="110"/>
        <v>1348.631672163214</v>
      </c>
      <c r="G542" s="66">
        <f t="shared" ca="1" si="110"/>
        <v>56.147361786586664</v>
      </c>
      <c r="H542" s="66">
        <f t="shared" ref="F542:N557" ca="1" si="119">H$1*($U$1+($W$1-$U$1)*RAND())</f>
        <v>441.9482548725648</v>
      </c>
      <c r="I542" s="66">
        <f t="shared" ca="1" si="119"/>
        <v>1665.4700779356731</v>
      </c>
      <c r="J542" s="66">
        <f t="shared" ca="1" si="119"/>
        <v>-300.38871689086909</v>
      </c>
      <c r="K542" s="66">
        <f t="shared" ca="1" si="119"/>
        <v>-942.24086999448343</v>
      </c>
      <c r="L542" s="66">
        <f t="shared" ca="1" si="119"/>
        <v>-831.49265919832976</v>
      </c>
      <c r="M542" s="66">
        <f t="shared" ca="1" si="119"/>
        <v>1433.1948471832316</v>
      </c>
      <c r="N542" s="66">
        <f t="shared" ca="1" si="119"/>
        <v>1331.5591048732917</v>
      </c>
      <c r="O542" s="117">
        <f t="shared" ca="1" si="111"/>
        <v>4684.2722399586755</v>
      </c>
      <c r="AD542">
        <f t="shared" ca="1" si="115"/>
        <v>1050000</v>
      </c>
      <c r="AE542">
        <f t="shared" ca="1" si="116"/>
        <v>1052000</v>
      </c>
      <c r="AF542">
        <f t="shared" ca="1" si="117"/>
        <v>1000</v>
      </c>
      <c r="AG542">
        <f t="shared" ca="1" si="118"/>
        <v>1000</v>
      </c>
    </row>
    <row r="543" spans="1:33" hidden="1" x14ac:dyDescent="0.25">
      <c r="A543" s="64">
        <f t="shared" si="112"/>
        <v>542</v>
      </c>
      <c r="B543" s="65">
        <f t="shared" ca="1" si="113"/>
        <v>-2.9603152976786645E-2</v>
      </c>
      <c r="C543" s="125">
        <f t="shared" ca="1" si="113"/>
        <v>1534.1673764809902</v>
      </c>
      <c r="D543" s="101">
        <f t="shared" ca="1" si="114"/>
        <v>-2835.7142958718732</v>
      </c>
      <c r="E543" s="66">
        <f t="shared" ca="1" si="113"/>
        <v>1991.9345925759476</v>
      </c>
      <c r="F543" s="66">
        <f t="shared" ca="1" si="119"/>
        <v>1958.9592495587578</v>
      </c>
      <c r="G543" s="66">
        <f t="shared" ca="1" si="119"/>
        <v>525.75575788613992</v>
      </c>
      <c r="H543" s="66">
        <f t="shared" ca="1" si="119"/>
        <v>1284.6906714972069</v>
      </c>
      <c r="I543" s="66">
        <f t="shared" ca="1" si="119"/>
        <v>-995.14619557183676</v>
      </c>
      <c r="J543" s="66">
        <f t="shared" ca="1" si="119"/>
        <v>631.42206691979754</v>
      </c>
      <c r="K543" s="66">
        <f t="shared" ca="1" si="119"/>
        <v>203.13851445938585</v>
      </c>
      <c r="L543" s="66">
        <f t="shared" ca="1" si="119"/>
        <v>1047.0478864675295</v>
      </c>
      <c r="M543" s="66">
        <f t="shared" ca="1" si="119"/>
        <v>55.172438698664614</v>
      </c>
      <c r="N543" s="66">
        <f t="shared" ca="1" si="119"/>
        <v>-243.88099917371662</v>
      </c>
      <c r="O543" s="117">
        <f t="shared" ca="1" si="111"/>
        <v>6459.0939833178772</v>
      </c>
      <c r="AD543">
        <f t="shared" ca="1" si="115"/>
        <v>1052000</v>
      </c>
      <c r="AE543">
        <f t="shared" ca="1" si="116"/>
        <v>1054000</v>
      </c>
      <c r="AF543">
        <f t="shared" ca="1" si="117"/>
        <v>1000</v>
      </c>
      <c r="AG543">
        <f t="shared" ca="1" si="118"/>
        <v>1000</v>
      </c>
    </row>
    <row r="544" spans="1:33" hidden="1" x14ac:dyDescent="0.25">
      <c r="A544" s="64">
        <f t="shared" si="112"/>
        <v>543</v>
      </c>
      <c r="B544" s="65">
        <f t="shared" ca="1" si="113"/>
        <v>-5.9293394823750997E-2</v>
      </c>
      <c r="C544" s="125">
        <f t="shared" ca="1" si="113"/>
        <v>-318.39399532019269</v>
      </c>
      <c r="D544" s="101">
        <f t="shared" ca="1" si="114"/>
        <v>-1272.0416397997633</v>
      </c>
      <c r="E544" s="66">
        <f t="shared" ca="1" si="113"/>
        <v>1945.0962418484671</v>
      </c>
      <c r="F544" s="66">
        <f t="shared" ca="1" si="119"/>
        <v>-222.09572638235795</v>
      </c>
      <c r="G544" s="66">
        <f t="shared" ca="1" si="119"/>
        <v>922.69061862227966</v>
      </c>
      <c r="H544" s="66">
        <f t="shared" ca="1" si="119"/>
        <v>-909.63129742786703</v>
      </c>
      <c r="I544" s="66">
        <f t="shared" ca="1" si="119"/>
        <v>-121.51818627641892</v>
      </c>
      <c r="J544" s="66">
        <f t="shared" ca="1" si="119"/>
        <v>1234.4291992131168</v>
      </c>
      <c r="K544" s="66">
        <f t="shared" ca="1" si="119"/>
        <v>109.36530565977375</v>
      </c>
      <c r="L544" s="66">
        <f t="shared" ca="1" si="119"/>
        <v>1879.8795014016487</v>
      </c>
      <c r="M544" s="66">
        <f t="shared" ca="1" si="119"/>
        <v>537.88861746860152</v>
      </c>
      <c r="N544" s="66">
        <f t="shared" ca="1" si="119"/>
        <v>0.81885495047298584</v>
      </c>
      <c r="O544" s="117">
        <f t="shared" ca="1" si="111"/>
        <v>5376.9231290777161</v>
      </c>
      <c r="AD544">
        <f t="shared" ca="1" si="115"/>
        <v>1054000</v>
      </c>
      <c r="AE544">
        <f t="shared" ca="1" si="116"/>
        <v>1056000</v>
      </c>
      <c r="AF544">
        <f t="shared" ca="1" si="117"/>
        <v>1000</v>
      </c>
      <c r="AG544">
        <f t="shared" ca="1" si="118"/>
        <v>1000</v>
      </c>
    </row>
    <row r="545" spans="1:33" hidden="1" x14ac:dyDescent="0.25">
      <c r="A545" s="64">
        <f t="shared" si="112"/>
        <v>544</v>
      </c>
      <c r="B545" s="65">
        <f t="shared" ca="1" si="113"/>
        <v>5.9357535717394522E-2</v>
      </c>
      <c r="C545" s="125">
        <f t="shared" ca="1" si="113"/>
        <v>1553.5046433291518</v>
      </c>
      <c r="D545" s="101">
        <f t="shared" ca="1" si="114"/>
        <v>1130.7078245850187</v>
      </c>
      <c r="E545" s="66">
        <f t="shared" ca="1" si="113"/>
        <v>1582.7114303560111</v>
      </c>
      <c r="F545" s="66">
        <f t="shared" ca="1" si="119"/>
        <v>1110.0479270093317</v>
      </c>
      <c r="G545" s="66">
        <f t="shared" ca="1" si="119"/>
        <v>-311.91323060335009</v>
      </c>
      <c r="H545" s="66">
        <f t="shared" ca="1" si="119"/>
        <v>502.93330713674948</v>
      </c>
      <c r="I545" s="66">
        <f t="shared" ca="1" si="119"/>
        <v>356.33970791699443</v>
      </c>
      <c r="J545" s="66">
        <f t="shared" ca="1" si="119"/>
        <v>432.04797711995093</v>
      </c>
      <c r="K545" s="66">
        <f t="shared" ca="1" si="119"/>
        <v>281.40444358875885</v>
      </c>
      <c r="L545" s="66">
        <f t="shared" ca="1" si="119"/>
        <v>-88.76080794400346</v>
      </c>
      <c r="M545" s="66">
        <f t="shared" ca="1" si="119"/>
        <v>1701.6899680535171</v>
      </c>
      <c r="N545" s="66">
        <f t="shared" ca="1" si="119"/>
        <v>-713.07922143630128</v>
      </c>
      <c r="O545" s="117">
        <f t="shared" ca="1" si="111"/>
        <v>4853.4215011976594</v>
      </c>
      <c r="AD545">
        <f t="shared" ca="1" si="115"/>
        <v>1056000</v>
      </c>
      <c r="AE545">
        <f t="shared" ca="1" si="116"/>
        <v>1058000</v>
      </c>
      <c r="AF545">
        <f t="shared" ca="1" si="117"/>
        <v>1000</v>
      </c>
      <c r="AG545">
        <f t="shared" ca="1" si="118"/>
        <v>1000</v>
      </c>
    </row>
    <row r="546" spans="1:33" hidden="1" x14ac:dyDescent="0.25">
      <c r="A546" s="64">
        <f t="shared" si="112"/>
        <v>545</v>
      </c>
      <c r="B546" s="65">
        <f t="shared" ca="1" si="113"/>
        <v>7.2895049739252316E-2</v>
      </c>
      <c r="C546" s="125">
        <f t="shared" ca="1" si="113"/>
        <v>-925.44666263099487</v>
      </c>
      <c r="D546" s="101">
        <f t="shared" ca="1" si="114"/>
        <v>3466.5722535986847</v>
      </c>
      <c r="E546" s="66">
        <f t="shared" ca="1" si="113"/>
        <v>-296.22894326393936</v>
      </c>
      <c r="F546" s="66">
        <f t="shared" ca="1" si="119"/>
        <v>1255.2811360222333</v>
      </c>
      <c r="G546" s="66">
        <f t="shared" ca="1" si="119"/>
        <v>-773.7063559318434</v>
      </c>
      <c r="H546" s="66">
        <f t="shared" ca="1" si="119"/>
        <v>853.77741407859276</v>
      </c>
      <c r="I546" s="66">
        <f t="shared" ca="1" si="119"/>
        <v>496.78649350409552</v>
      </c>
      <c r="J546" s="66">
        <f t="shared" ca="1" si="119"/>
        <v>1594.8614002246695</v>
      </c>
      <c r="K546" s="66">
        <f t="shared" ca="1" si="119"/>
        <v>926.60840519558838</v>
      </c>
      <c r="L546" s="66">
        <f t="shared" ca="1" si="119"/>
        <v>6.4812133302029338</v>
      </c>
      <c r="M546" s="66">
        <f t="shared" ca="1" si="119"/>
        <v>393.31360106936665</v>
      </c>
      <c r="N546" s="66">
        <f t="shared" ca="1" si="119"/>
        <v>365.32563636944764</v>
      </c>
      <c r="O546" s="117">
        <f t="shared" ca="1" si="111"/>
        <v>4822.5000005984139</v>
      </c>
      <c r="AD546">
        <f t="shared" ca="1" si="115"/>
        <v>1058000</v>
      </c>
      <c r="AE546">
        <f t="shared" ca="1" si="116"/>
        <v>1060000</v>
      </c>
      <c r="AF546">
        <f t="shared" ca="1" si="117"/>
        <v>1000</v>
      </c>
      <c r="AG546">
        <f t="shared" ca="1" si="118"/>
        <v>1000</v>
      </c>
    </row>
    <row r="547" spans="1:33" hidden="1" x14ac:dyDescent="0.25">
      <c r="A547" s="64">
        <f t="shared" si="112"/>
        <v>546</v>
      </c>
      <c r="B547" s="65">
        <f t="shared" ca="1" si="113"/>
        <v>0.17941095672870719</v>
      </c>
      <c r="C547" s="125">
        <f t="shared" ca="1" si="113"/>
        <v>1139.6003543225538</v>
      </c>
      <c r="D547" s="101">
        <f t="shared" ca="1" si="114"/>
        <v>-2899.8797324745069</v>
      </c>
      <c r="E547" s="66">
        <f t="shared" ca="1" si="113"/>
        <v>-735.00053628097612</v>
      </c>
      <c r="F547" s="66">
        <f t="shared" ca="1" si="119"/>
        <v>-871.34052444556983</v>
      </c>
      <c r="G547" s="66">
        <f t="shared" ca="1" si="119"/>
        <v>-937.11087301566738</v>
      </c>
      <c r="H547" s="66">
        <f t="shared" ca="1" si="119"/>
        <v>823.98000919525987</v>
      </c>
      <c r="I547" s="66">
        <f t="shared" ca="1" si="119"/>
        <v>-903.89372590457151</v>
      </c>
      <c r="J547" s="66">
        <f t="shared" ca="1" si="119"/>
        <v>-688.66720611286155</v>
      </c>
      <c r="K547" s="66">
        <f t="shared" ca="1" si="119"/>
        <v>290.58662371001242</v>
      </c>
      <c r="L547" s="66">
        <f t="shared" ca="1" si="119"/>
        <v>1366.2023244041618</v>
      </c>
      <c r="M547" s="66">
        <f t="shared" ca="1" si="119"/>
        <v>-889.12755550343002</v>
      </c>
      <c r="N547" s="66">
        <f t="shared" ca="1" si="119"/>
        <v>-963.04314558745932</v>
      </c>
      <c r="O547" s="117">
        <f t="shared" ca="1" si="111"/>
        <v>-3507.4146095411015</v>
      </c>
      <c r="AD547">
        <f t="shared" ca="1" si="115"/>
        <v>1060000</v>
      </c>
      <c r="AE547">
        <f t="shared" ca="1" si="116"/>
        <v>1062000</v>
      </c>
      <c r="AF547">
        <f t="shared" ca="1" si="117"/>
        <v>1000</v>
      </c>
      <c r="AG547">
        <f t="shared" ca="1" si="118"/>
        <v>1000</v>
      </c>
    </row>
    <row r="548" spans="1:33" hidden="1" x14ac:dyDescent="0.25">
      <c r="A548" s="64">
        <f t="shared" si="112"/>
        <v>547</v>
      </c>
      <c r="B548" s="65">
        <f t="shared" ca="1" si="113"/>
        <v>7.674656871347163E-2</v>
      </c>
      <c r="C548" s="125">
        <f t="shared" ca="1" si="113"/>
        <v>478.50481456377298</v>
      </c>
      <c r="D548" s="101">
        <f t="shared" ca="1" si="114"/>
        <v>7361.4915289454766</v>
      </c>
      <c r="E548" s="66">
        <f t="shared" ca="1" si="113"/>
        <v>-952.39923475994522</v>
      </c>
      <c r="F548" s="66">
        <f t="shared" ca="1" si="119"/>
        <v>-5.7372517634837745</v>
      </c>
      <c r="G548" s="66">
        <f t="shared" ca="1" si="119"/>
        <v>420.10938571775819</v>
      </c>
      <c r="H548" s="66">
        <f t="shared" ca="1" si="119"/>
        <v>168.40314384552954</v>
      </c>
      <c r="I548" s="66">
        <f t="shared" ca="1" si="119"/>
        <v>-870.11295282685944</v>
      </c>
      <c r="J548" s="66">
        <f t="shared" ca="1" si="119"/>
        <v>-306.77811588603805</v>
      </c>
      <c r="K548" s="66">
        <f t="shared" ca="1" si="119"/>
        <v>-370.82884721540478</v>
      </c>
      <c r="L548" s="66">
        <f t="shared" ca="1" si="119"/>
        <v>441.3767778809721</v>
      </c>
      <c r="M548" s="66">
        <f t="shared" ca="1" si="119"/>
        <v>1383.8236482944508</v>
      </c>
      <c r="N548" s="66">
        <f t="shared" ca="1" si="119"/>
        <v>21.688720796407406</v>
      </c>
      <c r="O548" s="117">
        <f t="shared" ca="1" si="111"/>
        <v>-70.454725916613285</v>
      </c>
      <c r="AD548">
        <f t="shared" ca="1" si="115"/>
        <v>1062000</v>
      </c>
      <c r="AE548">
        <f t="shared" ca="1" si="116"/>
        <v>1064000</v>
      </c>
      <c r="AF548">
        <f t="shared" ca="1" si="117"/>
        <v>1000</v>
      </c>
      <c r="AG548">
        <f t="shared" ca="1" si="118"/>
        <v>1000</v>
      </c>
    </row>
    <row r="549" spans="1:33" hidden="1" x14ac:dyDescent="0.25">
      <c r="A549" s="64">
        <f t="shared" si="112"/>
        <v>548</v>
      </c>
      <c r="B549" s="65">
        <f t="shared" ca="1" si="113"/>
        <v>6.0410855132324609E-2</v>
      </c>
      <c r="C549" s="125">
        <f t="shared" ca="1" si="113"/>
        <v>1813.7897034637381</v>
      </c>
      <c r="D549" s="101">
        <f t="shared" ca="1" si="114"/>
        <v>19254.936418824022</v>
      </c>
      <c r="E549" s="66">
        <f t="shared" ca="1" si="113"/>
        <v>-598.82674770233928</v>
      </c>
      <c r="F549" s="66">
        <f t="shared" ca="1" si="119"/>
        <v>731.5160743853852</v>
      </c>
      <c r="G549" s="66">
        <f t="shared" ca="1" si="119"/>
        <v>693.30772250295104</v>
      </c>
      <c r="H549" s="66">
        <f t="shared" ca="1" si="119"/>
        <v>-394.59720549451538</v>
      </c>
      <c r="I549" s="66">
        <f t="shared" ca="1" si="119"/>
        <v>910.98989260707003</v>
      </c>
      <c r="J549" s="66">
        <f t="shared" ca="1" si="119"/>
        <v>967.41326616635843</v>
      </c>
      <c r="K549" s="66">
        <f t="shared" ca="1" si="119"/>
        <v>-778.12608634937078</v>
      </c>
      <c r="L549" s="66">
        <f t="shared" ca="1" si="119"/>
        <v>144.54724358699738</v>
      </c>
      <c r="M549" s="66">
        <f t="shared" ca="1" si="119"/>
        <v>183.245377014057</v>
      </c>
      <c r="N549" s="66">
        <f t="shared" ca="1" si="119"/>
        <v>1487.8260797187572</v>
      </c>
      <c r="O549" s="117">
        <f t="shared" ca="1" si="111"/>
        <v>3347.2956164353509</v>
      </c>
      <c r="AD549">
        <f t="shared" ca="1" si="115"/>
        <v>1064000</v>
      </c>
      <c r="AE549">
        <f t="shared" ca="1" si="116"/>
        <v>1066000</v>
      </c>
      <c r="AF549">
        <f t="shared" ca="1" si="117"/>
        <v>1000</v>
      </c>
      <c r="AG549">
        <f t="shared" ca="1" si="118"/>
        <v>1000</v>
      </c>
    </row>
    <row r="550" spans="1:33" hidden="1" x14ac:dyDescent="0.25">
      <c r="A550" s="64">
        <f t="shared" si="112"/>
        <v>549</v>
      </c>
      <c r="B550" s="65">
        <f t="shared" ca="1" si="113"/>
        <v>0.15333032749099282</v>
      </c>
      <c r="C550" s="125">
        <f t="shared" ca="1" si="113"/>
        <v>-512.91668360996289</v>
      </c>
      <c r="D550" s="101">
        <f t="shared" ca="1" si="114"/>
        <v>18488.051285465626</v>
      </c>
      <c r="E550" s="66">
        <f t="shared" ca="1" si="113"/>
        <v>-778.92485456693953</v>
      </c>
      <c r="F550" s="66">
        <f t="shared" ca="1" si="119"/>
        <v>1097.1781002899829</v>
      </c>
      <c r="G550" s="66">
        <f t="shared" ca="1" si="119"/>
        <v>531.82213191338894</v>
      </c>
      <c r="H550" s="66">
        <f t="shared" ca="1" si="119"/>
        <v>322.20376057168045</v>
      </c>
      <c r="I550" s="66">
        <f t="shared" ca="1" si="119"/>
        <v>1000.3499298209362</v>
      </c>
      <c r="J550" s="66">
        <f t="shared" ca="1" si="119"/>
        <v>142.90252753581839</v>
      </c>
      <c r="K550" s="66">
        <f t="shared" ca="1" si="119"/>
        <v>1710.9773444107338</v>
      </c>
      <c r="L550" s="66">
        <f t="shared" ca="1" si="119"/>
        <v>707.29201677493859</v>
      </c>
      <c r="M550" s="66">
        <f t="shared" ca="1" si="119"/>
        <v>1932.5051013389784</v>
      </c>
      <c r="N550" s="66">
        <f t="shared" ca="1" si="119"/>
        <v>-756.65613659375606</v>
      </c>
      <c r="O550" s="117">
        <f t="shared" ca="1" si="111"/>
        <v>5909.649921495763</v>
      </c>
      <c r="AD550">
        <f t="shared" ca="1" si="115"/>
        <v>1066000</v>
      </c>
      <c r="AE550">
        <f t="shared" ca="1" si="116"/>
        <v>1068000</v>
      </c>
      <c r="AF550">
        <f t="shared" ca="1" si="117"/>
        <v>1000</v>
      </c>
      <c r="AG550">
        <f t="shared" ca="1" si="118"/>
        <v>1000</v>
      </c>
    </row>
    <row r="551" spans="1:33" hidden="1" x14ac:dyDescent="0.25">
      <c r="A551" s="64">
        <f t="shared" si="112"/>
        <v>550</v>
      </c>
      <c r="B551" s="65">
        <f t="shared" ca="1" si="113"/>
        <v>8.9259444585233633E-3</v>
      </c>
      <c r="C551" s="125">
        <f t="shared" ca="1" si="113"/>
        <v>811.6572923119794</v>
      </c>
      <c r="D551" s="101">
        <f t="shared" ca="1" si="114"/>
        <v>-2320.0743104429544</v>
      </c>
      <c r="E551" s="66">
        <f t="shared" ca="1" si="113"/>
        <v>1486.1353678717762</v>
      </c>
      <c r="F551" s="66">
        <f t="shared" ca="1" si="119"/>
        <v>705.4044331204459</v>
      </c>
      <c r="G551" s="66">
        <f t="shared" ca="1" si="119"/>
        <v>1286.9099110326931</v>
      </c>
      <c r="H551" s="66">
        <f t="shared" ca="1" si="119"/>
        <v>1509.1898883545921</v>
      </c>
      <c r="I551" s="66">
        <f t="shared" ca="1" si="119"/>
        <v>716.5264062626544</v>
      </c>
      <c r="J551" s="66">
        <f t="shared" ca="1" si="119"/>
        <v>-800.38879406991953</v>
      </c>
      <c r="K551" s="66">
        <f t="shared" ca="1" si="119"/>
        <v>1742.9134728739173</v>
      </c>
      <c r="L551" s="66">
        <f t="shared" ca="1" si="119"/>
        <v>260.98921324498093</v>
      </c>
      <c r="M551" s="66">
        <f t="shared" ca="1" si="119"/>
        <v>-51.568711943619086</v>
      </c>
      <c r="N551" s="66">
        <f t="shared" ca="1" si="119"/>
        <v>302.23556889712677</v>
      </c>
      <c r="O551" s="117">
        <f t="shared" ca="1" si="111"/>
        <v>7158.3467556446485</v>
      </c>
      <c r="AD551">
        <f t="shared" ca="1" si="115"/>
        <v>1068000</v>
      </c>
      <c r="AE551">
        <f t="shared" ca="1" si="116"/>
        <v>1070000</v>
      </c>
      <c r="AF551">
        <f t="shared" ca="1" si="117"/>
        <v>1000</v>
      </c>
      <c r="AG551">
        <f t="shared" ca="1" si="118"/>
        <v>1000</v>
      </c>
    </row>
    <row r="552" spans="1:33" hidden="1" x14ac:dyDescent="0.25">
      <c r="A552" s="64">
        <f t="shared" si="112"/>
        <v>551</v>
      </c>
      <c r="B552" s="65">
        <f t="shared" ca="1" si="113"/>
        <v>2.8982909615305641E-2</v>
      </c>
      <c r="C552" s="125">
        <f t="shared" ca="1" si="113"/>
        <v>939.67384077157044</v>
      </c>
      <c r="D552" s="101">
        <f t="shared" ca="1" si="114"/>
        <v>7216.9125256068392</v>
      </c>
      <c r="E552" s="66">
        <f t="shared" ca="1" si="113"/>
        <v>69.909253851900559</v>
      </c>
      <c r="F552" s="66">
        <f t="shared" ca="1" si="119"/>
        <v>1187.9872130461702</v>
      </c>
      <c r="G552" s="66">
        <f t="shared" ca="1" si="119"/>
        <v>1167.9606849430611</v>
      </c>
      <c r="H552" s="66">
        <f t="shared" ca="1" si="119"/>
        <v>-30.197637191691079</v>
      </c>
      <c r="I552" s="66">
        <f t="shared" ca="1" si="119"/>
        <v>-268.79452844318791</v>
      </c>
      <c r="J552" s="66">
        <f t="shared" ca="1" si="119"/>
        <v>-570.54519416013557</v>
      </c>
      <c r="K552" s="66">
        <f t="shared" ca="1" si="119"/>
        <v>569.71581667859016</v>
      </c>
      <c r="L552" s="66">
        <f t="shared" ca="1" si="119"/>
        <v>-218.28087562111423</v>
      </c>
      <c r="M552" s="66">
        <f t="shared" ca="1" si="119"/>
        <v>-508.01606773347032</v>
      </c>
      <c r="N552" s="66">
        <f t="shared" ca="1" si="119"/>
        <v>1325.0962469442143</v>
      </c>
      <c r="O552" s="117">
        <f t="shared" ca="1" si="111"/>
        <v>2724.8349123143371</v>
      </c>
      <c r="AD552">
        <f t="shared" ca="1" si="115"/>
        <v>1070000</v>
      </c>
      <c r="AE552">
        <f t="shared" ca="1" si="116"/>
        <v>1072000</v>
      </c>
      <c r="AF552">
        <f t="shared" ca="1" si="117"/>
        <v>1000</v>
      </c>
      <c r="AG552">
        <f t="shared" ca="1" si="118"/>
        <v>1000</v>
      </c>
    </row>
    <row r="553" spans="1:33" hidden="1" x14ac:dyDescent="0.25">
      <c r="A553" s="64">
        <f t="shared" si="112"/>
        <v>552</v>
      </c>
      <c r="B553" s="65">
        <f t="shared" ca="1" si="113"/>
        <v>-7.0711216393006454E-2</v>
      </c>
      <c r="C553" s="125">
        <f t="shared" ca="1" si="113"/>
        <v>-912.89815210099323</v>
      </c>
      <c r="D553" s="101">
        <f t="shared" ca="1" si="114"/>
        <v>8103.2334500436727</v>
      </c>
      <c r="E553" s="66">
        <f t="shared" ca="1" si="113"/>
        <v>496.35782073580742</v>
      </c>
      <c r="F553" s="66">
        <f t="shared" ca="1" si="119"/>
        <v>1830.7544798503154</v>
      </c>
      <c r="G553" s="66">
        <f t="shared" ca="1" si="119"/>
        <v>-248.36248966461929</v>
      </c>
      <c r="H553" s="66">
        <f t="shared" ca="1" si="119"/>
        <v>778.56954615525331</v>
      </c>
      <c r="I553" s="66">
        <f t="shared" ca="1" si="119"/>
        <v>652.84024481139818</v>
      </c>
      <c r="J553" s="66">
        <f t="shared" ca="1" si="119"/>
        <v>-646.34478283771136</v>
      </c>
      <c r="K553" s="66">
        <f t="shared" ca="1" si="119"/>
        <v>795.97529513585482</v>
      </c>
      <c r="L553" s="66">
        <f t="shared" ca="1" si="119"/>
        <v>1387.420626648832</v>
      </c>
      <c r="M553" s="66">
        <f t="shared" ca="1" si="119"/>
        <v>-189.28062067834358</v>
      </c>
      <c r="N553" s="66">
        <f t="shared" ca="1" si="119"/>
        <v>-169.53144887659172</v>
      </c>
      <c r="O553" s="117">
        <f t="shared" ca="1" si="111"/>
        <v>4688.3986712801952</v>
      </c>
      <c r="AD553">
        <f t="shared" ca="1" si="115"/>
        <v>1072000</v>
      </c>
      <c r="AE553">
        <f t="shared" ca="1" si="116"/>
        <v>1074000</v>
      </c>
      <c r="AF553">
        <f t="shared" ca="1" si="117"/>
        <v>1000</v>
      </c>
      <c r="AG553">
        <f t="shared" ca="1" si="118"/>
        <v>1000</v>
      </c>
    </row>
    <row r="554" spans="1:33" hidden="1" x14ac:dyDescent="0.25">
      <c r="A554" s="64">
        <f t="shared" si="112"/>
        <v>553</v>
      </c>
      <c r="B554" s="65">
        <f t="shared" ca="1" si="113"/>
        <v>-3.8379010128514641E-2</v>
      </c>
      <c r="C554" s="125">
        <f t="shared" ca="1" si="113"/>
        <v>-242.36555898626611</v>
      </c>
      <c r="D554" s="101">
        <f t="shared" ca="1" si="114"/>
        <v>7054.0982151175876</v>
      </c>
      <c r="E554" s="66">
        <f t="shared" ca="1" si="113"/>
        <v>151.92554932399989</v>
      </c>
      <c r="F554" s="66">
        <f t="shared" ca="1" si="119"/>
        <v>1032.2987348993995</v>
      </c>
      <c r="G554" s="66">
        <f t="shared" ca="1" si="119"/>
        <v>1351.4680775255072</v>
      </c>
      <c r="H554" s="66">
        <f t="shared" ca="1" si="119"/>
        <v>274.73483894011383</v>
      </c>
      <c r="I554" s="66">
        <f t="shared" ca="1" si="119"/>
        <v>-190.72822494604722</v>
      </c>
      <c r="J554" s="66">
        <f t="shared" ca="1" si="119"/>
        <v>1205.4584740840467</v>
      </c>
      <c r="K554" s="66">
        <f t="shared" ca="1" si="119"/>
        <v>618.15878188274473</v>
      </c>
      <c r="L554" s="66">
        <f t="shared" ca="1" si="119"/>
        <v>15.590761965153382</v>
      </c>
      <c r="M554" s="66">
        <f t="shared" ca="1" si="119"/>
        <v>1336.9912489731103</v>
      </c>
      <c r="N554" s="66">
        <f t="shared" ca="1" si="119"/>
        <v>648.80402257165269</v>
      </c>
      <c r="O554" s="117">
        <f t="shared" ca="1" si="111"/>
        <v>6444.7022652196811</v>
      </c>
      <c r="AD554">
        <f t="shared" ca="1" si="115"/>
        <v>1074000</v>
      </c>
      <c r="AE554">
        <f t="shared" ca="1" si="116"/>
        <v>1076000</v>
      </c>
      <c r="AF554">
        <f t="shared" ca="1" si="117"/>
        <v>1000</v>
      </c>
      <c r="AG554">
        <f t="shared" ca="1" si="118"/>
        <v>1000</v>
      </c>
    </row>
    <row r="555" spans="1:33" hidden="1" x14ac:dyDescent="0.25">
      <c r="A555" s="64">
        <f t="shared" si="112"/>
        <v>554</v>
      </c>
      <c r="B555" s="65">
        <f t="shared" ca="1" si="113"/>
        <v>-2.8216959317294482E-2</v>
      </c>
      <c r="C555" s="125">
        <f t="shared" ca="1" si="113"/>
        <v>775.12539825855879</v>
      </c>
      <c r="D555" s="101">
        <f t="shared" ca="1" si="114"/>
        <v>656.48105530609621</v>
      </c>
      <c r="E555" s="66">
        <f t="shared" ca="1" si="113"/>
        <v>254.80804619247371</v>
      </c>
      <c r="F555" s="66">
        <f t="shared" ca="1" si="119"/>
        <v>-59.67905428769668</v>
      </c>
      <c r="G555" s="66">
        <f t="shared" ca="1" si="119"/>
        <v>1454.4283626561994</v>
      </c>
      <c r="H555" s="66">
        <f t="shared" ca="1" si="119"/>
        <v>1636.7422240803073</v>
      </c>
      <c r="I555" s="66">
        <f t="shared" ca="1" si="119"/>
        <v>181.19301528482927</v>
      </c>
      <c r="J555" s="66">
        <f t="shared" ca="1" si="119"/>
        <v>1269.3385385998995</v>
      </c>
      <c r="K555" s="66">
        <f t="shared" ca="1" si="119"/>
        <v>1904.8006437460672</v>
      </c>
      <c r="L555" s="66">
        <f t="shared" ca="1" si="119"/>
        <v>806.45212871891556</v>
      </c>
      <c r="M555" s="66">
        <f t="shared" ca="1" si="119"/>
        <v>1500.4336822518069</v>
      </c>
      <c r="N555" s="66">
        <f t="shared" ca="1" si="119"/>
        <v>-630.27465036798151</v>
      </c>
      <c r="O555" s="117">
        <f t="shared" ca="1" si="111"/>
        <v>8318.2429368748217</v>
      </c>
      <c r="AD555">
        <f t="shared" ca="1" si="115"/>
        <v>1076000</v>
      </c>
      <c r="AE555">
        <f t="shared" ca="1" si="116"/>
        <v>1078000</v>
      </c>
      <c r="AF555">
        <f t="shared" ca="1" si="117"/>
        <v>1000</v>
      </c>
      <c r="AG555">
        <f t="shared" ca="1" si="118"/>
        <v>1000</v>
      </c>
    </row>
    <row r="556" spans="1:33" hidden="1" x14ac:dyDescent="0.25">
      <c r="A556" s="64">
        <f t="shared" si="112"/>
        <v>555</v>
      </c>
      <c r="B556" s="65">
        <f t="shared" ca="1" si="113"/>
        <v>3.6083855658838843E-2</v>
      </c>
      <c r="C556" s="125">
        <f t="shared" ca="1" si="113"/>
        <v>-360.68544895096437</v>
      </c>
      <c r="D556" s="101">
        <f t="shared" ca="1" si="114"/>
        <v>4599.1682415157966</v>
      </c>
      <c r="E556" s="66">
        <f t="shared" ca="1" si="113"/>
        <v>660.51272087058248</v>
      </c>
      <c r="F556" s="66">
        <f t="shared" ca="1" si="119"/>
        <v>1748.4412481390491</v>
      </c>
      <c r="G556" s="66">
        <f t="shared" ca="1" si="119"/>
        <v>-844.03331950627864</v>
      </c>
      <c r="H556" s="66">
        <f t="shared" ca="1" si="119"/>
        <v>-953.96359430546249</v>
      </c>
      <c r="I556" s="66">
        <f t="shared" ca="1" si="119"/>
        <v>-182.32089712112389</v>
      </c>
      <c r="J556" s="66">
        <f t="shared" ca="1" si="119"/>
        <v>-433.23206638011931</v>
      </c>
      <c r="K556" s="66">
        <f t="shared" ca="1" si="119"/>
        <v>1429.0243242380261</v>
      </c>
      <c r="L556" s="66">
        <f t="shared" ca="1" si="119"/>
        <v>632.49978798059044</v>
      </c>
      <c r="M556" s="66">
        <f t="shared" ca="1" si="119"/>
        <v>-804.72202519892357</v>
      </c>
      <c r="N556" s="66">
        <f t="shared" ca="1" si="119"/>
        <v>450.12932563145313</v>
      </c>
      <c r="O556" s="117">
        <f t="shared" ca="1" si="111"/>
        <v>1702.3355043477936</v>
      </c>
      <c r="AD556">
        <f t="shared" ca="1" si="115"/>
        <v>1078000</v>
      </c>
      <c r="AE556">
        <f t="shared" ca="1" si="116"/>
        <v>1080000</v>
      </c>
      <c r="AF556">
        <f t="shared" ca="1" si="117"/>
        <v>1000</v>
      </c>
      <c r="AG556">
        <f t="shared" ca="1" si="118"/>
        <v>1000</v>
      </c>
    </row>
    <row r="557" spans="1:33" hidden="1" x14ac:dyDescent="0.25">
      <c r="A557" s="64">
        <f t="shared" si="112"/>
        <v>556</v>
      </c>
      <c r="B557" s="65">
        <f t="shared" ca="1" si="113"/>
        <v>-5.6752258545637077E-2</v>
      </c>
      <c r="C557" s="125">
        <f t="shared" ca="1" si="113"/>
        <v>1466.6474142225106</v>
      </c>
      <c r="D557" s="101">
        <f t="shared" ca="1" si="114"/>
        <v>17938.834040014102</v>
      </c>
      <c r="E557" s="66">
        <f t="shared" ca="1" si="113"/>
        <v>1314.3723289373218</v>
      </c>
      <c r="F557" s="66">
        <f t="shared" ca="1" si="119"/>
        <v>-839.20862173587795</v>
      </c>
      <c r="G557" s="66">
        <f t="shared" ca="1" si="119"/>
        <v>1465.5141967421282</v>
      </c>
      <c r="H557" s="66">
        <f t="shared" ca="1" si="119"/>
        <v>1597.1482803203771</v>
      </c>
      <c r="I557" s="66">
        <f t="shared" ca="1" si="119"/>
        <v>1442.7364494646386</v>
      </c>
      <c r="J557" s="66">
        <f t="shared" ca="1" si="119"/>
        <v>189.36620778746942</v>
      </c>
      <c r="K557" s="66">
        <f t="shared" ca="1" si="119"/>
        <v>1987.1188581889851</v>
      </c>
      <c r="L557" s="66">
        <f t="shared" ca="1" si="119"/>
        <v>321.50826342291771</v>
      </c>
      <c r="M557" s="66">
        <f t="shared" ca="1" si="119"/>
        <v>-536.4506842196397</v>
      </c>
      <c r="N557" s="66">
        <f t="shared" ca="1" si="119"/>
        <v>643.28497944176218</v>
      </c>
      <c r="O557" s="117">
        <f t="shared" ca="1" si="111"/>
        <v>7585.3902583500831</v>
      </c>
      <c r="AD557">
        <f t="shared" ca="1" si="115"/>
        <v>1080000</v>
      </c>
      <c r="AE557">
        <f t="shared" ca="1" si="116"/>
        <v>1082000</v>
      </c>
      <c r="AF557">
        <f t="shared" ca="1" si="117"/>
        <v>1000</v>
      </c>
      <c r="AG557">
        <f t="shared" ca="1" si="118"/>
        <v>1000</v>
      </c>
    </row>
    <row r="558" spans="1:33" hidden="1" x14ac:dyDescent="0.25">
      <c r="A558" s="64">
        <f t="shared" si="112"/>
        <v>557</v>
      </c>
      <c r="B558" s="65">
        <f t="shared" ca="1" si="113"/>
        <v>0.18616684588026941</v>
      </c>
      <c r="C558" s="125">
        <f t="shared" ca="1" si="113"/>
        <v>192.70942724465888</v>
      </c>
      <c r="D558" s="101">
        <f t="shared" ca="1" si="114"/>
        <v>18396.022753739529</v>
      </c>
      <c r="E558" s="66">
        <f t="shared" ca="1" si="113"/>
        <v>721.90188236168467</v>
      </c>
      <c r="F558" s="66">
        <f t="shared" ref="F558:N573" ca="1" si="120">F$1*($U$1+($W$1-$U$1)*RAND())</f>
        <v>706.09892588938544</v>
      </c>
      <c r="G558" s="66">
        <f t="shared" ca="1" si="120"/>
        <v>-878.1672518344119</v>
      </c>
      <c r="H558" s="66">
        <f t="shared" ca="1" si="120"/>
        <v>1822.5045618983829</v>
      </c>
      <c r="I558" s="66">
        <f t="shared" ca="1" si="120"/>
        <v>-272.24860702514036</v>
      </c>
      <c r="J558" s="66">
        <f t="shared" ca="1" si="120"/>
        <v>115.98601752361077</v>
      </c>
      <c r="K558" s="66">
        <f t="shared" ca="1" si="120"/>
        <v>1893.3428060922311</v>
      </c>
      <c r="L558" s="66">
        <f t="shared" ca="1" si="120"/>
        <v>514.36269717212133</v>
      </c>
      <c r="M558" s="66">
        <f t="shared" ca="1" si="120"/>
        <v>-196.06904708872608</v>
      </c>
      <c r="N558" s="66">
        <f t="shared" ca="1" si="120"/>
        <v>1195.0024916666857</v>
      </c>
      <c r="O558" s="117">
        <f t="shared" ca="1" si="111"/>
        <v>5622.7144766558249</v>
      </c>
      <c r="AD558">
        <f t="shared" ca="1" si="115"/>
        <v>1082000</v>
      </c>
      <c r="AE558">
        <f t="shared" ca="1" si="116"/>
        <v>1084000</v>
      </c>
      <c r="AF558">
        <f t="shared" ca="1" si="117"/>
        <v>1000</v>
      </c>
      <c r="AG558">
        <f t="shared" ca="1" si="118"/>
        <v>1000</v>
      </c>
    </row>
    <row r="559" spans="1:33" hidden="1" x14ac:dyDescent="0.25">
      <c r="A559" s="64">
        <f t="shared" si="112"/>
        <v>558</v>
      </c>
      <c r="B559" s="65">
        <f t="shared" ca="1" si="113"/>
        <v>0.11444581021520348</v>
      </c>
      <c r="C559" s="125">
        <f t="shared" ca="1" si="113"/>
        <v>806.43868906217438</v>
      </c>
      <c r="D559" s="101">
        <f t="shared" ca="1" si="114"/>
        <v>9096.3227032358845</v>
      </c>
      <c r="E559" s="66">
        <f t="shared" ca="1" si="113"/>
        <v>-626.21022117943164</v>
      </c>
      <c r="F559" s="66">
        <f t="shared" ca="1" si="120"/>
        <v>-432.58475173063636</v>
      </c>
      <c r="G559" s="66">
        <f t="shared" ca="1" si="120"/>
        <v>-679.02860244490603</v>
      </c>
      <c r="H559" s="66">
        <f t="shared" ca="1" si="120"/>
        <v>-750.30485082909161</v>
      </c>
      <c r="I559" s="66">
        <f t="shared" ca="1" si="120"/>
        <v>-639.05941527305197</v>
      </c>
      <c r="J559" s="66">
        <f t="shared" ca="1" si="120"/>
        <v>-330.05612985676697</v>
      </c>
      <c r="K559" s="66">
        <f t="shared" ca="1" si="120"/>
        <v>-712.09423949367579</v>
      </c>
      <c r="L559" s="66">
        <f t="shared" ca="1" si="120"/>
        <v>1719.4043824220992</v>
      </c>
      <c r="M559" s="66">
        <f t="shared" ca="1" si="120"/>
        <v>-56.950728782962507</v>
      </c>
      <c r="N559" s="66">
        <f t="shared" ca="1" si="120"/>
        <v>78.261339084306073</v>
      </c>
      <c r="O559" s="117">
        <f t="shared" ca="1" si="111"/>
        <v>-2428.6232180841175</v>
      </c>
      <c r="AD559">
        <f t="shared" ca="1" si="115"/>
        <v>1084000</v>
      </c>
      <c r="AE559">
        <f t="shared" ca="1" si="116"/>
        <v>1086000</v>
      </c>
      <c r="AF559">
        <f t="shared" ca="1" si="117"/>
        <v>1000</v>
      </c>
      <c r="AG559">
        <f t="shared" ca="1" si="118"/>
        <v>1000</v>
      </c>
    </row>
    <row r="560" spans="1:33" hidden="1" x14ac:dyDescent="0.25">
      <c r="A560" s="64">
        <f t="shared" si="112"/>
        <v>559</v>
      </c>
      <c r="B560" s="65">
        <f t="shared" ca="1" si="113"/>
        <v>-9.2795849059720728E-2</v>
      </c>
      <c r="C560" s="125">
        <f t="shared" ca="1" si="113"/>
        <v>1395.9855154352667</v>
      </c>
      <c r="D560" s="101">
        <f t="shared" ca="1" si="114"/>
        <v>19849.144229065994</v>
      </c>
      <c r="E560" s="66">
        <f t="shared" ca="1" si="113"/>
        <v>1565.1645317368748</v>
      </c>
      <c r="F560" s="66">
        <f t="shared" ca="1" si="120"/>
        <v>508.25469863998023</v>
      </c>
      <c r="G560" s="66">
        <f t="shared" ca="1" si="120"/>
        <v>-940.57347906279233</v>
      </c>
      <c r="H560" s="66">
        <f t="shared" ca="1" si="120"/>
        <v>1101.1779725844581</v>
      </c>
      <c r="I560" s="66">
        <f t="shared" ca="1" si="120"/>
        <v>715.15383466695278</v>
      </c>
      <c r="J560" s="66">
        <f t="shared" ca="1" si="120"/>
        <v>-184.54938494545451</v>
      </c>
      <c r="K560" s="66">
        <f t="shared" ca="1" si="120"/>
        <v>142.37132289348571</v>
      </c>
      <c r="L560" s="66">
        <f t="shared" ca="1" si="120"/>
        <v>-781.79219940841062</v>
      </c>
      <c r="M560" s="66">
        <f t="shared" ca="1" si="120"/>
        <v>-802.28655804256971</v>
      </c>
      <c r="N560" s="66">
        <f t="shared" ca="1" si="120"/>
        <v>-325.07421728043465</v>
      </c>
      <c r="O560" s="117">
        <f t="shared" ca="1" si="111"/>
        <v>997.84652178208967</v>
      </c>
      <c r="AD560">
        <f t="shared" ca="1" si="115"/>
        <v>1086000</v>
      </c>
      <c r="AE560">
        <f t="shared" ca="1" si="116"/>
        <v>1088000</v>
      </c>
      <c r="AF560">
        <f t="shared" ca="1" si="117"/>
        <v>1000</v>
      </c>
      <c r="AG560">
        <f t="shared" ca="1" si="118"/>
        <v>1000</v>
      </c>
    </row>
    <row r="561" spans="1:33" hidden="1" x14ac:dyDescent="0.25">
      <c r="A561" s="64">
        <f t="shared" si="112"/>
        <v>560</v>
      </c>
      <c r="B561" s="65">
        <f t="shared" ca="1" si="113"/>
        <v>8.806090955192003E-2</v>
      </c>
      <c r="C561" s="125">
        <f t="shared" ca="1" si="113"/>
        <v>1409.6996607920694</v>
      </c>
      <c r="D561" s="101">
        <f t="shared" ca="1" si="114"/>
        <v>5521.3213876964874</v>
      </c>
      <c r="E561" s="66">
        <f t="shared" ca="1" si="113"/>
        <v>1254.321832684959</v>
      </c>
      <c r="F561" s="66">
        <f t="shared" ca="1" si="120"/>
        <v>1872.511766913962</v>
      </c>
      <c r="G561" s="66">
        <f t="shared" ca="1" si="120"/>
        <v>-169.26775798688453</v>
      </c>
      <c r="H561" s="66">
        <f t="shared" ca="1" si="120"/>
        <v>-868.99540199911178</v>
      </c>
      <c r="I561" s="66">
        <f t="shared" ca="1" si="120"/>
        <v>210.58193888166403</v>
      </c>
      <c r="J561" s="66">
        <f t="shared" ca="1" si="120"/>
        <v>1706.0359221784936</v>
      </c>
      <c r="K561" s="66">
        <f t="shared" ca="1" si="120"/>
        <v>390.74876198151946</v>
      </c>
      <c r="L561" s="66">
        <f t="shared" ca="1" si="120"/>
        <v>978.48681734437639</v>
      </c>
      <c r="M561" s="66">
        <f t="shared" ca="1" si="120"/>
        <v>-543.62691704423776</v>
      </c>
      <c r="N561" s="66">
        <f t="shared" ca="1" si="120"/>
        <v>-526.43999940134893</v>
      </c>
      <c r="O561" s="117">
        <f t="shared" ca="1" si="111"/>
        <v>4304.3569635533913</v>
      </c>
      <c r="AD561">
        <f t="shared" ca="1" si="115"/>
        <v>1088000</v>
      </c>
      <c r="AE561">
        <f t="shared" ca="1" si="116"/>
        <v>1090000</v>
      </c>
      <c r="AF561">
        <f t="shared" ca="1" si="117"/>
        <v>1000</v>
      </c>
      <c r="AG561">
        <f t="shared" ca="1" si="118"/>
        <v>1000</v>
      </c>
    </row>
    <row r="562" spans="1:33" hidden="1" x14ac:dyDescent="0.25">
      <c r="A562" s="64">
        <f t="shared" si="112"/>
        <v>561</v>
      </c>
      <c r="B562" s="65">
        <f t="shared" ca="1" si="113"/>
        <v>0.11085164699816891</v>
      </c>
      <c r="C562" s="125">
        <f t="shared" ca="1" si="113"/>
        <v>587.81838369548007</v>
      </c>
      <c r="D562" s="101">
        <f t="shared" ca="1" si="114"/>
        <v>-5891.5764088576771</v>
      </c>
      <c r="E562" s="66">
        <f t="shared" ca="1" si="113"/>
        <v>567.32904699806659</v>
      </c>
      <c r="F562" s="66">
        <f t="shared" ca="1" si="120"/>
        <v>1766.4943579480255</v>
      </c>
      <c r="G562" s="66">
        <f t="shared" ca="1" si="120"/>
        <v>1367.4957747677038</v>
      </c>
      <c r="H562" s="66">
        <f t="shared" ca="1" si="120"/>
        <v>-815.20665857383665</v>
      </c>
      <c r="I562" s="66">
        <f t="shared" ca="1" si="120"/>
        <v>1405.2502675101512</v>
      </c>
      <c r="J562" s="66">
        <f t="shared" ca="1" si="120"/>
        <v>-93.663214189781826</v>
      </c>
      <c r="K562" s="66">
        <f t="shared" ca="1" si="120"/>
        <v>-518.17396961251291</v>
      </c>
      <c r="L562" s="66">
        <f t="shared" ca="1" si="120"/>
        <v>-524.25599262554783</v>
      </c>
      <c r="M562" s="66">
        <f t="shared" ca="1" si="120"/>
        <v>500.21189406767917</v>
      </c>
      <c r="N562" s="66">
        <f t="shared" ca="1" si="120"/>
        <v>-735.94140891040911</v>
      </c>
      <c r="O562" s="117">
        <f t="shared" ca="1" si="111"/>
        <v>2919.5400973795386</v>
      </c>
      <c r="AD562">
        <f t="shared" ca="1" si="115"/>
        <v>1090000</v>
      </c>
      <c r="AE562">
        <f t="shared" ca="1" si="116"/>
        <v>1092000</v>
      </c>
      <c r="AF562">
        <f t="shared" ca="1" si="117"/>
        <v>1000</v>
      </c>
      <c r="AG562">
        <f t="shared" ca="1" si="118"/>
        <v>1000</v>
      </c>
    </row>
    <row r="563" spans="1:33" hidden="1" x14ac:dyDescent="0.25">
      <c r="A563" s="64">
        <f t="shared" si="112"/>
        <v>562</v>
      </c>
      <c r="B563" s="65">
        <f t="shared" ca="1" si="113"/>
        <v>3.0532769316378633E-2</v>
      </c>
      <c r="C563" s="125">
        <f t="shared" ca="1" si="113"/>
        <v>901.93288809931266</v>
      </c>
      <c r="D563" s="101">
        <f t="shared" ca="1" si="114"/>
        <v>-5636.1313040429659</v>
      </c>
      <c r="E563" s="66">
        <f t="shared" ca="1" si="113"/>
        <v>183.51304307633458</v>
      </c>
      <c r="F563" s="66">
        <f t="shared" ca="1" si="120"/>
        <v>805.0013752833388</v>
      </c>
      <c r="G563" s="66">
        <f t="shared" ca="1" si="120"/>
        <v>1556.4374048462666</v>
      </c>
      <c r="H563" s="66">
        <f t="shared" ca="1" si="120"/>
        <v>-46.932951853381198</v>
      </c>
      <c r="I563" s="66">
        <f t="shared" ca="1" si="120"/>
        <v>447.65843583859129</v>
      </c>
      <c r="J563" s="66">
        <f t="shared" ca="1" si="120"/>
        <v>-444.37408247871406</v>
      </c>
      <c r="K563" s="66">
        <f t="shared" ca="1" si="120"/>
        <v>-954.74644595971824</v>
      </c>
      <c r="L563" s="66">
        <f t="shared" ca="1" si="120"/>
        <v>426.62707986891257</v>
      </c>
      <c r="M563" s="66">
        <f t="shared" ca="1" si="120"/>
        <v>128.45748632915237</v>
      </c>
      <c r="N563" s="66">
        <f t="shared" ca="1" si="120"/>
        <v>-188.0501378642914</v>
      </c>
      <c r="O563" s="117">
        <f t="shared" ca="1" si="111"/>
        <v>1913.5912070864908</v>
      </c>
      <c r="AD563">
        <f t="shared" ca="1" si="115"/>
        <v>1092000</v>
      </c>
      <c r="AE563">
        <f t="shared" ca="1" si="116"/>
        <v>1094000</v>
      </c>
      <c r="AF563">
        <f t="shared" ca="1" si="117"/>
        <v>1000</v>
      </c>
      <c r="AG563">
        <f t="shared" ca="1" si="118"/>
        <v>1000</v>
      </c>
    </row>
    <row r="564" spans="1:33" hidden="1" x14ac:dyDescent="0.25">
      <c r="A564" s="64">
        <f t="shared" si="112"/>
        <v>563</v>
      </c>
      <c r="B564" s="65">
        <f t="shared" ca="1" si="113"/>
        <v>-6.004058717666956E-2</v>
      </c>
      <c r="C564" s="125">
        <f t="shared" ca="1" si="113"/>
        <v>-912.00260339275451</v>
      </c>
      <c r="D564" s="101">
        <f t="shared" ca="1" si="114"/>
        <v>8523.6442122982153</v>
      </c>
      <c r="E564" s="66">
        <f t="shared" ca="1" si="113"/>
        <v>1298.6804249618847</v>
      </c>
      <c r="F564" s="66">
        <f t="shared" ca="1" si="120"/>
        <v>-515.88376801588754</v>
      </c>
      <c r="G564" s="66">
        <f t="shared" ca="1" si="120"/>
        <v>219.37329538928728</v>
      </c>
      <c r="H564" s="66">
        <f t="shared" ca="1" si="120"/>
        <v>435.07247692703004</v>
      </c>
      <c r="I564" s="66">
        <f t="shared" ca="1" si="120"/>
        <v>297.39463618047387</v>
      </c>
      <c r="J564" s="66">
        <f t="shared" ca="1" si="120"/>
        <v>1331.6942888120698</v>
      </c>
      <c r="K564" s="66">
        <f t="shared" ca="1" si="120"/>
        <v>-943.55841112330086</v>
      </c>
      <c r="L564" s="66">
        <f t="shared" ca="1" si="120"/>
        <v>283.14428106709505</v>
      </c>
      <c r="M564" s="66">
        <f t="shared" ca="1" si="120"/>
        <v>477.08453547891241</v>
      </c>
      <c r="N564" s="66">
        <f t="shared" ca="1" si="120"/>
        <v>1275.2836348085409</v>
      </c>
      <c r="O564" s="117">
        <f t="shared" ca="1" si="111"/>
        <v>4158.2853944861063</v>
      </c>
      <c r="AD564">
        <f t="shared" ca="1" si="115"/>
        <v>1094000</v>
      </c>
      <c r="AE564">
        <f t="shared" ca="1" si="116"/>
        <v>1096000</v>
      </c>
      <c r="AF564">
        <f t="shared" ca="1" si="117"/>
        <v>1000</v>
      </c>
      <c r="AG564">
        <f t="shared" ca="1" si="118"/>
        <v>1000</v>
      </c>
    </row>
    <row r="565" spans="1:33" hidden="1" x14ac:dyDescent="0.25">
      <c r="A565" s="64">
        <f t="shared" si="112"/>
        <v>564</v>
      </c>
      <c r="B565" s="65">
        <f t="shared" ca="1" si="113"/>
        <v>-4.5481261173486949E-2</v>
      </c>
      <c r="C565" s="125">
        <f t="shared" ca="1" si="113"/>
        <v>-256.21596383216706</v>
      </c>
      <c r="D565" s="101">
        <f t="shared" ca="1" si="114"/>
        <v>12620.171474715617</v>
      </c>
      <c r="E565" s="66">
        <f t="shared" ca="1" si="113"/>
        <v>1230.3402301619374</v>
      </c>
      <c r="F565" s="66">
        <f t="shared" ca="1" si="120"/>
        <v>297.83681110537003</v>
      </c>
      <c r="G565" s="66">
        <f t="shared" ca="1" si="120"/>
        <v>1186.4777115874051</v>
      </c>
      <c r="H565" s="66">
        <f t="shared" ca="1" si="120"/>
        <v>1923.3457348177992</v>
      </c>
      <c r="I565" s="66">
        <f t="shared" ca="1" si="120"/>
        <v>738.62171589588877</v>
      </c>
      <c r="J565" s="66">
        <f t="shared" ca="1" si="120"/>
        <v>1023.8091232005208</v>
      </c>
      <c r="K565" s="66">
        <f t="shared" ca="1" si="120"/>
        <v>297.71871976883887</v>
      </c>
      <c r="L565" s="66">
        <f t="shared" ca="1" si="120"/>
        <v>508.10763827235814</v>
      </c>
      <c r="M565" s="66">
        <f t="shared" ca="1" si="120"/>
        <v>1597.1423329814108</v>
      </c>
      <c r="N565" s="66">
        <f t="shared" ca="1" si="120"/>
        <v>993.81730676282086</v>
      </c>
      <c r="O565" s="117">
        <f t="shared" ca="1" si="111"/>
        <v>9797.2173245543509</v>
      </c>
      <c r="AD565">
        <f t="shared" ca="1" si="115"/>
        <v>1096000</v>
      </c>
      <c r="AE565">
        <f t="shared" ca="1" si="116"/>
        <v>1098000</v>
      </c>
      <c r="AF565">
        <f t="shared" ca="1" si="117"/>
        <v>1000</v>
      </c>
      <c r="AG565">
        <f t="shared" ca="1" si="118"/>
        <v>1000</v>
      </c>
    </row>
    <row r="566" spans="1:33" hidden="1" x14ac:dyDescent="0.25">
      <c r="A566" s="64">
        <f t="shared" si="112"/>
        <v>565</v>
      </c>
      <c r="B566" s="65">
        <f t="shared" ca="1" si="113"/>
        <v>0.16806282048636836</v>
      </c>
      <c r="C566" s="125">
        <f t="shared" ca="1" si="113"/>
        <v>1316.1597230861987</v>
      </c>
      <c r="D566" s="101">
        <f t="shared" ca="1" si="114"/>
        <v>-8494.731305299254</v>
      </c>
      <c r="E566" s="66">
        <f t="shared" ca="1" si="113"/>
        <v>1936.3694870383599</v>
      </c>
      <c r="F566" s="66">
        <f t="shared" ca="1" si="120"/>
        <v>1471.8641226098666</v>
      </c>
      <c r="G566" s="66">
        <f t="shared" ca="1" si="120"/>
        <v>198.41733177191637</v>
      </c>
      <c r="H566" s="66">
        <f t="shared" ca="1" si="120"/>
        <v>-920.57990607240265</v>
      </c>
      <c r="I566" s="66">
        <f t="shared" ca="1" si="120"/>
        <v>631.55126026973289</v>
      </c>
      <c r="J566" s="66">
        <f t="shared" ca="1" si="120"/>
        <v>1974.7775287680072</v>
      </c>
      <c r="K566" s="66">
        <f t="shared" ca="1" si="120"/>
        <v>14.006976479000455</v>
      </c>
      <c r="L566" s="66">
        <f t="shared" ca="1" si="120"/>
        <v>124.26674909548477</v>
      </c>
      <c r="M566" s="66">
        <f t="shared" ca="1" si="120"/>
        <v>376.81827653104267</v>
      </c>
      <c r="N566" s="66">
        <f t="shared" ca="1" si="120"/>
        <v>777.33520287869703</v>
      </c>
      <c r="O566" s="117">
        <f t="shared" ca="1" si="111"/>
        <v>6584.8270293697051</v>
      </c>
      <c r="AD566">
        <f t="shared" ca="1" si="115"/>
        <v>1098000</v>
      </c>
      <c r="AE566">
        <f t="shared" ca="1" si="116"/>
        <v>1100000</v>
      </c>
      <c r="AF566">
        <f t="shared" ca="1" si="117"/>
        <v>1000</v>
      </c>
      <c r="AG566">
        <f t="shared" ca="1" si="118"/>
        <v>1000</v>
      </c>
    </row>
    <row r="567" spans="1:33" hidden="1" x14ac:dyDescent="0.25">
      <c r="A567" s="64">
        <f t="shared" si="112"/>
        <v>566</v>
      </c>
      <c r="B567" s="65">
        <f t="shared" ca="1" si="113"/>
        <v>0.14697490024979684</v>
      </c>
      <c r="C567" s="125">
        <f t="shared" ca="1" si="113"/>
        <v>827.37186667665026</v>
      </c>
      <c r="D567" s="101">
        <f t="shared" ca="1" si="114"/>
        <v>3563.189435285974</v>
      </c>
      <c r="E567" s="66">
        <f t="shared" ca="1" si="113"/>
        <v>-725.34878123384192</v>
      </c>
      <c r="F567" s="66">
        <f t="shared" ca="1" si="120"/>
        <v>1527.8123513708954</v>
      </c>
      <c r="G567" s="66">
        <f t="shared" ca="1" si="120"/>
        <v>-861.67497501762955</v>
      </c>
      <c r="H567" s="66">
        <f t="shared" ca="1" si="120"/>
        <v>749.92315888249038</v>
      </c>
      <c r="I567" s="66">
        <f t="shared" ca="1" si="120"/>
        <v>-987.29717875168751</v>
      </c>
      <c r="J567" s="66">
        <f t="shared" ca="1" si="120"/>
        <v>-791.42490985755171</v>
      </c>
      <c r="K567" s="66">
        <f t="shared" ca="1" si="120"/>
        <v>1376.8933057557415</v>
      </c>
      <c r="L567" s="66">
        <f t="shared" ca="1" si="120"/>
        <v>-981.30750400687828</v>
      </c>
      <c r="M567" s="66">
        <f t="shared" ca="1" si="120"/>
        <v>-164.28728858735627</v>
      </c>
      <c r="N567" s="66">
        <f t="shared" ca="1" si="120"/>
        <v>-224.75341978428514</v>
      </c>
      <c r="O567" s="117">
        <f t="shared" ca="1" si="111"/>
        <v>-1081.4652412301032</v>
      </c>
      <c r="AD567">
        <f t="shared" ca="1" si="115"/>
        <v>1100000</v>
      </c>
      <c r="AE567">
        <f t="shared" ca="1" si="116"/>
        <v>1102000</v>
      </c>
      <c r="AF567">
        <f t="shared" ca="1" si="117"/>
        <v>1000</v>
      </c>
      <c r="AG567">
        <f t="shared" ca="1" si="118"/>
        <v>1000</v>
      </c>
    </row>
    <row r="568" spans="1:33" hidden="1" x14ac:dyDescent="0.25">
      <c r="A568" s="64">
        <f t="shared" si="112"/>
        <v>567</v>
      </c>
      <c r="B568" s="65">
        <f t="shared" ca="1" si="113"/>
        <v>-1.5606347745167434E-2</v>
      </c>
      <c r="C568" s="125">
        <f t="shared" ca="1" si="113"/>
        <v>-402.89173598125745</v>
      </c>
      <c r="D568" s="101">
        <f t="shared" ca="1" si="114"/>
        <v>-801.97876025016467</v>
      </c>
      <c r="E568" s="66">
        <f t="shared" ca="1" si="113"/>
        <v>337.4684616688034</v>
      </c>
      <c r="F568" s="66">
        <f t="shared" ca="1" si="120"/>
        <v>-904.39960407663511</v>
      </c>
      <c r="G568" s="66">
        <f t="shared" ca="1" si="120"/>
        <v>-550.60325573727994</v>
      </c>
      <c r="H568" s="66">
        <f t="shared" ca="1" si="120"/>
        <v>-988.08603262789552</v>
      </c>
      <c r="I568" s="66">
        <f t="shared" ca="1" si="120"/>
        <v>3.541051893796443</v>
      </c>
      <c r="J568" s="66">
        <f t="shared" ca="1" si="120"/>
        <v>302.96373645675226</v>
      </c>
      <c r="K568" s="66">
        <f t="shared" ca="1" si="120"/>
        <v>1481.8822327905712</v>
      </c>
      <c r="L568" s="66">
        <f t="shared" ca="1" si="120"/>
        <v>-39.745561278719535</v>
      </c>
      <c r="M568" s="66">
        <f t="shared" ca="1" si="120"/>
        <v>-452.61892544388502</v>
      </c>
      <c r="N568" s="66">
        <f t="shared" ca="1" si="120"/>
        <v>-397.66100071134758</v>
      </c>
      <c r="O568" s="117">
        <f t="shared" ca="1" si="111"/>
        <v>-1207.2588970658389</v>
      </c>
      <c r="AD568">
        <f t="shared" ca="1" si="115"/>
        <v>1102000</v>
      </c>
      <c r="AE568">
        <f t="shared" ca="1" si="116"/>
        <v>1104000</v>
      </c>
      <c r="AF568">
        <f t="shared" ca="1" si="117"/>
        <v>1000</v>
      </c>
      <c r="AG568">
        <f t="shared" ca="1" si="118"/>
        <v>1000</v>
      </c>
    </row>
    <row r="569" spans="1:33" hidden="1" x14ac:dyDescent="0.25">
      <c r="A569" s="64">
        <f t="shared" si="112"/>
        <v>568</v>
      </c>
      <c r="B569" s="65">
        <f t="shared" ca="1" si="113"/>
        <v>-6.655203750475544E-2</v>
      </c>
      <c r="C569" s="125">
        <f t="shared" ca="1" si="113"/>
        <v>-160.44626714756802</v>
      </c>
      <c r="D569" s="101">
        <f t="shared" ca="1" si="114"/>
        <v>18272.071348652804</v>
      </c>
      <c r="E569" s="66">
        <f t="shared" ca="1" si="113"/>
        <v>1738.6860057400957</v>
      </c>
      <c r="F569" s="66">
        <f t="shared" ca="1" si="120"/>
        <v>-220.6205739088185</v>
      </c>
      <c r="G569" s="66">
        <f t="shared" ca="1" si="120"/>
        <v>-437.02909363798176</v>
      </c>
      <c r="H569" s="66">
        <f t="shared" ca="1" si="120"/>
        <v>-106.01418441877897</v>
      </c>
      <c r="I569" s="66">
        <f t="shared" ca="1" si="120"/>
        <v>271.25725587869186</v>
      </c>
      <c r="J569" s="66">
        <f t="shared" ca="1" si="120"/>
        <v>-320.18948569042914</v>
      </c>
      <c r="K569" s="66">
        <f t="shared" ca="1" si="120"/>
        <v>1533.7170904873208</v>
      </c>
      <c r="L569" s="66">
        <f t="shared" ca="1" si="120"/>
        <v>-372.13546403631182</v>
      </c>
      <c r="M569" s="66">
        <f t="shared" ca="1" si="120"/>
        <v>-601.03007257399361</v>
      </c>
      <c r="N569" s="66">
        <f t="shared" ca="1" si="120"/>
        <v>164.45822253866703</v>
      </c>
      <c r="O569" s="117">
        <f t="shared" ca="1" si="111"/>
        <v>1651.0997003784614</v>
      </c>
      <c r="AD569">
        <f t="shared" ca="1" si="115"/>
        <v>1104000</v>
      </c>
      <c r="AE569">
        <f t="shared" ca="1" si="116"/>
        <v>1106000</v>
      </c>
      <c r="AF569">
        <f t="shared" ca="1" si="117"/>
        <v>1000</v>
      </c>
      <c r="AG569">
        <f t="shared" ca="1" si="118"/>
        <v>1000</v>
      </c>
    </row>
    <row r="570" spans="1:33" hidden="1" x14ac:dyDescent="0.25">
      <c r="A570" s="64">
        <f t="shared" si="112"/>
        <v>569</v>
      </c>
      <c r="B570" s="65">
        <f t="shared" ca="1" si="113"/>
        <v>-4.3348534063616828E-2</v>
      </c>
      <c r="C570" s="125">
        <f t="shared" ca="1" si="113"/>
        <v>-579.31974791516382</v>
      </c>
      <c r="D570" s="101">
        <f t="shared" ca="1" si="114"/>
        <v>1398.1894379363023</v>
      </c>
      <c r="E570" s="66">
        <f t="shared" ca="1" si="113"/>
        <v>-154.14411062314795</v>
      </c>
      <c r="F570" s="66">
        <f t="shared" ca="1" si="120"/>
        <v>210.96984993262055</v>
      </c>
      <c r="G570" s="66">
        <f t="shared" ca="1" si="120"/>
        <v>1537.0539749695104</v>
      </c>
      <c r="H570" s="66">
        <f t="shared" ca="1" si="120"/>
        <v>1290.1880210823826</v>
      </c>
      <c r="I570" s="66">
        <f t="shared" ca="1" si="120"/>
        <v>1749.2827950426617</v>
      </c>
      <c r="J570" s="66">
        <f t="shared" ca="1" si="120"/>
        <v>1148.6555450882549</v>
      </c>
      <c r="K570" s="66">
        <f t="shared" ca="1" si="120"/>
        <v>508.28011467480979</v>
      </c>
      <c r="L570" s="66">
        <f t="shared" ca="1" si="120"/>
        <v>442.04013150326989</v>
      </c>
      <c r="M570" s="66">
        <f t="shared" ca="1" si="120"/>
        <v>52.206741945924342</v>
      </c>
      <c r="N570" s="66">
        <f t="shared" ca="1" si="120"/>
        <v>93.380297792324257</v>
      </c>
      <c r="O570" s="117">
        <f t="shared" ca="1" si="111"/>
        <v>6877.9133614086104</v>
      </c>
      <c r="AD570">
        <f t="shared" ca="1" si="115"/>
        <v>1106000</v>
      </c>
      <c r="AE570">
        <f t="shared" ca="1" si="116"/>
        <v>1108000</v>
      </c>
      <c r="AF570">
        <f t="shared" ca="1" si="117"/>
        <v>1000</v>
      </c>
      <c r="AG570">
        <f t="shared" ca="1" si="118"/>
        <v>1000</v>
      </c>
    </row>
    <row r="571" spans="1:33" hidden="1" x14ac:dyDescent="0.25">
      <c r="A571" s="64">
        <f t="shared" si="112"/>
        <v>570</v>
      </c>
      <c r="B571" s="65">
        <f t="shared" ca="1" si="113"/>
        <v>-3.4238615617594587E-3</v>
      </c>
      <c r="C571" s="125">
        <f t="shared" ca="1" si="113"/>
        <v>280.23703076755527</v>
      </c>
      <c r="D571" s="101">
        <f t="shared" ca="1" si="114"/>
        <v>18003.886963004443</v>
      </c>
      <c r="E571" s="66">
        <f t="shared" ca="1" si="113"/>
        <v>981.29371768404644</v>
      </c>
      <c r="F571" s="66">
        <f t="shared" ca="1" si="120"/>
        <v>-582.22294975570389</v>
      </c>
      <c r="G571" s="66">
        <f t="shared" ca="1" si="120"/>
        <v>-910.14842701280475</v>
      </c>
      <c r="H571" s="66">
        <f t="shared" ca="1" si="120"/>
        <v>527.39232962254778</v>
      </c>
      <c r="I571" s="66">
        <f t="shared" ca="1" si="120"/>
        <v>809.34238604944255</v>
      </c>
      <c r="J571" s="66">
        <f t="shared" ca="1" si="120"/>
        <v>91.046410185528785</v>
      </c>
      <c r="K571" s="66">
        <f t="shared" ca="1" si="120"/>
        <v>337.75510237354644</v>
      </c>
      <c r="L571" s="66">
        <f t="shared" ca="1" si="120"/>
        <v>1168.7393499722475</v>
      </c>
      <c r="M571" s="66">
        <f t="shared" ca="1" si="120"/>
        <v>-1.8390806212727207</v>
      </c>
      <c r="N571" s="66">
        <f t="shared" ca="1" si="120"/>
        <v>1556.4638844375509</v>
      </c>
      <c r="O571" s="117">
        <f t="shared" ca="1" si="111"/>
        <v>3977.8227229351291</v>
      </c>
      <c r="AD571">
        <f t="shared" ca="1" si="115"/>
        <v>1108000</v>
      </c>
      <c r="AE571">
        <f t="shared" ca="1" si="116"/>
        <v>1110000</v>
      </c>
      <c r="AF571">
        <f t="shared" ca="1" si="117"/>
        <v>1000</v>
      </c>
      <c r="AG571">
        <f t="shared" ca="1" si="118"/>
        <v>1000</v>
      </c>
    </row>
    <row r="572" spans="1:33" hidden="1" x14ac:dyDescent="0.25">
      <c r="A572" s="64">
        <f t="shared" si="112"/>
        <v>571</v>
      </c>
      <c r="B572" s="65">
        <f t="shared" ca="1" si="113"/>
        <v>2.1659197289269849E-2</v>
      </c>
      <c r="C572" s="125">
        <f t="shared" ca="1" si="113"/>
        <v>-841.19612085310689</v>
      </c>
      <c r="D572" s="101">
        <f t="shared" ca="1" si="114"/>
        <v>-2084.9420069828871</v>
      </c>
      <c r="E572" s="66">
        <f t="shared" ca="1" si="113"/>
        <v>468.45675671762899</v>
      </c>
      <c r="F572" s="66">
        <f t="shared" ca="1" si="120"/>
        <v>-875.43275251835655</v>
      </c>
      <c r="G572" s="66">
        <f t="shared" ca="1" si="120"/>
        <v>-43.998788734355557</v>
      </c>
      <c r="H572" s="66">
        <f t="shared" ca="1" si="120"/>
        <v>582.81506897022825</v>
      </c>
      <c r="I572" s="66">
        <f t="shared" ca="1" si="120"/>
        <v>-678.6430249258708</v>
      </c>
      <c r="J572" s="66">
        <f t="shared" ca="1" si="120"/>
        <v>-532.24464743048929</v>
      </c>
      <c r="K572" s="66">
        <f t="shared" ca="1" si="120"/>
        <v>-935.70652460650854</v>
      </c>
      <c r="L572" s="66">
        <f t="shared" ca="1" si="120"/>
        <v>1203.7409879838651</v>
      </c>
      <c r="M572" s="66">
        <f t="shared" ca="1" si="120"/>
        <v>355.92945662339423</v>
      </c>
      <c r="N572" s="66">
        <f t="shared" ca="1" si="120"/>
        <v>190.61538329040741</v>
      </c>
      <c r="O572" s="117">
        <f t="shared" ca="1" si="111"/>
        <v>-264.46808463005675</v>
      </c>
      <c r="AD572">
        <f t="shared" ca="1" si="115"/>
        <v>1110000</v>
      </c>
      <c r="AE572">
        <f t="shared" ca="1" si="116"/>
        <v>1112000</v>
      </c>
      <c r="AF572">
        <f t="shared" ca="1" si="117"/>
        <v>1000</v>
      </c>
      <c r="AG572">
        <f t="shared" ca="1" si="118"/>
        <v>1000</v>
      </c>
    </row>
    <row r="573" spans="1:33" hidden="1" x14ac:dyDescent="0.25">
      <c r="A573" s="64">
        <f t="shared" si="112"/>
        <v>572</v>
      </c>
      <c r="B573" s="65">
        <f t="shared" ca="1" si="113"/>
        <v>0.19372490771733028</v>
      </c>
      <c r="C573" s="125">
        <f t="shared" ca="1" si="113"/>
        <v>928.95764093810169</v>
      </c>
      <c r="D573" s="101">
        <f t="shared" ca="1" si="114"/>
        <v>19666.515480435351</v>
      </c>
      <c r="E573" s="66">
        <f t="shared" ca="1" si="113"/>
        <v>1746.1921825852357</v>
      </c>
      <c r="F573" s="66">
        <f t="shared" ca="1" si="120"/>
        <v>-479.92939542234689</v>
      </c>
      <c r="G573" s="66">
        <f t="shared" ca="1" si="120"/>
        <v>-299.08008426036372</v>
      </c>
      <c r="H573" s="66">
        <f t="shared" ca="1" si="120"/>
        <v>-207.88829557162242</v>
      </c>
      <c r="I573" s="66">
        <f t="shared" ca="1" si="120"/>
        <v>1220.7045747764412</v>
      </c>
      <c r="J573" s="66">
        <f t="shared" ca="1" si="120"/>
        <v>-843.39033561537008</v>
      </c>
      <c r="K573" s="66">
        <f t="shared" ca="1" si="120"/>
        <v>-230.99458354524802</v>
      </c>
      <c r="L573" s="66">
        <f t="shared" ca="1" si="120"/>
        <v>194.73092095165455</v>
      </c>
      <c r="M573" s="66">
        <f t="shared" ca="1" si="120"/>
        <v>529.84763276805518</v>
      </c>
      <c r="N573" s="66">
        <f t="shared" ca="1" si="120"/>
        <v>1044.8805651894854</v>
      </c>
      <c r="O573" s="117">
        <f t="shared" ca="1" si="111"/>
        <v>2675.0731818559211</v>
      </c>
      <c r="AD573">
        <f t="shared" ca="1" si="115"/>
        <v>1112000</v>
      </c>
      <c r="AE573">
        <f t="shared" ca="1" si="116"/>
        <v>1114000</v>
      </c>
      <c r="AF573">
        <f t="shared" ca="1" si="117"/>
        <v>1000</v>
      </c>
      <c r="AG573">
        <f t="shared" ca="1" si="118"/>
        <v>1000</v>
      </c>
    </row>
    <row r="574" spans="1:33" hidden="1" x14ac:dyDescent="0.25">
      <c r="A574" s="64">
        <f t="shared" si="112"/>
        <v>573</v>
      </c>
      <c r="B574" s="65">
        <f t="shared" ca="1" si="113"/>
        <v>-8.0321575348484442E-2</v>
      </c>
      <c r="C574" s="125">
        <f t="shared" ca="1" si="113"/>
        <v>-891.96930036278491</v>
      </c>
      <c r="D574" s="101">
        <f t="shared" ca="1" si="114"/>
        <v>10004.25655118344</v>
      </c>
      <c r="E574" s="66">
        <f t="shared" ca="1" si="113"/>
        <v>583.79498216767934</v>
      </c>
      <c r="F574" s="66">
        <f t="shared" ref="F574:N577" ca="1" si="121">F$1*($U$1+($W$1-$U$1)*RAND())</f>
        <v>723.67045684067739</v>
      </c>
      <c r="G574" s="66">
        <f t="shared" ca="1" si="121"/>
        <v>1977.8538541737626</v>
      </c>
      <c r="H574" s="66">
        <f t="shared" ca="1" si="121"/>
        <v>394.67913085610792</v>
      </c>
      <c r="I574" s="66">
        <f t="shared" ca="1" si="121"/>
        <v>-371.67038587037069</v>
      </c>
      <c r="J574" s="66">
        <f t="shared" ca="1" si="121"/>
        <v>249.15780997443599</v>
      </c>
      <c r="K574" s="66">
        <f t="shared" ca="1" si="121"/>
        <v>507.47003525135392</v>
      </c>
      <c r="L574" s="66">
        <f t="shared" ca="1" si="121"/>
        <v>1699.6540743005241</v>
      </c>
      <c r="M574" s="66">
        <f t="shared" ca="1" si="121"/>
        <v>1037.3092295315064</v>
      </c>
      <c r="N574" s="66">
        <f t="shared" ca="1" si="121"/>
        <v>-963.16638898531562</v>
      </c>
      <c r="O574" s="117">
        <f t="shared" ca="1" si="111"/>
        <v>5838.7527982403617</v>
      </c>
      <c r="AD574">
        <f t="shared" ca="1" si="115"/>
        <v>1114000</v>
      </c>
      <c r="AE574">
        <f t="shared" ca="1" si="116"/>
        <v>1116000</v>
      </c>
      <c r="AF574">
        <f t="shared" ca="1" si="117"/>
        <v>1000</v>
      </c>
      <c r="AG574">
        <f t="shared" ca="1" si="118"/>
        <v>1000</v>
      </c>
    </row>
    <row r="575" spans="1:33" hidden="1" x14ac:dyDescent="0.25">
      <c r="A575" s="64">
        <f t="shared" si="112"/>
        <v>574</v>
      </c>
      <c r="B575" s="65">
        <f t="shared" ca="1" si="113"/>
        <v>0.10922010426870313</v>
      </c>
      <c r="C575" s="125">
        <f t="shared" ca="1" si="113"/>
        <v>-96.368799108548089</v>
      </c>
      <c r="D575" s="101">
        <f t="shared" ca="1" si="114"/>
        <v>4280.7290489179304</v>
      </c>
      <c r="E575" s="66">
        <f t="shared" ca="1" si="113"/>
        <v>-744.93600189639153</v>
      </c>
      <c r="F575" s="66">
        <f t="shared" ca="1" si="121"/>
        <v>786.98722842482698</v>
      </c>
      <c r="G575" s="66">
        <f t="shared" ca="1" si="121"/>
        <v>-375.72084493671184</v>
      </c>
      <c r="H575" s="66">
        <f t="shared" ca="1" si="121"/>
        <v>-660.54379971380865</v>
      </c>
      <c r="I575" s="66">
        <f t="shared" ca="1" si="121"/>
        <v>-615.10772082519964</v>
      </c>
      <c r="J575" s="66">
        <f t="shared" ca="1" si="121"/>
        <v>253.67149153256108</v>
      </c>
      <c r="K575" s="66">
        <f t="shared" ca="1" si="121"/>
        <v>-879.09101648173475</v>
      </c>
      <c r="L575" s="66">
        <f t="shared" ca="1" si="121"/>
        <v>-283.70093056724556</v>
      </c>
      <c r="M575" s="66">
        <f t="shared" ca="1" si="121"/>
        <v>416.92804513280919</v>
      </c>
      <c r="N575" s="66">
        <f t="shared" ca="1" si="121"/>
        <v>221.33361652509217</v>
      </c>
      <c r="O575" s="117">
        <f t="shared" ca="1" si="111"/>
        <v>-1880.1799328058028</v>
      </c>
      <c r="AD575">
        <f t="shared" ca="1" si="115"/>
        <v>1116000</v>
      </c>
      <c r="AE575">
        <f t="shared" ca="1" si="116"/>
        <v>1118000</v>
      </c>
      <c r="AF575">
        <f t="shared" ca="1" si="117"/>
        <v>1000</v>
      </c>
      <c r="AG575">
        <f t="shared" ca="1" si="118"/>
        <v>1000</v>
      </c>
    </row>
    <row r="576" spans="1:33" hidden="1" x14ac:dyDescent="0.25">
      <c r="A576" s="64">
        <f t="shared" si="112"/>
        <v>575</v>
      </c>
      <c r="B576" s="65">
        <f t="shared" ca="1" si="113"/>
        <v>0.18113611636593976</v>
      </c>
      <c r="C576" s="125">
        <f t="shared" ca="1" si="113"/>
        <v>456.19790349858499</v>
      </c>
      <c r="D576" s="101">
        <f t="shared" ca="1" si="114"/>
        <v>1824.296054938053</v>
      </c>
      <c r="E576" s="66">
        <f t="shared" ca="1" si="113"/>
        <v>860.46466196085692</v>
      </c>
      <c r="F576" s="66">
        <f t="shared" ca="1" si="121"/>
        <v>8.8367249951960822</v>
      </c>
      <c r="G576" s="66">
        <f t="shared" ca="1" si="121"/>
        <v>-993.99114693112176</v>
      </c>
      <c r="H576" s="66">
        <f t="shared" ca="1" si="121"/>
        <v>-41.161844610381053</v>
      </c>
      <c r="I576" s="66">
        <f t="shared" ca="1" si="121"/>
        <v>721.447203268262</v>
      </c>
      <c r="J576" s="66">
        <f t="shared" ca="1" si="121"/>
        <v>1905.3500484894716</v>
      </c>
      <c r="K576" s="66">
        <f t="shared" ca="1" si="121"/>
        <v>93.102677366839188</v>
      </c>
      <c r="L576" s="66">
        <f t="shared" ca="1" si="121"/>
        <v>1504.2252801557229</v>
      </c>
      <c r="M576" s="66">
        <f t="shared" ca="1" si="121"/>
        <v>1346.2354233478493</v>
      </c>
      <c r="N576" s="66">
        <f t="shared" ca="1" si="121"/>
        <v>1835.4480064130444</v>
      </c>
      <c r="O576" s="117">
        <f t="shared" ca="1" si="111"/>
        <v>7239.9570344557396</v>
      </c>
      <c r="AD576">
        <f t="shared" ca="1" si="115"/>
        <v>1118000</v>
      </c>
      <c r="AE576">
        <f t="shared" ca="1" si="116"/>
        <v>1120000</v>
      </c>
      <c r="AF576">
        <f t="shared" ca="1" si="117"/>
        <v>1000</v>
      </c>
      <c r="AG576">
        <f t="shared" ca="1" si="118"/>
        <v>1000</v>
      </c>
    </row>
    <row r="577" spans="1:33" hidden="1" x14ac:dyDescent="0.25">
      <c r="A577" s="64">
        <f t="shared" si="112"/>
        <v>576</v>
      </c>
      <c r="B577" s="65">
        <f t="shared" ca="1" si="113"/>
        <v>5.6199123773101461E-2</v>
      </c>
      <c r="C577" s="125">
        <f t="shared" ca="1" si="113"/>
        <v>-377.54063808089734</v>
      </c>
      <c r="D577" s="101">
        <f t="shared" ca="1" si="114"/>
        <v>5814.0552960204368</v>
      </c>
      <c r="E577" s="66">
        <f t="shared" ca="1" si="113"/>
        <v>-261.36874993658938</v>
      </c>
      <c r="F577" s="66">
        <f t="shared" ca="1" si="121"/>
        <v>-971.86745430787028</v>
      </c>
      <c r="G577" s="66">
        <f t="shared" ca="1" si="121"/>
        <v>1850.1344392588928</v>
      </c>
      <c r="H577" s="66">
        <f t="shared" ca="1" si="121"/>
        <v>-251.59334147418832</v>
      </c>
      <c r="I577" s="66">
        <f t="shared" ca="1" si="121"/>
        <v>591.9599127202091</v>
      </c>
      <c r="J577" s="66">
        <f t="shared" ca="1" si="121"/>
        <v>55.854484842001447</v>
      </c>
      <c r="K577" s="66">
        <f t="shared" ca="1" si="121"/>
        <v>1941.5761775120113</v>
      </c>
      <c r="L577" s="66">
        <f t="shared" ca="1" si="121"/>
        <v>962.09045547663743</v>
      </c>
      <c r="M577" s="66">
        <f t="shared" ca="1" si="121"/>
        <v>1519.6780753145285</v>
      </c>
      <c r="N577" s="66">
        <f t="shared" ca="1" si="121"/>
        <v>1110.542335085001</v>
      </c>
      <c r="O577" s="117">
        <f t="shared" ca="1" si="111"/>
        <v>6547.0063344906339</v>
      </c>
      <c r="AD577">
        <f t="shared" ca="1" si="115"/>
        <v>1120000</v>
      </c>
      <c r="AE577">
        <f t="shared" ca="1" si="116"/>
        <v>1122000</v>
      </c>
      <c r="AF577">
        <f t="shared" ca="1" si="117"/>
        <v>1000</v>
      </c>
      <c r="AG577">
        <f t="shared" ca="1" si="118"/>
        <v>1000</v>
      </c>
    </row>
    <row r="578" spans="1:33" hidden="1" x14ac:dyDescent="0.25">
      <c r="A578" s="64">
        <f t="shared" si="112"/>
        <v>577</v>
      </c>
      <c r="B578" s="65">
        <f t="shared" ca="1" si="113"/>
        <v>-9.1902060866952726E-2</v>
      </c>
      <c r="C578" s="125">
        <f t="shared" ca="1" si="113"/>
        <v>655.53437422342847</v>
      </c>
      <c r="D578" s="101">
        <f t="shared" ca="1" si="114"/>
        <v>7018.6410152358994</v>
      </c>
      <c r="E578" s="66">
        <f t="shared" ref="E578:N606" ca="1" si="122">E$1*($U$1+($W$1-$U$1)*RAND())</f>
        <v>-819.38943495555827</v>
      </c>
      <c r="F578" s="66">
        <f t="shared" ca="1" si="122"/>
        <v>-32.075285747438507</v>
      </c>
      <c r="G578" s="66">
        <f t="shared" ca="1" si="122"/>
        <v>867.495017800754</v>
      </c>
      <c r="H578" s="66">
        <f t="shared" ca="1" si="122"/>
        <v>58.755626219072347</v>
      </c>
      <c r="I578" s="66">
        <f t="shared" ca="1" si="122"/>
        <v>886.282189654577</v>
      </c>
      <c r="J578" s="66">
        <f t="shared" ca="1" si="122"/>
        <v>-775.87881511495584</v>
      </c>
      <c r="K578" s="66">
        <f t="shared" ca="1" si="122"/>
        <v>1087.1610353408307</v>
      </c>
      <c r="L578" s="66">
        <f t="shared" ca="1" si="122"/>
        <v>43.194974929816887</v>
      </c>
      <c r="M578" s="66">
        <f t="shared" ca="1" si="122"/>
        <v>446.99938831149143</v>
      </c>
      <c r="N578" s="66">
        <f t="shared" ca="1" si="122"/>
        <v>-370.06118230434049</v>
      </c>
      <c r="O578" s="117">
        <f t="shared" ref="O578:O641" ca="1" si="123">SUM(E578:N578)</f>
        <v>1392.4835141342494</v>
      </c>
      <c r="AD578">
        <f t="shared" ca="1" si="115"/>
        <v>1122000</v>
      </c>
      <c r="AE578">
        <f t="shared" ca="1" si="116"/>
        <v>1124000</v>
      </c>
      <c r="AF578">
        <f t="shared" ca="1" si="117"/>
        <v>1000</v>
      </c>
      <c r="AG578">
        <f t="shared" ca="1" si="118"/>
        <v>1000</v>
      </c>
    </row>
    <row r="579" spans="1:33" hidden="1" x14ac:dyDescent="0.25">
      <c r="A579" s="64">
        <f t="shared" ref="A579:A642" si="124">1+A578</f>
        <v>578</v>
      </c>
      <c r="B579" s="65">
        <f t="shared" ref="B579:E642" ca="1" si="125">B$1*($U$1+($W$1-$U$1)*RAND())</f>
        <v>-5.9009338357039962E-2</v>
      </c>
      <c r="C579" s="125">
        <f t="shared" ca="1" si="125"/>
        <v>397.50444707203235</v>
      </c>
      <c r="D579" s="101">
        <f t="shared" ca="1" si="114"/>
        <v>8955.7096059080941</v>
      </c>
      <c r="E579" s="66">
        <f t="shared" ca="1" si="125"/>
        <v>-198.58416692326963</v>
      </c>
      <c r="F579" s="66">
        <f t="shared" ca="1" si="122"/>
        <v>697.45549468386957</v>
      </c>
      <c r="G579" s="66">
        <f t="shared" ca="1" si="122"/>
        <v>-941.46551274277181</v>
      </c>
      <c r="H579" s="66">
        <f t="shared" ca="1" si="122"/>
        <v>1312.7214993027294</v>
      </c>
      <c r="I579" s="66">
        <f t="shared" ca="1" si="122"/>
        <v>797.38365796136964</v>
      </c>
      <c r="J579" s="66">
        <f t="shared" ca="1" si="122"/>
        <v>1484.0869831466202</v>
      </c>
      <c r="K579" s="66">
        <f t="shared" ca="1" si="122"/>
        <v>1588.1803873005897</v>
      </c>
      <c r="L579" s="66">
        <f t="shared" ca="1" si="122"/>
        <v>-920.64810810895858</v>
      </c>
      <c r="M579" s="66">
        <f t="shared" ca="1" si="122"/>
        <v>-26.890751684408158</v>
      </c>
      <c r="N579" s="66">
        <f t="shared" ca="1" si="122"/>
        <v>1458.7079715051771</v>
      </c>
      <c r="O579" s="117">
        <f t="shared" ca="1" si="123"/>
        <v>5250.9474544409468</v>
      </c>
      <c r="AD579">
        <f t="shared" ca="1" si="115"/>
        <v>1124000</v>
      </c>
      <c r="AE579">
        <f t="shared" ca="1" si="116"/>
        <v>1126000</v>
      </c>
      <c r="AF579">
        <f t="shared" ca="1" si="117"/>
        <v>1000</v>
      </c>
      <c r="AG579">
        <f t="shared" ca="1" si="118"/>
        <v>1000</v>
      </c>
    </row>
    <row r="580" spans="1:33" hidden="1" x14ac:dyDescent="0.25">
      <c r="A580" s="64">
        <f t="shared" si="124"/>
        <v>579</v>
      </c>
      <c r="B580" s="65">
        <f t="shared" ca="1" si="125"/>
        <v>8.482937250956335E-2</v>
      </c>
      <c r="C580" s="125">
        <f t="shared" ca="1" si="125"/>
        <v>958.71152790201063</v>
      </c>
      <c r="D580" s="101">
        <f t="shared" ca="1" si="114"/>
        <v>17337.17090754124</v>
      </c>
      <c r="E580" s="66">
        <f t="shared" ca="1" si="125"/>
        <v>36.843792969054604</v>
      </c>
      <c r="F580" s="66">
        <f t="shared" ca="1" si="122"/>
        <v>-925.31704486007459</v>
      </c>
      <c r="G580" s="66">
        <f t="shared" ca="1" si="122"/>
        <v>502.65940571112748</v>
      </c>
      <c r="H580" s="66">
        <f t="shared" ca="1" si="122"/>
        <v>-411.89732614940289</v>
      </c>
      <c r="I580" s="66">
        <f t="shared" ca="1" si="122"/>
        <v>1326.4137903535523</v>
      </c>
      <c r="J580" s="66">
        <f t="shared" ca="1" si="122"/>
        <v>1726.1115773705528</v>
      </c>
      <c r="K580" s="66">
        <f t="shared" ca="1" si="122"/>
        <v>832.21086957048851</v>
      </c>
      <c r="L580" s="66">
        <f t="shared" ca="1" si="122"/>
        <v>122.38445578492366</v>
      </c>
      <c r="M580" s="66">
        <f t="shared" ca="1" si="122"/>
        <v>405.23361315992878</v>
      </c>
      <c r="N580" s="66">
        <f t="shared" ca="1" si="122"/>
        <v>1628.5409136742271</v>
      </c>
      <c r="O580" s="117">
        <f t="shared" ca="1" si="123"/>
        <v>5243.1840475843774</v>
      </c>
      <c r="AD580">
        <f t="shared" ca="1" si="115"/>
        <v>1126000</v>
      </c>
      <c r="AE580">
        <f t="shared" ca="1" si="116"/>
        <v>1128000</v>
      </c>
      <c r="AF580">
        <f t="shared" ca="1" si="117"/>
        <v>1000</v>
      </c>
      <c r="AG580">
        <f t="shared" ca="1" si="118"/>
        <v>1000</v>
      </c>
    </row>
    <row r="581" spans="1:33" hidden="1" x14ac:dyDescent="0.25">
      <c r="A581" s="64">
        <f t="shared" si="124"/>
        <v>580</v>
      </c>
      <c r="B581" s="65">
        <f t="shared" ca="1" si="125"/>
        <v>-1.7113601026711653E-2</v>
      </c>
      <c r="C581" s="125">
        <f t="shared" ca="1" si="125"/>
        <v>1701.3210144908539</v>
      </c>
      <c r="D581" s="101">
        <f t="shared" ca="1" si="114"/>
        <v>11827.078590574689</v>
      </c>
      <c r="E581" s="66">
        <f t="shared" ca="1" si="125"/>
        <v>1513.1177724946824</v>
      </c>
      <c r="F581" s="66">
        <f t="shared" ca="1" si="122"/>
        <v>556.71074688783051</v>
      </c>
      <c r="G581" s="66">
        <f t="shared" ca="1" si="122"/>
        <v>645.93656093521997</v>
      </c>
      <c r="H581" s="66">
        <f t="shared" ca="1" si="122"/>
        <v>130.30984101607385</v>
      </c>
      <c r="I581" s="66">
        <f t="shared" ca="1" si="122"/>
        <v>300.03652932423159</v>
      </c>
      <c r="J581" s="66">
        <f t="shared" ca="1" si="122"/>
        <v>-971.14928578485694</v>
      </c>
      <c r="K581" s="66">
        <f t="shared" ca="1" si="122"/>
        <v>1620.1325460829667</v>
      </c>
      <c r="L581" s="66">
        <f t="shared" ca="1" si="122"/>
        <v>178.83788341926012</v>
      </c>
      <c r="M581" s="66">
        <f t="shared" ca="1" si="122"/>
        <v>307.76013669418398</v>
      </c>
      <c r="N581" s="66">
        <f t="shared" ca="1" si="122"/>
        <v>869.4140756434216</v>
      </c>
      <c r="O581" s="117">
        <f t="shared" ca="1" si="123"/>
        <v>5151.1068067130136</v>
      </c>
      <c r="AD581">
        <f t="shared" ca="1" si="115"/>
        <v>1128000</v>
      </c>
      <c r="AE581">
        <f t="shared" ca="1" si="116"/>
        <v>1130000</v>
      </c>
      <c r="AF581">
        <f t="shared" ca="1" si="117"/>
        <v>1000</v>
      </c>
      <c r="AG581">
        <f t="shared" ca="1" si="118"/>
        <v>1000</v>
      </c>
    </row>
    <row r="582" spans="1:33" hidden="1" x14ac:dyDescent="0.25">
      <c r="A582" s="64">
        <f t="shared" si="124"/>
        <v>581</v>
      </c>
      <c r="B582" s="65">
        <f t="shared" ca="1" si="125"/>
        <v>9.1814462874920899E-2</v>
      </c>
      <c r="C582" s="125">
        <f t="shared" ca="1" si="125"/>
        <v>-517.72086996440748</v>
      </c>
      <c r="D582" s="101">
        <f t="shared" ca="1" si="114"/>
        <v>-345.33605334071819</v>
      </c>
      <c r="E582" s="66">
        <f t="shared" ca="1" si="125"/>
        <v>-446.99343762812839</v>
      </c>
      <c r="F582" s="66">
        <f t="shared" ca="1" si="122"/>
        <v>494.69850253446998</v>
      </c>
      <c r="G582" s="66">
        <f t="shared" ca="1" si="122"/>
        <v>1273.6560173057251</v>
      </c>
      <c r="H582" s="66">
        <f t="shared" ca="1" si="122"/>
        <v>1664.303915031873</v>
      </c>
      <c r="I582" s="66">
        <f t="shared" ca="1" si="122"/>
        <v>687.58504332141251</v>
      </c>
      <c r="J582" s="66">
        <f t="shared" ca="1" si="122"/>
        <v>638.3442976097059</v>
      </c>
      <c r="K582" s="66">
        <f t="shared" ca="1" si="122"/>
        <v>1559.9995688893944</v>
      </c>
      <c r="L582" s="66">
        <f t="shared" ca="1" si="122"/>
        <v>1170.8970568034263</v>
      </c>
      <c r="M582" s="66">
        <f t="shared" ca="1" si="122"/>
        <v>-455.12199420772379</v>
      </c>
      <c r="N582" s="66">
        <f t="shared" ca="1" si="122"/>
        <v>-188.77402694640986</v>
      </c>
      <c r="O582" s="117">
        <f t="shared" ca="1" si="123"/>
        <v>6398.5949427137448</v>
      </c>
      <c r="AD582">
        <f t="shared" ca="1" si="115"/>
        <v>1130000</v>
      </c>
      <c r="AE582">
        <f t="shared" ca="1" si="116"/>
        <v>1132000</v>
      </c>
      <c r="AF582">
        <f t="shared" ca="1" si="117"/>
        <v>1000</v>
      </c>
      <c r="AG582">
        <f t="shared" ca="1" si="118"/>
        <v>1000</v>
      </c>
    </row>
    <row r="583" spans="1:33" hidden="1" x14ac:dyDescent="0.25">
      <c r="A583" s="64">
        <f t="shared" si="124"/>
        <v>582</v>
      </c>
      <c r="B583" s="65">
        <f t="shared" ca="1" si="125"/>
        <v>1.0485583396105225E-2</v>
      </c>
      <c r="C583" s="125">
        <f t="shared" ca="1" si="125"/>
        <v>1243.1105599167327</v>
      </c>
      <c r="D583" s="101">
        <f t="shared" ca="1" si="114"/>
        <v>199.60063197841382</v>
      </c>
      <c r="E583" s="66">
        <f t="shared" ca="1" si="125"/>
        <v>-67.698183523978443</v>
      </c>
      <c r="F583" s="66">
        <f t="shared" ca="1" si="122"/>
        <v>1440.4720384712884</v>
      </c>
      <c r="G583" s="66">
        <f t="shared" ca="1" si="122"/>
        <v>1933.1970972597976</v>
      </c>
      <c r="H583" s="66">
        <f t="shared" ca="1" si="122"/>
        <v>709.60559948818081</v>
      </c>
      <c r="I583" s="66">
        <f t="shared" ca="1" si="122"/>
        <v>-734.80497873727063</v>
      </c>
      <c r="J583" s="66">
        <f t="shared" ca="1" si="122"/>
        <v>930.82133044937007</v>
      </c>
      <c r="K583" s="66">
        <f t="shared" ca="1" si="122"/>
        <v>1658.5704181607921</v>
      </c>
      <c r="L583" s="66">
        <f t="shared" ca="1" si="122"/>
        <v>632.80543801221916</v>
      </c>
      <c r="M583" s="66">
        <f t="shared" ca="1" si="122"/>
        <v>-671.28013391795218</v>
      </c>
      <c r="N583" s="66">
        <f t="shared" ca="1" si="122"/>
        <v>30.027661632053142</v>
      </c>
      <c r="O583" s="117">
        <f t="shared" ca="1" si="123"/>
        <v>5861.7162872945</v>
      </c>
      <c r="AD583">
        <f t="shared" ca="1" si="115"/>
        <v>1132000</v>
      </c>
      <c r="AE583">
        <f t="shared" ca="1" si="116"/>
        <v>1134000</v>
      </c>
      <c r="AF583">
        <f t="shared" ca="1" si="117"/>
        <v>1000</v>
      </c>
      <c r="AG583">
        <f t="shared" ca="1" si="118"/>
        <v>1000</v>
      </c>
    </row>
    <row r="584" spans="1:33" hidden="1" x14ac:dyDescent="0.25">
      <c r="A584" s="64">
        <f t="shared" si="124"/>
        <v>583</v>
      </c>
      <c r="B584" s="65">
        <f t="shared" ca="1" si="125"/>
        <v>0.19680445853980941</v>
      </c>
      <c r="C584" s="125">
        <f t="shared" ca="1" si="125"/>
        <v>1180.3573009743532</v>
      </c>
      <c r="D584" s="101">
        <f t="shared" ca="1" si="114"/>
        <v>17223.561731935126</v>
      </c>
      <c r="E584" s="66">
        <f t="shared" ca="1" si="125"/>
        <v>1296.6728833827763</v>
      </c>
      <c r="F584" s="66">
        <f t="shared" ca="1" si="122"/>
        <v>-573.209185184484</v>
      </c>
      <c r="G584" s="66">
        <f t="shared" ca="1" si="122"/>
        <v>-630.10325917798093</v>
      </c>
      <c r="H584" s="66">
        <f t="shared" ca="1" si="122"/>
        <v>630.09907366292919</v>
      </c>
      <c r="I584" s="66">
        <f t="shared" ca="1" si="122"/>
        <v>-937.08035770539539</v>
      </c>
      <c r="J584" s="66">
        <f t="shared" ca="1" si="122"/>
        <v>-972.24334781229982</v>
      </c>
      <c r="K584" s="66">
        <f t="shared" ca="1" si="122"/>
        <v>-348.73228104968541</v>
      </c>
      <c r="L584" s="66">
        <f t="shared" ca="1" si="122"/>
        <v>202.22937342404671</v>
      </c>
      <c r="M584" s="66">
        <f t="shared" ca="1" si="122"/>
        <v>533.0983674695816</v>
      </c>
      <c r="N584" s="66">
        <f t="shared" ca="1" si="122"/>
        <v>-698.15421694236522</v>
      </c>
      <c r="O584" s="117">
        <f t="shared" ca="1" si="123"/>
        <v>-1497.4229499328767</v>
      </c>
      <c r="AD584">
        <f t="shared" ca="1" si="115"/>
        <v>1134000</v>
      </c>
      <c r="AE584">
        <f t="shared" ca="1" si="116"/>
        <v>1136000</v>
      </c>
      <c r="AF584">
        <f t="shared" ca="1" si="117"/>
        <v>1000</v>
      </c>
      <c r="AG584">
        <f t="shared" ca="1" si="118"/>
        <v>1000</v>
      </c>
    </row>
    <row r="585" spans="1:33" hidden="1" x14ac:dyDescent="0.25">
      <c r="A585" s="64">
        <f t="shared" si="124"/>
        <v>584</v>
      </c>
      <c r="B585" s="65">
        <f t="shared" ca="1" si="125"/>
        <v>-1.9260431801413513E-2</v>
      </c>
      <c r="C585" s="125">
        <f t="shared" ca="1" si="125"/>
        <v>-703.98563405605523</v>
      </c>
      <c r="D585" s="101">
        <f t="shared" ca="1" si="114"/>
        <v>-9123.5685275517098</v>
      </c>
      <c r="E585" s="66">
        <f t="shared" ca="1" si="125"/>
        <v>-432.7406392593852</v>
      </c>
      <c r="F585" s="66">
        <f t="shared" ca="1" si="122"/>
        <v>-474.42803156770191</v>
      </c>
      <c r="G585" s="66">
        <f t="shared" ca="1" si="122"/>
        <v>-127.90938868473364</v>
      </c>
      <c r="H585" s="66">
        <f t="shared" ca="1" si="122"/>
        <v>-718.19247368511901</v>
      </c>
      <c r="I585" s="66">
        <f t="shared" ca="1" si="122"/>
        <v>1226.8853714598074</v>
      </c>
      <c r="J585" s="66">
        <f t="shared" ca="1" si="122"/>
        <v>1471.5106956673137</v>
      </c>
      <c r="K585" s="66">
        <f t="shared" ca="1" si="122"/>
        <v>-104.23309279688014</v>
      </c>
      <c r="L585" s="66">
        <f t="shared" ca="1" si="122"/>
        <v>1510.2113749743726</v>
      </c>
      <c r="M585" s="66">
        <f t="shared" ca="1" si="122"/>
        <v>-593.04918957470068</v>
      </c>
      <c r="N585" s="66">
        <f t="shared" ca="1" si="122"/>
        <v>-437.4401413339931</v>
      </c>
      <c r="O585" s="117">
        <f t="shared" ca="1" si="123"/>
        <v>1320.6144851989802</v>
      </c>
      <c r="AD585">
        <f t="shared" ca="1" si="115"/>
        <v>1136000</v>
      </c>
      <c r="AE585">
        <f t="shared" ca="1" si="116"/>
        <v>1138000</v>
      </c>
      <c r="AF585">
        <f t="shared" ca="1" si="117"/>
        <v>1000</v>
      </c>
      <c r="AG585">
        <f t="shared" ca="1" si="118"/>
        <v>1000</v>
      </c>
    </row>
    <row r="586" spans="1:33" hidden="1" x14ac:dyDescent="0.25">
      <c r="A586" s="64">
        <f t="shared" si="124"/>
        <v>585</v>
      </c>
      <c r="B586" s="65">
        <f t="shared" ca="1" si="125"/>
        <v>0.18678986149528551</v>
      </c>
      <c r="C586" s="125">
        <f t="shared" ca="1" si="125"/>
        <v>794.90478596826733</v>
      </c>
      <c r="D586" s="101">
        <f t="shared" ca="1" si="114"/>
        <v>2572.3721274411441</v>
      </c>
      <c r="E586" s="66">
        <f t="shared" ca="1" si="125"/>
        <v>1526.2588917216426</v>
      </c>
      <c r="F586" s="66">
        <f t="shared" ca="1" si="122"/>
        <v>1977.8671705309966</v>
      </c>
      <c r="G586" s="66">
        <f t="shared" ca="1" si="122"/>
        <v>-812.72279774741457</v>
      </c>
      <c r="H586" s="66">
        <f t="shared" ca="1" si="122"/>
        <v>-117.66933289240514</v>
      </c>
      <c r="I586" s="66">
        <f t="shared" ca="1" si="122"/>
        <v>-629.78065321536747</v>
      </c>
      <c r="J586" s="66">
        <f t="shared" ca="1" si="122"/>
        <v>1046.5099455658856</v>
      </c>
      <c r="K586" s="66">
        <f t="shared" ca="1" si="122"/>
        <v>-60.580827090986752</v>
      </c>
      <c r="L586" s="66">
        <f t="shared" ca="1" si="122"/>
        <v>412.24026966088513</v>
      </c>
      <c r="M586" s="66">
        <f t="shared" ca="1" si="122"/>
        <v>135.5655112048855</v>
      </c>
      <c r="N586" s="66">
        <f t="shared" ca="1" si="122"/>
        <v>1338.9074472531036</v>
      </c>
      <c r="O586" s="117">
        <f t="shared" ca="1" si="123"/>
        <v>4816.5956249912251</v>
      </c>
      <c r="AD586">
        <f t="shared" ca="1" si="115"/>
        <v>1138000</v>
      </c>
      <c r="AE586">
        <f t="shared" ca="1" si="116"/>
        <v>1140000</v>
      </c>
      <c r="AF586">
        <f t="shared" ca="1" si="117"/>
        <v>1000</v>
      </c>
      <c r="AG586">
        <f t="shared" ca="1" si="118"/>
        <v>1000</v>
      </c>
    </row>
    <row r="587" spans="1:33" hidden="1" x14ac:dyDescent="0.25">
      <c r="A587" s="64">
        <f t="shared" si="124"/>
        <v>586</v>
      </c>
      <c r="B587" s="65">
        <f t="shared" ca="1" si="125"/>
        <v>-6.4772246660884714E-2</v>
      </c>
      <c r="C587" s="125">
        <f t="shared" ca="1" si="125"/>
        <v>1933.1530549070621</v>
      </c>
      <c r="D587" s="101">
        <f t="shared" ca="1" si="114"/>
        <v>-6617.0349607828384</v>
      </c>
      <c r="E587" s="66">
        <f t="shared" ca="1" si="125"/>
        <v>-779.92802143583992</v>
      </c>
      <c r="F587" s="66">
        <f t="shared" ca="1" si="122"/>
        <v>505.7902356709165</v>
      </c>
      <c r="G587" s="66">
        <f t="shared" ca="1" si="122"/>
        <v>-920.78057825135215</v>
      </c>
      <c r="H587" s="66">
        <f t="shared" ca="1" si="122"/>
        <v>971.81932053239359</v>
      </c>
      <c r="I587" s="66">
        <f t="shared" ca="1" si="122"/>
        <v>615.32621458549545</v>
      </c>
      <c r="J587" s="66">
        <f t="shared" ca="1" si="122"/>
        <v>-840.08355724231149</v>
      </c>
      <c r="K587" s="66">
        <f t="shared" ca="1" si="122"/>
        <v>1330.9422021049847</v>
      </c>
      <c r="L587" s="66">
        <f t="shared" ca="1" si="122"/>
        <v>362.48436061056015</v>
      </c>
      <c r="M587" s="66">
        <f t="shared" ca="1" si="122"/>
        <v>1321.1719470372855</v>
      </c>
      <c r="N587" s="66">
        <f t="shared" ca="1" si="122"/>
        <v>1487.1827933831978</v>
      </c>
      <c r="O587" s="117">
        <f t="shared" ca="1" si="123"/>
        <v>4053.9249169953305</v>
      </c>
      <c r="AD587">
        <f t="shared" ca="1" si="115"/>
        <v>1140000</v>
      </c>
      <c r="AE587">
        <f t="shared" ca="1" si="116"/>
        <v>1142000</v>
      </c>
      <c r="AF587">
        <f t="shared" ca="1" si="117"/>
        <v>1000</v>
      </c>
      <c r="AG587">
        <f t="shared" ca="1" si="118"/>
        <v>1000</v>
      </c>
    </row>
    <row r="588" spans="1:33" hidden="1" x14ac:dyDescent="0.25">
      <c r="A588" s="64">
        <f t="shared" si="124"/>
        <v>587</v>
      </c>
      <c r="B588" s="65">
        <f t="shared" ca="1" si="125"/>
        <v>0.10603755363423892</v>
      </c>
      <c r="C588" s="125">
        <f t="shared" ca="1" si="125"/>
        <v>640.20215136356023</v>
      </c>
      <c r="D588" s="101">
        <f t="shared" ref="D588:D652" ca="1" si="126">D$1*($U$1+($W$1-$U$1)*RAND())</f>
        <v>5532.1978075369288</v>
      </c>
      <c r="E588" s="66">
        <f t="shared" ca="1" si="125"/>
        <v>1784.9868130450454</v>
      </c>
      <c r="F588" s="66">
        <f t="shared" ca="1" si="122"/>
        <v>1178.0812154565247</v>
      </c>
      <c r="G588" s="66">
        <f t="shared" ca="1" si="122"/>
        <v>-295.77507734028825</v>
      </c>
      <c r="H588" s="66">
        <f t="shared" ca="1" si="122"/>
        <v>1641.5285420624828</v>
      </c>
      <c r="I588" s="66">
        <f t="shared" ca="1" si="122"/>
        <v>454.76533945355476</v>
      </c>
      <c r="J588" s="66">
        <f t="shared" ca="1" si="122"/>
        <v>-488.5659155980502</v>
      </c>
      <c r="K588" s="66">
        <f t="shared" ca="1" si="122"/>
        <v>-304.00016689474006</v>
      </c>
      <c r="L588" s="66">
        <f t="shared" ca="1" si="122"/>
        <v>712.87089335961593</v>
      </c>
      <c r="M588" s="66">
        <f t="shared" ca="1" si="122"/>
        <v>-40.206644813643997</v>
      </c>
      <c r="N588" s="66">
        <f t="shared" ca="1" si="122"/>
        <v>143.40322814078348</v>
      </c>
      <c r="O588" s="117">
        <f t="shared" ca="1" si="123"/>
        <v>4787.088226871284</v>
      </c>
      <c r="AD588">
        <f t="shared" ca="1" si="115"/>
        <v>1142000</v>
      </c>
      <c r="AE588">
        <f t="shared" ca="1" si="116"/>
        <v>1144000</v>
      </c>
      <c r="AF588">
        <f t="shared" ca="1" si="117"/>
        <v>1000</v>
      </c>
      <c r="AG588">
        <f t="shared" ca="1" si="118"/>
        <v>1000</v>
      </c>
    </row>
    <row r="589" spans="1:33" hidden="1" x14ac:dyDescent="0.25">
      <c r="A589" s="64">
        <f t="shared" si="124"/>
        <v>588</v>
      </c>
      <c r="B589" s="65">
        <f t="shared" ca="1" si="125"/>
        <v>-3.6705961971106316E-2</v>
      </c>
      <c r="C589" s="125">
        <f t="shared" ca="1" si="125"/>
        <v>822.58792205066095</v>
      </c>
      <c r="D589" s="101">
        <f t="shared" ca="1" si="126"/>
        <v>-2761.9459887294306</v>
      </c>
      <c r="E589" s="66">
        <f t="shared" ca="1" si="125"/>
        <v>835.5953566739671</v>
      </c>
      <c r="F589" s="66">
        <f t="shared" ca="1" si="122"/>
        <v>338.06304910377924</v>
      </c>
      <c r="G589" s="66">
        <f t="shared" ca="1" si="122"/>
        <v>1417.1679932453017</v>
      </c>
      <c r="H589" s="66">
        <f t="shared" ca="1" si="122"/>
        <v>-569.26528245251257</v>
      </c>
      <c r="I589" s="66">
        <f t="shared" ca="1" si="122"/>
        <v>-733.22429705181094</v>
      </c>
      <c r="J589" s="66">
        <f t="shared" ca="1" si="122"/>
        <v>100.76654507361587</v>
      </c>
      <c r="K589" s="66">
        <f t="shared" ca="1" si="122"/>
        <v>1088.5013933071273</v>
      </c>
      <c r="L589" s="66">
        <f t="shared" ca="1" si="122"/>
        <v>-447.52140261288349</v>
      </c>
      <c r="M589" s="66">
        <f t="shared" ca="1" si="122"/>
        <v>696.12937746187072</v>
      </c>
      <c r="N589" s="66">
        <f t="shared" ca="1" si="122"/>
        <v>1206.5843262272463</v>
      </c>
      <c r="O589" s="117">
        <f t="shared" ca="1" si="123"/>
        <v>3932.7970589757015</v>
      </c>
      <c r="AD589">
        <f t="shared" ca="1" si="115"/>
        <v>1144000</v>
      </c>
      <c r="AE589">
        <f t="shared" ca="1" si="116"/>
        <v>1146000</v>
      </c>
      <c r="AF589">
        <f t="shared" ca="1" si="117"/>
        <v>1000</v>
      </c>
      <c r="AG589">
        <f t="shared" ca="1" si="118"/>
        <v>1000</v>
      </c>
    </row>
    <row r="590" spans="1:33" hidden="1" x14ac:dyDescent="0.25">
      <c r="A590" s="64">
        <f t="shared" si="124"/>
        <v>589</v>
      </c>
      <c r="B590" s="65">
        <f t="shared" ca="1" si="125"/>
        <v>-8.0368149536874794E-2</v>
      </c>
      <c r="C590" s="125">
        <f t="shared" ca="1" si="125"/>
        <v>1033.371326561723</v>
      </c>
      <c r="D590" s="101">
        <f t="shared" ca="1" si="126"/>
        <v>12438.595852930162</v>
      </c>
      <c r="E590" s="66">
        <f t="shared" ca="1" si="125"/>
        <v>1066.7904283667012</v>
      </c>
      <c r="F590" s="66">
        <f t="shared" ca="1" si="122"/>
        <v>1671.4122066825046</v>
      </c>
      <c r="G590" s="66">
        <f t="shared" ca="1" si="122"/>
        <v>1381.2774903263639</v>
      </c>
      <c r="H590" s="66">
        <f t="shared" ca="1" si="122"/>
        <v>1335.0089685542487</v>
      </c>
      <c r="I590" s="66">
        <f t="shared" ca="1" si="122"/>
        <v>-828.25919558441058</v>
      </c>
      <c r="J590" s="66">
        <f t="shared" ca="1" si="122"/>
        <v>1676.6257570495661</v>
      </c>
      <c r="K590" s="66">
        <f t="shared" ca="1" si="122"/>
        <v>1162.720380921402</v>
      </c>
      <c r="L590" s="66">
        <f t="shared" ca="1" si="122"/>
        <v>1257.1789060957944</v>
      </c>
      <c r="M590" s="66">
        <f t="shared" ca="1" si="122"/>
        <v>1601.2502505804202</v>
      </c>
      <c r="N590" s="66">
        <f t="shared" ca="1" si="122"/>
        <v>580.63521525712679</v>
      </c>
      <c r="O590" s="117">
        <f t="shared" ca="1" si="123"/>
        <v>10904.640408249719</v>
      </c>
      <c r="AD590">
        <f t="shared" ca="1" si="115"/>
        <v>1146000</v>
      </c>
      <c r="AE590">
        <f t="shared" ca="1" si="116"/>
        <v>1148000</v>
      </c>
      <c r="AF590">
        <f t="shared" ca="1" si="117"/>
        <v>1000</v>
      </c>
      <c r="AG590">
        <f t="shared" ca="1" si="118"/>
        <v>1000</v>
      </c>
    </row>
    <row r="591" spans="1:33" hidden="1" x14ac:dyDescent="0.25">
      <c r="A591" s="64">
        <f t="shared" si="124"/>
        <v>590</v>
      </c>
      <c r="B591" s="65">
        <f t="shared" ca="1" si="125"/>
        <v>-2.6030633436678496E-2</v>
      </c>
      <c r="C591" s="125">
        <f t="shared" ca="1" si="125"/>
        <v>1418.525672597593</v>
      </c>
      <c r="D591" s="101">
        <f t="shared" ca="1" si="126"/>
        <v>-1038.7684646004411</v>
      </c>
      <c r="E591" s="66">
        <f t="shared" ca="1" si="125"/>
        <v>1637.1612122491299</v>
      </c>
      <c r="F591" s="66">
        <f t="shared" ca="1" si="122"/>
        <v>-472.37581327877894</v>
      </c>
      <c r="G591" s="66">
        <f t="shared" ca="1" si="122"/>
        <v>-287.54009309533217</v>
      </c>
      <c r="H591" s="66">
        <f t="shared" ca="1" si="122"/>
        <v>1020.2744623988991</v>
      </c>
      <c r="I591" s="66">
        <f t="shared" ca="1" si="122"/>
        <v>692.38405138662006</v>
      </c>
      <c r="J591" s="66">
        <f t="shared" ca="1" si="122"/>
        <v>-559.68337934123224</v>
      </c>
      <c r="K591" s="66">
        <f t="shared" ca="1" si="122"/>
        <v>1775.2031120787335</v>
      </c>
      <c r="L591" s="66">
        <f t="shared" ca="1" si="122"/>
        <v>-489.56770962222896</v>
      </c>
      <c r="M591" s="66">
        <f t="shared" ca="1" si="122"/>
        <v>-607.84454184756248</v>
      </c>
      <c r="N591" s="66">
        <f t="shared" ca="1" si="122"/>
        <v>1269.8212162812822</v>
      </c>
      <c r="O591" s="117">
        <f t="shared" ca="1" si="123"/>
        <v>3977.8325172095301</v>
      </c>
      <c r="AD591">
        <f t="shared" ref="AD591:AD654" ca="1" si="127">AE590</f>
        <v>1148000</v>
      </c>
      <c r="AE591">
        <f t="shared" ref="AE591:AE654" ca="1" si="128">AD591+$AB$8</f>
        <v>1150000</v>
      </c>
      <c r="AF591">
        <f t="shared" ref="AF591:AF654" ca="1" si="129">COUNTIF($D$2:$D$1001,"&lt;"&amp;AE591)</f>
        <v>1000</v>
      </c>
      <c r="AG591">
        <f t="shared" ref="AG591:AG654" ca="1" si="130">COUNTIF($O$2:$O$1001,"&lt;"&amp;AE591)</f>
        <v>1000</v>
      </c>
    </row>
    <row r="592" spans="1:33" hidden="1" x14ac:dyDescent="0.25">
      <c r="A592" s="64">
        <f t="shared" si="124"/>
        <v>591</v>
      </c>
      <c r="B592" s="65">
        <f t="shared" ca="1" si="125"/>
        <v>-3.2261952827631002E-2</v>
      </c>
      <c r="C592" s="125">
        <f t="shared" ca="1" si="125"/>
        <v>1396.103323246469</v>
      </c>
      <c r="D592" s="101">
        <f t="shared" ca="1" si="126"/>
        <v>14593.538049082877</v>
      </c>
      <c r="E592" s="66">
        <f t="shared" ca="1" si="125"/>
        <v>167.76074124372624</v>
      </c>
      <c r="F592" s="66">
        <f t="shared" ca="1" si="122"/>
        <v>992.4219454541261</v>
      </c>
      <c r="G592" s="66">
        <f t="shared" ca="1" si="122"/>
        <v>766.4432764490906</v>
      </c>
      <c r="H592" s="66">
        <f t="shared" ca="1" si="122"/>
        <v>-261.19797242717681</v>
      </c>
      <c r="I592" s="66">
        <f t="shared" ca="1" si="122"/>
        <v>1906.9541126969789</v>
      </c>
      <c r="J592" s="66">
        <f t="shared" ca="1" si="122"/>
        <v>1256.7457060379088</v>
      </c>
      <c r="K592" s="66">
        <f t="shared" ca="1" si="122"/>
        <v>-87.887369198512701</v>
      </c>
      <c r="L592" s="66">
        <f t="shared" ca="1" si="122"/>
        <v>249.51844434346935</v>
      </c>
      <c r="M592" s="66">
        <f t="shared" ca="1" si="122"/>
        <v>6.2366275471727182</v>
      </c>
      <c r="N592" s="66">
        <f t="shared" ca="1" si="122"/>
        <v>635.85437877781624</v>
      </c>
      <c r="O592" s="117">
        <f t="shared" ca="1" si="123"/>
        <v>5632.8498909246</v>
      </c>
      <c r="AD592">
        <f t="shared" ca="1" si="127"/>
        <v>1150000</v>
      </c>
      <c r="AE592">
        <f t="shared" ca="1" si="128"/>
        <v>1152000</v>
      </c>
      <c r="AF592">
        <f t="shared" ca="1" si="129"/>
        <v>1000</v>
      </c>
      <c r="AG592">
        <f t="shared" ca="1" si="130"/>
        <v>1000</v>
      </c>
    </row>
    <row r="593" spans="1:33" hidden="1" x14ac:dyDescent="0.25">
      <c r="A593" s="64">
        <f t="shared" si="124"/>
        <v>592</v>
      </c>
      <c r="B593" s="65">
        <f t="shared" ca="1" si="125"/>
        <v>7.5280594641590398E-2</v>
      </c>
      <c r="C593" s="125">
        <f t="shared" ca="1" si="125"/>
        <v>1385.6087171209774</v>
      </c>
      <c r="D593" s="101">
        <f t="shared" ca="1" si="126"/>
        <v>8785.8535087251003</v>
      </c>
      <c r="E593" s="66">
        <f t="shared" ca="1" si="125"/>
        <v>1925.5371348496155</v>
      </c>
      <c r="F593" s="66">
        <f t="shared" ca="1" si="122"/>
        <v>-550.87025904951383</v>
      </c>
      <c r="G593" s="66">
        <f t="shared" ca="1" si="122"/>
        <v>1835.2094791612708</v>
      </c>
      <c r="H593" s="66">
        <f t="shared" ca="1" si="122"/>
        <v>702.81981548988711</v>
      </c>
      <c r="I593" s="66">
        <f t="shared" ca="1" si="122"/>
        <v>1020.1954463734753</v>
      </c>
      <c r="J593" s="66">
        <f t="shared" ca="1" si="122"/>
        <v>794.88552757323532</v>
      </c>
      <c r="K593" s="66">
        <f t="shared" ca="1" si="122"/>
        <v>274.82956875827108</v>
      </c>
      <c r="L593" s="66">
        <f t="shared" ca="1" si="122"/>
        <v>1840.9572049063836</v>
      </c>
      <c r="M593" s="66">
        <f t="shared" ca="1" si="122"/>
        <v>1402.7603896487431</v>
      </c>
      <c r="N593" s="66">
        <f t="shared" ca="1" si="122"/>
        <v>-426.00913180025753</v>
      </c>
      <c r="O593" s="117">
        <f t="shared" ca="1" si="123"/>
        <v>8820.3151759111115</v>
      </c>
      <c r="AD593">
        <f t="shared" ca="1" si="127"/>
        <v>1152000</v>
      </c>
      <c r="AE593">
        <f t="shared" ca="1" si="128"/>
        <v>1154000</v>
      </c>
      <c r="AF593">
        <f t="shared" ca="1" si="129"/>
        <v>1000</v>
      </c>
      <c r="AG593">
        <f t="shared" ca="1" si="130"/>
        <v>1000</v>
      </c>
    </row>
    <row r="594" spans="1:33" hidden="1" x14ac:dyDescent="0.25">
      <c r="A594" s="64">
        <f t="shared" si="124"/>
        <v>593</v>
      </c>
      <c r="B594" s="65">
        <f t="shared" ca="1" si="125"/>
        <v>5.1714237590641893E-2</v>
      </c>
      <c r="C594" s="125">
        <f t="shared" ca="1" si="125"/>
        <v>732.4257541600698</v>
      </c>
      <c r="D594" s="101">
        <f t="shared" ca="1" si="126"/>
        <v>-2627.7654498687784</v>
      </c>
      <c r="E594" s="66">
        <f t="shared" ca="1" si="125"/>
        <v>1648.1559527735681</v>
      </c>
      <c r="F594" s="66">
        <f t="shared" ca="1" si="122"/>
        <v>460.08628914474963</v>
      </c>
      <c r="G594" s="66">
        <f t="shared" ca="1" si="122"/>
        <v>780.66240696509135</v>
      </c>
      <c r="H594" s="66">
        <f t="shared" ca="1" si="122"/>
        <v>423.69812495465095</v>
      </c>
      <c r="I594" s="66">
        <f t="shared" ca="1" si="122"/>
        <v>1742.6043035890639</v>
      </c>
      <c r="J594" s="66">
        <f t="shared" ca="1" si="122"/>
        <v>1978.4105493921086</v>
      </c>
      <c r="K594" s="66">
        <f t="shared" ca="1" si="122"/>
        <v>-736.14248916396798</v>
      </c>
      <c r="L594" s="66">
        <f t="shared" ca="1" si="122"/>
        <v>1291.7786568812915</v>
      </c>
      <c r="M594" s="66">
        <f t="shared" ca="1" si="122"/>
        <v>1225.0489797490045</v>
      </c>
      <c r="N594" s="66">
        <f t="shared" ca="1" si="122"/>
        <v>1617.6252501233332</v>
      </c>
      <c r="O594" s="117">
        <f t="shared" ca="1" si="123"/>
        <v>10431.928024408895</v>
      </c>
      <c r="AD594">
        <f t="shared" ca="1" si="127"/>
        <v>1154000</v>
      </c>
      <c r="AE594">
        <f t="shared" ca="1" si="128"/>
        <v>1156000</v>
      </c>
      <c r="AF594">
        <f t="shared" ca="1" si="129"/>
        <v>1000</v>
      </c>
      <c r="AG594">
        <f t="shared" ca="1" si="130"/>
        <v>1000</v>
      </c>
    </row>
    <row r="595" spans="1:33" hidden="1" x14ac:dyDescent="0.25">
      <c r="A595" s="64">
        <f t="shared" si="124"/>
        <v>594</v>
      </c>
      <c r="B595" s="65">
        <f t="shared" ca="1" si="125"/>
        <v>0.19814414898409302</v>
      </c>
      <c r="C595" s="125">
        <f t="shared" ca="1" si="125"/>
        <v>574.38859458835225</v>
      </c>
      <c r="D595" s="101">
        <f t="shared" ca="1" si="126"/>
        <v>5814.6688639019003</v>
      </c>
      <c r="E595" s="66">
        <f t="shared" ca="1" si="125"/>
        <v>1720.7002704570998</v>
      </c>
      <c r="F595" s="66">
        <f t="shared" ca="1" si="122"/>
        <v>1516.2083975131616</v>
      </c>
      <c r="G595" s="66">
        <f t="shared" ca="1" si="122"/>
        <v>-521.14865233471937</v>
      </c>
      <c r="H595" s="66">
        <f t="shared" ca="1" si="122"/>
        <v>1276.0229072830973</v>
      </c>
      <c r="I595" s="66">
        <f t="shared" ca="1" si="122"/>
        <v>386.78697251016467</v>
      </c>
      <c r="J595" s="66">
        <f t="shared" ca="1" si="122"/>
        <v>1381.2080581624991</v>
      </c>
      <c r="K595" s="66">
        <f t="shared" ca="1" si="122"/>
        <v>50.93740771185837</v>
      </c>
      <c r="L595" s="66">
        <f t="shared" ca="1" si="122"/>
        <v>932.44057380105937</v>
      </c>
      <c r="M595" s="66">
        <f t="shared" ca="1" si="122"/>
        <v>1558.3967854774774</v>
      </c>
      <c r="N595" s="66">
        <f t="shared" ca="1" si="122"/>
        <v>1480.689450204713</v>
      </c>
      <c r="O595" s="117">
        <f t="shared" ca="1" si="123"/>
        <v>9782.2421707864105</v>
      </c>
      <c r="AD595">
        <f t="shared" ca="1" si="127"/>
        <v>1156000</v>
      </c>
      <c r="AE595">
        <f t="shared" ca="1" si="128"/>
        <v>1158000</v>
      </c>
      <c r="AF595">
        <f t="shared" ca="1" si="129"/>
        <v>1000</v>
      </c>
      <c r="AG595">
        <f t="shared" ca="1" si="130"/>
        <v>1000</v>
      </c>
    </row>
    <row r="596" spans="1:33" hidden="1" x14ac:dyDescent="0.25">
      <c r="A596" s="64">
        <f t="shared" si="124"/>
        <v>595</v>
      </c>
      <c r="B596" s="65">
        <f t="shared" ca="1" si="125"/>
        <v>0.16768363629286767</v>
      </c>
      <c r="C596" s="125">
        <f t="shared" ca="1" si="125"/>
        <v>270.89835100159195</v>
      </c>
      <c r="D596" s="101">
        <f t="shared" ca="1" si="126"/>
        <v>5961.4331731327629</v>
      </c>
      <c r="E596" s="66">
        <f t="shared" ca="1" si="125"/>
        <v>943.63863671130889</v>
      </c>
      <c r="F596" s="66">
        <f t="shared" ca="1" si="122"/>
        <v>842.55880236253302</v>
      </c>
      <c r="G596" s="66">
        <f t="shared" ca="1" si="122"/>
        <v>-858.06972321490161</v>
      </c>
      <c r="H596" s="66">
        <f t="shared" ca="1" si="122"/>
        <v>-755.91390227013164</v>
      </c>
      <c r="I596" s="66">
        <f t="shared" ca="1" si="122"/>
        <v>333.00415223979559</v>
      </c>
      <c r="J596" s="66">
        <f t="shared" ca="1" si="122"/>
        <v>-659.35723436214118</v>
      </c>
      <c r="K596" s="66">
        <f t="shared" ca="1" si="122"/>
        <v>-692.42943748529103</v>
      </c>
      <c r="L596" s="66">
        <f t="shared" ca="1" si="122"/>
        <v>236.50724011790138</v>
      </c>
      <c r="M596" s="66">
        <f t="shared" ca="1" si="122"/>
        <v>905.26281954532442</v>
      </c>
      <c r="N596" s="66">
        <f t="shared" ca="1" si="122"/>
        <v>-576.16635808082299</v>
      </c>
      <c r="O596" s="117">
        <f t="shared" ca="1" si="123"/>
        <v>-280.96500443642515</v>
      </c>
      <c r="AD596">
        <f t="shared" ca="1" si="127"/>
        <v>1158000</v>
      </c>
      <c r="AE596">
        <f t="shared" ca="1" si="128"/>
        <v>1160000</v>
      </c>
      <c r="AF596">
        <f t="shared" ca="1" si="129"/>
        <v>1000</v>
      </c>
      <c r="AG596">
        <f t="shared" ca="1" si="130"/>
        <v>1000</v>
      </c>
    </row>
    <row r="597" spans="1:33" hidden="1" x14ac:dyDescent="0.25">
      <c r="A597" s="64">
        <f t="shared" si="124"/>
        <v>596</v>
      </c>
      <c r="B597" s="65">
        <f t="shared" ca="1" si="125"/>
        <v>8.0748348739574205E-2</v>
      </c>
      <c r="C597" s="125">
        <f t="shared" ca="1" si="125"/>
        <v>1389.7645230330245</v>
      </c>
      <c r="D597" s="101">
        <f t="shared" ca="1" si="126"/>
        <v>-7654.0051111498515</v>
      </c>
      <c r="E597" s="66">
        <f t="shared" ca="1" si="125"/>
        <v>-402.08807105179795</v>
      </c>
      <c r="F597" s="66">
        <f t="shared" ca="1" si="122"/>
        <v>58.722884067025774</v>
      </c>
      <c r="G597" s="66">
        <f t="shared" ca="1" si="122"/>
        <v>828.9960968657681</v>
      </c>
      <c r="H597" s="66">
        <f t="shared" ca="1" si="122"/>
        <v>859.5746713490413</v>
      </c>
      <c r="I597" s="66">
        <f t="shared" ca="1" si="122"/>
        <v>130.1309762487962</v>
      </c>
      <c r="J597" s="66">
        <f t="shared" ca="1" si="122"/>
        <v>105.11814232313816</v>
      </c>
      <c r="K597" s="66">
        <f t="shared" ca="1" si="122"/>
        <v>1016.1333294688624</v>
      </c>
      <c r="L597" s="66">
        <f t="shared" ca="1" si="122"/>
        <v>-713.1815826727717</v>
      </c>
      <c r="M597" s="66">
        <f t="shared" ca="1" si="122"/>
        <v>543.35950542860144</v>
      </c>
      <c r="N597" s="66">
        <f t="shared" ca="1" si="122"/>
        <v>1404.5243590576026</v>
      </c>
      <c r="O597" s="117">
        <f t="shared" ca="1" si="123"/>
        <v>3831.2903110842672</v>
      </c>
      <c r="AD597">
        <f t="shared" ca="1" si="127"/>
        <v>1160000</v>
      </c>
      <c r="AE597">
        <f t="shared" ca="1" si="128"/>
        <v>1162000</v>
      </c>
      <c r="AF597">
        <f t="shared" ca="1" si="129"/>
        <v>1000</v>
      </c>
      <c r="AG597">
        <f t="shared" ca="1" si="130"/>
        <v>1000</v>
      </c>
    </row>
    <row r="598" spans="1:33" hidden="1" x14ac:dyDescent="0.25">
      <c r="A598" s="64">
        <f t="shared" si="124"/>
        <v>597</v>
      </c>
      <c r="B598" s="65">
        <f t="shared" ca="1" si="125"/>
        <v>2.2272389513200846E-3</v>
      </c>
      <c r="C598" s="125">
        <f t="shared" ca="1" si="125"/>
        <v>-424.78954721090673</v>
      </c>
      <c r="D598" s="101">
        <f t="shared" ca="1" si="126"/>
        <v>7853.2756913126332</v>
      </c>
      <c r="E598" s="66">
        <f t="shared" ca="1" si="125"/>
        <v>1231.2675778673952</v>
      </c>
      <c r="F598" s="66">
        <f t="shared" ca="1" si="122"/>
        <v>-394.41152903132667</v>
      </c>
      <c r="G598" s="66">
        <f t="shared" ca="1" si="122"/>
        <v>-788.94585568616378</v>
      </c>
      <c r="H598" s="66">
        <f t="shared" ca="1" si="122"/>
        <v>1960.6065719573915</v>
      </c>
      <c r="I598" s="66">
        <f t="shared" ca="1" si="122"/>
        <v>1145.9604945370922</v>
      </c>
      <c r="J598" s="66">
        <f t="shared" ca="1" si="122"/>
        <v>1561.2323908496003</v>
      </c>
      <c r="K598" s="66">
        <f t="shared" ca="1" si="122"/>
        <v>1589.349783852065</v>
      </c>
      <c r="L598" s="66">
        <f t="shared" ca="1" si="122"/>
        <v>658.08014807989207</v>
      </c>
      <c r="M598" s="66">
        <f t="shared" ca="1" si="122"/>
        <v>365.67009473029407</v>
      </c>
      <c r="N598" s="66">
        <f t="shared" ca="1" si="122"/>
        <v>1825.1747283786931</v>
      </c>
      <c r="O598" s="117">
        <f t="shared" ca="1" si="123"/>
        <v>9153.9844055349331</v>
      </c>
      <c r="AD598">
        <f t="shared" ca="1" si="127"/>
        <v>1162000</v>
      </c>
      <c r="AE598">
        <f t="shared" ca="1" si="128"/>
        <v>1164000</v>
      </c>
      <c r="AF598">
        <f t="shared" ca="1" si="129"/>
        <v>1000</v>
      </c>
      <c r="AG598">
        <f t="shared" ca="1" si="130"/>
        <v>1000</v>
      </c>
    </row>
    <row r="599" spans="1:33" hidden="1" x14ac:dyDescent="0.25">
      <c r="A599" s="64">
        <f t="shared" si="124"/>
        <v>598</v>
      </c>
      <c r="B599" s="65">
        <f t="shared" ca="1" si="125"/>
        <v>0.1826895012042756</v>
      </c>
      <c r="C599" s="125">
        <f t="shared" ca="1" si="125"/>
        <v>1134.8897164525138</v>
      </c>
      <c r="D599" s="101">
        <f t="shared" ca="1" si="126"/>
        <v>-1711.3815280031808</v>
      </c>
      <c r="E599" s="66">
        <f t="shared" ca="1" si="125"/>
        <v>-327.44645561189901</v>
      </c>
      <c r="F599" s="66">
        <f t="shared" ca="1" si="122"/>
        <v>-515.90764345672392</v>
      </c>
      <c r="G599" s="66">
        <f t="shared" ca="1" si="122"/>
        <v>1313.0763621115127</v>
      </c>
      <c r="H599" s="66">
        <f t="shared" ca="1" si="122"/>
        <v>-540.72095727683552</v>
      </c>
      <c r="I599" s="66">
        <f t="shared" ca="1" si="122"/>
        <v>1143.3920263480404</v>
      </c>
      <c r="J599" s="66">
        <f t="shared" ca="1" si="122"/>
        <v>-103.8715826548657</v>
      </c>
      <c r="K599" s="66">
        <f t="shared" ca="1" si="122"/>
        <v>1513.3143788917193</v>
      </c>
      <c r="L599" s="66">
        <f t="shared" ca="1" si="122"/>
        <v>636.21044323970921</v>
      </c>
      <c r="M599" s="66">
        <f t="shared" ca="1" si="122"/>
        <v>296.53212124665845</v>
      </c>
      <c r="N599" s="66">
        <f t="shared" ca="1" si="122"/>
        <v>613.50631458551902</v>
      </c>
      <c r="O599" s="117">
        <f t="shared" ca="1" si="123"/>
        <v>4028.0850074228347</v>
      </c>
      <c r="AD599">
        <f t="shared" ca="1" si="127"/>
        <v>1164000</v>
      </c>
      <c r="AE599">
        <f t="shared" ca="1" si="128"/>
        <v>1166000</v>
      </c>
      <c r="AF599">
        <f t="shared" ca="1" si="129"/>
        <v>1000</v>
      </c>
      <c r="AG599">
        <f t="shared" ca="1" si="130"/>
        <v>1000</v>
      </c>
    </row>
    <row r="600" spans="1:33" hidden="1" x14ac:dyDescent="0.25">
      <c r="A600" s="64">
        <f t="shared" si="124"/>
        <v>599</v>
      </c>
      <c r="B600" s="65">
        <f t="shared" ca="1" si="125"/>
        <v>0.16838863095761572</v>
      </c>
      <c r="C600" s="125">
        <f t="shared" ca="1" si="125"/>
        <v>1446.6488389379815</v>
      </c>
      <c r="D600" s="101">
        <f t="shared" ca="1" si="126"/>
        <v>11276.463425772146</v>
      </c>
      <c r="E600" s="66">
        <f t="shared" ca="1" si="125"/>
        <v>1965.2679726580088</v>
      </c>
      <c r="F600" s="66">
        <f t="shared" ca="1" si="122"/>
        <v>-968.08649167925557</v>
      </c>
      <c r="G600" s="66">
        <f t="shared" ca="1" si="122"/>
        <v>288.29976230527745</v>
      </c>
      <c r="H600" s="66">
        <f t="shared" ca="1" si="122"/>
        <v>-380.0364380853913</v>
      </c>
      <c r="I600" s="66">
        <f t="shared" ca="1" si="122"/>
        <v>-490.11720807974837</v>
      </c>
      <c r="J600" s="66">
        <f t="shared" ca="1" si="122"/>
        <v>930.67227849738197</v>
      </c>
      <c r="K600" s="66">
        <f t="shared" ca="1" si="122"/>
        <v>933.35579784634058</v>
      </c>
      <c r="L600" s="66">
        <f t="shared" ca="1" si="122"/>
        <v>1867.5160528762983</v>
      </c>
      <c r="M600" s="66">
        <f t="shared" ca="1" si="122"/>
        <v>1349.5729081402758</v>
      </c>
      <c r="N600" s="66">
        <f t="shared" ca="1" si="122"/>
        <v>1041.5958324265464</v>
      </c>
      <c r="O600" s="117">
        <f t="shared" ca="1" si="123"/>
        <v>6538.0404669057343</v>
      </c>
      <c r="AD600">
        <f t="shared" ca="1" si="127"/>
        <v>1166000</v>
      </c>
      <c r="AE600">
        <f t="shared" ca="1" si="128"/>
        <v>1168000</v>
      </c>
      <c r="AF600">
        <f t="shared" ca="1" si="129"/>
        <v>1000</v>
      </c>
      <c r="AG600">
        <f t="shared" ca="1" si="130"/>
        <v>1000</v>
      </c>
    </row>
    <row r="601" spans="1:33" hidden="1" x14ac:dyDescent="0.25">
      <c r="A601" s="64">
        <f t="shared" si="124"/>
        <v>600</v>
      </c>
      <c r="B601" s="65">
        <f t="shared" ca="1" si="125"/>
        <v>8.63223493809116E-2</v>
      </c>
      <c r="C601" s="125">
        <f t="shared" ca="1" si="125"/>
        <v>-976.11404901054027</v>
      </c>
      <c r="D601" s="101">
        <f t="shared" ca="1" si="126"/>
        <v>-8162.4632118488807</v>
      </c>
      <c r="E601" s="66">
        <f t="shared" ca="1" si="125"/>
        <v>-321.83746733851842</v>
      </c>
      <c r="F601" s="66">
        <f t="shared" ca="1" si="122"/>
        <v>78.31733143733949</v>
      </c>
      <c r="G601" s="66">
        <f t="shared" ca="1" si="122"/>
        <v>-674.62848503395651</v>
      </c>
      <c r="H601" s="66">
        <f t="shared" ca="1" si="122"/>
        <v>4.4178269763331386</v>
      </c>
      <c r="I601" s="66">
        <f t="shared" ca="1" si="122"/>
        <v>1361.785121751283</v>
      </c>
      <c r="J601" s="66">
        <f t="shared" ca="1" si="122"/>
        <v>55.300294155565673</v>
      </c>
      <c r="K601" s="66">
        <f t="shared" ca="1" si="122"/>
        <v>998.22997252984135</v>
      </c>
      <c r="L601" s="66">
        <f t="shared" ca="1" si="122"/>
        <v>1105.5066683798723</v>
      </c>
      <c r="M601" s="66">
        <f t="shared" ca="1" si="122"/>
        <v>-364.37271292866961</v>
      </c>
      <c r="N601" s="66">
        <f t="shared" ca="1" si="122"/>
        <v>1333.3516759239446</v>
      </c>
      <c r="O601" s="117">
        <f t="shared" ca="1" si="123"/>
        <v>3576.070225853035</v>
      </c>
      <c r="AD601">
        <f t="shared" ca="1" si="127"/>
        <v>1168000</v>
      </c>
      <c r="AE601">
        <f t="shared" ca="1" si="128"/>
        <v>1170000</v>
      </c>
      <c r="AF601">
        <f t="shared" ca="1" si="129"/>
        <v>1000</v>
      </c>
      <c r="AG601">
        <f t="shared" ca="1" si="130"/>
        <v>1000</v>
      </c>
    </row>
    <row r="602" spans="1:33" hidden="1" x14ac:dyDescent="0.25">
      <c r="A602" s="64">
        <f t="shared" si="124"/>
        <v>601</v>
      </c>
      <c r="B602" s="65">
        <f t="shared" ca="1" si="125"/>
        <v>-5.5878027078654496E-3</v>
      </c>
      <c r="C602" s="125">
        <f t="shared" ca="1" si="125"/>
        <v>-998.41042204178552</v>
      </c>
      <c r="D602" s="101">
        <f t="shared" ca="1" si="126"/>
        <v>3877.3758204907608</v>
      </c>
      <c r="E602" s="66">
        <f t="shared" ca="1" si="125"/>
        <v>1941.3245547564941</v>
      </c>
      <c r="F602" s="66">
        <f t="shared" ca="1" si="122"/>
        <v>273.14524669825755</v>
      </c>
      <c r="G602" s="66">
        <f t="shared" ca="1" si="122"/>
        <v>1193.0137602026912</v>
      </c>
      <c r="H602" s="66">
        <f t="shared" ca="1" si="122"/>
        <v>1089.7747206448089</v>
      </c>
      <c r="I602" s="66">
        <f t="shared" ca="1" si="122"/>
        <v>150.76483322305643</v>
      </c>
      <c r="J602" s="66">
        <f t="shared" ca="1" si="122"/>
        <v>786.12183088743075</v>
      </c>
      <c r="K602" s="66">
        <f t="shared" ca="1" si="122"/>
        <v>-560.09223027675864</v>
      </c>
      <c r="L602" s="66">
        <f t="shared" ca="1" si="122"/>
        <v>670.10309145984161</v>
      </c>
      <c r="M602" s="66">
        <f t="shared" ca="1" si="122"/>
        <v>277.72803440586023</v>
      </c>
      <c r="N602" s="66">
        <f t="shared" ca="1" si="122"/>
        <v>-503.05446260822436</v>
      </c>
      <c r="O602" s="117">
        <f t="shared" ca="1" si="123"/>
        <v>5318.8293793934563</v>
      </c>
      <c r="AD602">
        <f t="shared" ca="1" si="127"/>
        <v>1170000</v>
      </c>
      <c r="AE602">
        <f t="shared" ca="1" si="128"/>
        <v>1172000</v>
      </c>
      <c r="AF602">
        <f t="shared" ca="1" si="129"/>
        <v>1000</v>
      </c>
      <c r="AG602">
        <f t="shared" ca="1" si="130"/>
        <v>1000</v>
      </c>
    </row>
    <row r="603" spans="1:33" hidden="1" x14ac:dyDescent="0.25">
      <c r="A603" s="64">
        <f t="shared" si="124"/>
        <v>602</v>
      </c>
      <c r="B603" s="65">
        <f t="shared" ca="1" si="125"/>
        <v>-2.2670646596307048E-2</v>
      </c>
      <c r="C603" s="125">
        <f t="shared" ca="1" si="125"/>
        <v>1874.468637600176</v>
      </c>
      <c r="D603" s="101">
        <f t="shared" ca="1" si="126"/>
        <v>-1274.1239453634964</v>
      </c>
      <c r="E603" s="66">
        <f t="shared" ca="1" si="125"/>
        <v>995.89639696172844</v>
      </c>
      <c r="F603" s="66">
        <f t="shared" ca="1" si="122"/>
        <v>1706.3457819823955</v>
      </c>
      <c r="G603" s="66">
        <f t="shared" ca="1" si="122"/>
        <v>-379.76622797393827</v>
      </c>
      <c r="H603" s="66">
        <f t="shared" ca="1" si="122"/>
        <v>1927.1808376513814</v>
      </c>
      <c r="I603" s="66">
        <f t="shared" ca="1" si="122"/>
        <v>136.34932353907794</v>
      </c>
      <c r="J603" s="66">
        <f t="shared" ca="1" si="122"/>
        <v>-450.55636950670061</v>
      </c>
      <c r="K603" s="66">
        <f t="shared" ca="1" si="122"/>
        <v>1446.2922174676169</v>
      </c>
      <c r="L603" s="66">
        <f t="shared" ca="1" si="122"/>
        <v>863.74994918687605</v>
      </c>
      <c r="M603" s="66">
        <f t="shared" ca="1" si="122"/>
        <v>835.75783240496196</v>
      </c>
      <c r="N603" s="66">
        <f t="shared" ca="1" si="122"/>
        <v>-439.92232919077378</v>
      </c>
      <c r="O603" s="117">
        <f t="shared" ca="1" si="123"/>
        <v>6641.3274125226244</v>
      </c>
      <c r="AD603">
        <f t="shared" ca="1" si="127"/>
        <v>1172000</v>
      </c>
      <c r="AE603">
        <f t="shared" ca="1" si="128"/>
        <v>1174000</v>
      </c>
      <c r="AF603">
        <f t="shared" ca="1" si="129"/>
        <v>1000</v>
      </c>
      <c r="AG603">
        <f t="shared" ca="1" si="130"/>
        <v>1000</v>
      </c>
    </row>
    <row r="604" spans="1:33" hidden="1" x14ac:dyDescent="0.25">
      <c r="A604" s="64">
        <f t="shared" si="124"/>
        <v>603</v>
      </c>
      <c r="B604" s="65">
        <f t="shared" ca="1" si="125"/>
        <v>-9.3059710511646243E-2</v>
      </c>
      <c r="C604" s="125">
        <f t="shared" ca="1" si="125"/>
        <v>1840.1375428278357</v>
      </c>
      <c r="D604" s="101">
        <f t="shared" ca="1" si="126"/>
        <v>12639.734680403291</v>
      </c>
      <c r="E604" s="66">
        <f t="shared" ca="1" si="125"/>
        <v>-461.26303874829273</v>
      </c>
      <c r="F604" s="66">
        <f t="shared" ca="1" si="122"/>
        <v>-385.67260527907257</v>
      </c>
      <c r="G604" s="66">
        <f t="shared" ca="1" si="122"/>
        <v>-897.80654352337842</v>
      </c>
      <c r="H604" s="66">
        <f t="shared" ca="1" si="122"/>
        <v>357.2118756161799</v>
      </c>
      <c r="I604" s="66">
        <f t="shared" ca="1" si="122"/>
        <v>-964.98386427516073</v>
      </c>
      <c r="J604" s="66">
        <f t="shared" ca="1" si="122"/>
        <v>1722.600921070547</v>
      </c>
      <c r="K604" s="66">
        <f t="shared" ca="1" si="122"/>
        <v>1722.9407051319326</v>
      </c>
      <c r="L604" s="66">
        <f t="shared" ca="1" si="122"/>
        <v>1161.3841844727121</v>
      </c>
      <c r="M604" s="66">
        <f t="shared" ca="1" si="122"/>
        <v>207.7923377900795</v>
      </c>
      <c r="N604" s="66">
        <f t="shared" ca="1" si="122"/>
        <v>218.20949821631157</v>
      </c>
      <c r="O604" s="117">
        <f t="shared" ca="1" si="123"/>
        <v>2680.4134704718581</v>
      </c>
      <c r="AD604">
        <f t="shared" ca="1" si="127"/>
        <v>1174000</v>
      </c>
      <c r="AE604">
        <f t="shared" ca="1" si="128"/>
        <v>1176000</v>
      </c>
      <c r="AF604">
        <f t="shared" ca="1" si="129"/>
        <v>1000</v>
      </c>
      <c r="AG604">
        <f t="shared" ca="1" si="130"/>
        <v>1000</v>
      </c>
    </row>
    <row r="605" spans="1:33" hidden="1" x14ac:dyDescent="0.25">
      <c r="A605" s="64">
        <f t="shared" si="124"/>
        <v>604</v>
      </c>
      <c r="B605" s="65">
        <f t="shared" ca="1" si="125"/>
        <v>-1.6360231059848337E-2</v>
      </c>
      <c r="C605" s="125">
        <f t="shared" ca="1" si="125"/>
        <v>373.57159497433986</v>
      </c>
      <c r="D605" s="101">
        <f t="shared" ca="1" si="126"/>
        <v>2057.2948959080186</v>
      </c>
      <c r="E605" s="66">
        <f t="shared" ca="1" si="125"/>
        <v>392.73642606305225</v>
      </c>
      <c r="F605" s="66">
        <f t="shared" ca="1" si="122"/>
        <v>-981.80656626168479</v>
      </c>
      <c r="G605" s="66">
        <f t="shared" ca="1" si="122"/>
        <v>496.26948067754364</v>
      </c>
      <c r="H605" s="66">
        <f t="shared" ca="1" si="122"/>
        <v>461.52293650891517</v>
      </c>
      <c r="I605" s="66">
        <f t="shared" ca="1" si="122"/>
        <v>-438.25046992829948</v>
      </c>
      <c r="J605" s="66">
        <f t="shared" ca="1" si="122"/>
        <v>12.19016189039815</v>
      </c>
      <c r="K605" s="66">
        <f t="shared" ca="1" si="122"/>
        <v>1659.8323473738888</v>
      </c>
      <c r="L605" s="66">
        <f t="shared" ca="1" si="122"/>
        <v>-848.48426719804695</v>
      </c>
      <c r="M605" s="66">
        <f t="shared" ca="1" si="122"/>
        <v>569.79550564788622</v>
      </c>
      <c r="N605" s="66">
        <f t="shared" ca="1" si="122"/>
        <v>1212.5821985583316</v>
      </c>
      <c r="O605" s="117">
        <f t="shared" ca="1" si="123"/>
        <v>2536.3877533319846</v>
      </c>
      <c r="AD605">
        <f t="shared" ca="1" si="127"/>
        <v>1176000</v>
      </c>
      <c r="AE605">
        <f t="shared" ca="1" si="128"/>
        <v>1178000</v>
      </c>
      <c r="AF605">
        <f t="shared" ca="1" si="129"/>
        <v>1000</v>
      </c>
      <c r="AG605">
        <f t="shared" ca="1" si="130"/>
        <v>1000</v>
      </c>
    </row>
    <row r="606" spans="1:33" hidden="1" x14ac:dyDescent="0.25">
      <c r="A606" s="64">
        <f t="shared" si="124"/>
        <v>605</v>
      </c>
      <c r="B606" s="65">
        <f t="shared" ca="1" si="125"/>
        <v>8.2319165675618977E-2</v>
      </c>
      <c r="C606" s="125">
        <f t="shared" ca="1" si="125"/>
        <v>542.13562168514477</v>
      </c>
      <c r="D606" s="101">
        <f t="shared" ca="1" si="126"/>
        <v>6379.1044528988787</v>
      </c>
      <c r="E606" s="66">
        <f t="shared" ca="1" si="125"/>
        <v>1808.6800761179293</v>
      </c>
      <c r="F606" s="66">
        <f t="shared" ca="1" si="122"/>
        <v>568.1674642693954</v>
      </c>
      <c r="G606" s="66">
        <f t="shared" ca="1" si="122"/>
        <v>64.81759290408867</v>
      </c>
      <c r="H606" s="66">
        <f t="shared" ref="F606:N621" ca="1" si="131">H$1*($U$1+($W$1-$U$1)*RAND())</f>
        <v>-45.829075568270817</v>
      </c>
      <c r="I606" s="66">
        <f t="shared" ca="1" si="131"/>
        <v>1657.0100002406189</v>
      </c>
      <c r="J606" s="66">
        <f t="shared" ca="1" si="131"/>
        <v>732.73092154259837</v>
      </c>
      <c r="K606" s="66">
        <f t="shared" ca="1" si="131"/>
        <v>700.97587728598614</v>
      </c>
      <c r="L606" s="66">
        <f t="shared" ca="1" si="131"/>
        <v>-927.46995095945454</v>
      </c>
      <c r="M606" s="66">
        <f t="shared" ca="1" si="131"/>
        <v>1107.6780661974487</v>
      </c>
      <c r="N606" s="66">
        <f t="shared" ca="1" si="131"/>
        <v>1906.0977469770316</v>
      </c>
      <c r="O606" s="117">
        <f t="shared" ca="1" si="123"/>
        <v>7572.8587190073704</v>
      </c>
      <c r="AD606">
        <f t="shared" ca="1" si="127"/>
        <v>1178000</v>
      </c>
      <c r="AE606">
        <f t="shared" ca="1" si="128"/>
        <v>1180000</v>
      </c>
      <c r="AF606">
        <f t="shared" ca="1" si="129"/>
        <v>1000</v>
      </c>
      <c r="AG606">
        <f t="shared" ca="1" si="130"/>
        <v>1000</v>
      </c>
    </row>
    <row r="607" spans="1:33" hidden="1" x14ac:dyDescent="0.25">
      <c r="A607" s="64">
        <f t="shared" si="124"/>
        <v>606</v>
      </c>
      <c r="B607" s="65">
        <f t="shared" ca="1" si="125"/>
        <v>0.15076707595130937</v>
      </c>
      <c r="C607" s="125">
        <f t="shared" ca="1" si="125"/>
        <v>-56.328739761834917</v>
      </c>
      <c r="D607" s="101">
        <f t="shared" ca="1" si="126"/>
        <v>-38.03172834036944</v>
      </c>
      <c r="E607" s="66">
        <f t="shared" ca="1" si="125"/>
        <v>85.656808054601484</v>
      </c>
      <c r="F607" s="66">
        <f t="shared" ca="1" si="131"/>
        <v>-941.9099712961156</v>
      </c>
      <c r="G607" s="66">
        <f t="shared" ca="1" si="131"/>
        <v>1359.8173120839785</v>
      </c>
      <c r="H607" s="66">
        <f t="shared" ca="1" si="131"/>
        <v>714.33029796532344</v>
      </c>
      <c r="I607" s="66">
        <f t="shared" ca="1" si="131"/>
        <v>889.98313628872393</v>
      </c>
      <c r="J607" s="66">
        <f t="shared" ca="1" si="131"/>
        <v>-134.41871564540574</v>
      </c>
      <c r="K607" s="66">
        <f t="shared" ca="1" si="131"/>
        <v>1491.8915204686409</v>
      </c>
      <c r="L607" s="66">
        <f t="shared" ca="1" si="131"/>
        <v>1496.1754930633595</v>
      </c>
      <c r="M607" s="66">
        <f t="shared" ca="1" si="131"/>
        <v>1675.0530994067628</v>
      </c>
      <c r="N607" s="66">
        <f t="shared" ca="1" si="131"/>
        <v>1934.5909108937128</v>
      </c>
      <c r="O607" s="117">
        <f t="shared" ca="1" si="123"/>
        <v>8571.1698912835818</v>
      </c>
      <c r="AD607">
        <f t="shared" ca="1" si="127"/>
        <v>1180000</v>
      </c>
      <c r="AE607">
        <f t="shared" ca="1" si="128"/>
        <v>1182000</v>
      </c>
      <c r="AF607">
        <f t="shared" ca="1" si="129"/>
        <v>1000</v>
      </c>
      <c r="AG607">
        <f t="shared" ca="1" si="130"/>
        <v>1000</v>
      </c>
    </row>
    <row r="608" spans="1:33" hidden="1" x14ac:dyDescent="0.25">
      <c r="A608" s="64">
        <f t="shared" si="124"/>
        <v>607</v>
      </c>
      <c r="B608" s="65">
        <f t="shared" ca="1" si="125"/>
        <v>8.7257593723601617E-2</v>
      </c>
      <c r="C608" s="125">
        <f t="shared" ca="1" si="125"/>
        <v>-853.28695840499597</v>
      </c>
      <c r="D608" s="101">
        <f t="shared" ca="1" si="126"/>
        <v>-3700.126778019333</v>
      </c>
      <c r="E608" s="66">
        <f t="shared" ca="1" si="125"/>
        <v>1421.3039717568406</v>
      </c>
      <c r="F608" s="66">
        <f t="shared" ca="1" si="131"/>
        <v>-690.07346884274762</v>
      </c>
      <c r="G608" s="66">
        <f t="shared" ca="1" si="131"/>
        <v>1245.5049421779443</v>
      </c>
      <c r="H608" s="66">
        <f t="shared" ca="1" si="131"/>
        <v>-665.36504515274123</v>
      </c>
      <c r="I608" s="66">
        <f t="shared" ca="1" si="131"/>
        <v>-129.42634823354115</v>
      </c>
      <c r="J608" s="66">
        <f t="shared" ca="1" si="131"/>
        <v>-481.71429841278888</v>
      </c>
      <c r="K608" s="66">
        <f t="shared" ca="1" si="131"/>
        <v>-951.32815737844203</v>
      </c>
      <c r="L608" s="66">
        <f t="shared" ca="1" si="131"/>
        <v>-721.20380341728946</v>
      </c>
      <c r="M608" s="66">
        <f t="shared" ca="1" si="131"/>
        <v>101.03195640272081</v>
      </c>
      <c r="N608" s="66">
        <f t="shared" ca="1" si="131"/>
        <v>1548.8370134234638</v>
      </c>
      <c r="O608" s="117">
        <f t="shared" ca="1" si="123"/>
        <v>677.56676232341908</v>
      </c>
      <c r="AD608">
        <f t="shared" ca="1" si="127"/>
        <v>1182000</v>
      </c>
      <c r="AE608">
        <f t="shared" ca="1" si="128"/>
        <v>1184000</v>
      </c>
      <c r="AF608">
        <f t="shared" ca="1" si="129"/>
        <v>1000</v>
      </c>
      <c r="AG608">
        <f t="shared" ca="1" si="130"/>
        <v>1000</v>
      </c>
    </row>
    <row r="609" spans="1:33" hidden="1" x14ac:dyDescent="0.25">
      <c r="A609" s="64">
        <f t="shared" si="124"/>
        <v>608</v>
      </c>
      <c r="B609" s="65">
        <f t="shared" ca="1" si="125"/>
        <v>0.19778417283926916</v>
      </c>
      <c r="C609" s="125">
        <f t="shared" ca="1" si="125"/>
        <v>1003.6656584745701</v>
      </c>
      <c r="D609" s="101">
        <f t="shared" ca="1" si="126"/>
        <v>18814.394923017539</v>
      </c>
      <c r="E609" s="66">
        <f t="shared" ca="1" si="125"/>
        <v>-924.26657628035366</v>
      </c>
      <c r="F609" s="66">
        <f t="shared" ca="1" si="131"/>
        <v>645.41575712544761</v>
      </c>
      <c r="G609" s="66">
        <f t="shared" ca="1" si="131"/>
        <v>-796.70417083748418</v>
      </c>
      <c r="H609" s="66">
        <f t="shared" ca="1" si="131"/>
        <v>-780.42059312559434</v>
      </c>
      <c r="I609" s="66">
        <f t="shared" ca="1" si="131"/>
        <v>1813.0435634977453</v>
      </c>
      <c r="J609" s="66">
        <f t="shared" ca="1" si="131"/>
        <v>-417.71389897959978</v>
      </c>
      <c r="K609" s="66">
        <f t="shared" ca="1" si="131"/>
        <v>1778.4247988352529</v>
      </c>
      <c r="L609" s="66">
        <f t="shared" ca="1" si="131"/>
        <v>1310.0032251433561</v>
      </c>
      <c r="M609" s="66">
        <f t="shared" ca="1" si="131"/>
        <v>1225.5373188527883</v>
      </c>
      <c r="N609" s="66">
        <f t="shared" ca="1" si="131"/>
        <v>953.47940104513611</v>
      </c>
      <c r="O609" s="117">
        <f t="shared" ca="1" si="123"/>
        <v>4806.7988252766945</v>
      </c>
      <c r="AD609">
        <f t="shared" ca="1" si="127"/>
        <v>1184000</v>
      </c>
      <c r="AE609">
        <f t="shared" ca="1" si="128"/>
        <v>1186000</v>
      </c>
      <c r="AF609">
        <f t="shared" ca="1" si="129"/>
        <v>1000</v>
      </c>
      <c r="AG609">
        <f t="shared" ca="1" si="130"/>
        <v>1000</v>
      </c>
    </row>
    <row r="610" spans="1:33" hidden="1" x14ac:dyDescent="0.25">
      <c r="A610" s="64">
        <f t="shared" si="124"/>
        <v>609</v>
      </c>
      <c r="B610" s="65">
        <f t="shared" ca="1" si="125"/>
        <v>-4.2280958949729615E-2</v>
      </c>
      <c r="C610" s="125">
        <f t="shared" ca="1" si="125"/>
        <v>162.36191280774386</v>
      </c>
      <c r="D610" s="101">
        <f t="shared" ca="1" si="126"/>
        <v>13337.434614217727</v>
      </c>
      <c r="E610" s="66">
        <f t="shared" ca="1" si="125"/>
        <v>596.08865579059534</v>
      </c>
      <c r="F610" s="66">
        <f t="shared" ca="1" si="131"/>
        <v>1937.4880423451166</v>
      </c>
      <c r="G610" s="66">
        <f t="shared" ca="1" si="131"/>
        <v>-710.75562550920904</v>
      </c>
      <c r="H610" s="66">
        <f t="shared" ca="1" si="131"/>
        <v>662.4676655254741</v>
      </c>
      <c r="I610" s="66">
        <f t="shared" ca="1" si="131"/>
        <v>528.06504412807567</v>
      </c>
      <c r="J610" s="66">
        <f t="shared" ca="1" si="131"/>
        <v>137.41172161425661</v>
      </c>
      <c r="K610" s="66">
        <f t="shared" ca="1" si="131"/>
        <v>429.0105549418019</v>
      </c>
      <c r="L610" s="66">
        <f t="shared" ca="1" si="131"/>
        <v>-412.59979792366403</v>
      </c>
      <c r="M610" s="66">
        <f t="shared" ca="1" si="131"/>
        <v>440.87655169343071</v>
      </c>
      <c r="N610" s="66">
        <f t="shared" ca="1" si="131"/>
        <v>1128.2535052911408</v>
      </c>
      <c r="O610" s="117">
        <f t="shared" ca="1" si="123"/>
        <v>4736.3063178970187</v>
      </c>
      <c r="AD610">
        <f t="shared" ca="1" si="127"/>
        <v>1186000</v>
      </c>
      <c r="AE610">
        <f t="shared" ca="1" si="128"/>
        <v>1188000</v>
      </c>
      <c r="AF610">
        <f t="shared" ca="1" si="129"/>
        <v>1000</v>
      </c>
      <c r="AG610">
        <f t="shared" ca="1" si="130"/>
        <v>1000</v>
      </c>
    </row>
    <row r="611" spans="1:33" hidden="1" x14ac:dyDescent="0.25">
      <c r="A611" s="64">
        <f t="shared" si="124"/>
        <v>610</v>
      </c>
      <c r="B611" s="65">
        <f t="shared" ca="1" si="125"/>
        <v>8.4853192208089179E-2</v>
      </c>
      <c r="C611" s="125">
        <f t="shared" ca="1" si="125"/>
        <v>444.33521219720831</v>
      </c>
      <c r="D611" s="101">
        <f t="shared" ca="1" si="126"/>
        <v>-6873.8915747863948</v>
      </c>
      <c r="E611" s="66">
        <f t="shared" ca="1" si="125"/>
        <v>-784.94679159885129</v>
      </c>
      <c r="F611" s="66">
        <f t="shared" ca="1" si="131"/>
        <v>-959.3597289871675</v>
      </c>
      <c r="G611" s="66">
        <f t="shared" ca="1" si="131"/>
        <v>1325.18088563637</v>
      </c>
      <c r="H611" s="66">
        <f t="shared" ca="1" si="131"/>
        <v>250.25836677976309</v>
      </c>
      <c r="I611" s="66">
        <f t="shared" ca="1" si="131"/>
        <v>1027.9972221014605</v>
      </c>
      <c r="J611" s="66">
        <f t="shared" ca="1" si="131"/>
        <v>-170.43906120085495</v>
      </c>
      <c r="K611" s="66">
        <f t="shared" ca="1" si="131"/>
        <v>154.05458719806364</v>
      </c>
      <c r="L611" s="66">
        <f t="shared" ca="1" si="131"/>
        <v>1988.0130453099396</v>
      </c>
      <c r="M611" s="66">
        <f t="shared" ca="1" si="131"/>
        <v>551.84932353223633</v>
      </c>
      <c r="N611" s="66">
        <f t="shared" ca="1" si="131"/>
        <v>-393.05996524731682</v>
      </c>
      <c r="O611" s="117">
        <f t="shared" ca="1" si="123"/>
        <v>2989.5478835236422</v>
      </c>
      <c r="AD611">
        <f t="shared" ca="1" si="127"/>
        <v>1188000</v>
      </c>
      <c r="AE611">
        <f t="shared" ca="1" si="128"/>
        <v>1190000</v>
      </c>
      <c r="AF611">
        <f t="shared" ca="1" si="129"/>
        <v>1000</v>
      </c>
      <c r="AG611">
        <f t="shared" ca="1" si="130"/>
        <v>1000</v>
      </c>
    </row>
    <row r="612" spans="1:33" hidden="1" x14ac:dyDescent="0.25">
      <c r="A612" s="64">
        <f t="shared" si="124"/>
        <v>611</v>
      </c>
      <c r="B612" s="65">
        <f t="shared" ca="1" si="125"/>
        <v>-7.8883735732482585E-2</v>
      </c>
      <c r="C612" s="125">
        <f t="shared" ca="1" si="125"/>
        <v>-643.68223379785218</v>
      </c>
      <c r="D612" s="101">
        <f t="shared" ca="1" si="126"/>
        <v>11090.438887899159</v>
      </c>
      <c r="E612" s="66">
        <f t="shared" ca="1" si="125"/>
        <v>1466.5283880911322</v>
      </c>
      <c r="F612" s="66">
        <f t="shared" ca="1" si="131"/>
        <v>298.71286750293655</v>
      </c>
      <c r="G612" s="66">
        <f t="shared" ca="1" si="131"/>
        <v>570.69969689304367</v>
      </c>
      <c r="H612" s="66">
        <f t="shared" ca="1" si="131"/>
        <v>362.83286095910165</v>
      </c>
      <c r="I612" s="66">
        <f t="shared" ca="1" si="131"/>
        <v>1160.5903304260755</v>
      </c>
      <c r="J612" s="66">
        <f t="shared" ca="1" si="131"/>
        <v>1039.3308832458138</v>
      </c>
      <c r="K612" s="66">
        <f t="shared" ca="1" si="131"/>
        <v>926.63452710584909</v>
      </c>
      <c r="L612" s="66">
        <f t="shared" ca="1" si="131"/>
        <v>-121.34917343454372</v>
      </c>
      <c r="M612" s="66">
        <f t="shared" ca="1" si="131"/>
        <v>1100.8162260059978</v>
      </c>
      <c r="N612" s="66">
        <f t="shared" ca="1" si="131"/>
        <v>-401.94739220172823</v>
      </c>
      <c r="O612" s="117">
        <f t="shared" ca="1" si="123"/>
        <v>6402.849214593678</v>
      </c>
      <c r="AD612">
        <f t="shared" ca="1" si="127"/>
        <v>1190000</v>
      </c>
      <c r="AE612">
        <f t="shared" ca="1" si="128"/>
        <v>1192000</v>
      </c>
      <c r="AF612">
        <f t="shared" ca="1" si="129"/>
        <v>1000</v>
      </c>
      <c r="AG612">
        <f t="shared" ca="1" si="130"/>
        <v>1000</v>
      </c>
    </row>
    <row r="613" spans="1:33" hidden="1" x14ac:dyDescent="0.25">
      <c r="A613" s="64">
        <f t="shared" si="124"/>
        <v>612</v>
      </c>
      <c r="B613" s="65">
        <f t="shared" ca="1" si="125"/>
        <v>-9.5754068787713698E-3</v>
      </c>
      <c r="C613" s="125">
        <f t="shared" ca="1" si="125"/>
        <v>-991.81288298966138</v>
      </c>
      <c r="D613" s="101">
        <f t="shared" ca="1" si="126"/>
        <v>-911.10221289654453</v>
      </c>
      <c r="E613" s="66">
        <f t="shared" ca="1" si="125"/>
        <v>1475.5304351328086</v>
      </c>
      <c r="F613" s="66">
        <f t="shared" ca="1" si="131"/>
        <v>1685.5168617729169</v>
      </c>
      <c r="G613" s="66">
        <f t="shared" ca="1" si="131"/>
        <v>761.00994195697717</v>
      </c>
      <c r="H613" s="66">
        <f t="shared" ca="1" si="131"/>
        <v>164.39197635747041</v>
      </c>
      <c r="I613" s="66">
        <f t="shared" ca="1" si="131"/>
        <v>578.29835028113735</v>
      </c>
      <c r="J613" s="66">
        <f t="shared" ca="1" si="131"/>
        <v>643.99448445419057</v>
      </c>
      <c r="K613" s="66">
        <f t="shared" ca="1" si="131"/>
        <v>610.67319825735512</v>
      </c>
      <c r="L613" s="66">
        <f t="shared" ca="1" si="131"/>
        <v>1847.4026244160832</v>
      </c>
      <c r="M613" s="66">
        <f t="shared" ca="1" si="131"/>
        <v>-555.72222909945413</v>
      </c>
      <c r="N613" s="66">
        <f t="shared" ca="1" si="131"/>
        <v>294.29441169736754</v>
      </c>
      <c r="O613" s="117">
        <f t="shared" ca="1" si="123"/>
        <v>7505.3900552268524</v>
      </c>
      <c r="AD613">
        <f t="shared" ca="1" si="127"/>
        <v>1192000</v>
      </c>
      <c r="AE613">
        <f t="shared" ca="1" si="128"/>
        <v>1194000</v>
      </c>
      <c r="AF613">
        <f t="shared" ca="1" si="129"/>
        <v>1000</v>
      </c>
      <c r="AG613">
        <f t="shared" ca="1" si="130"/>
        <v>1000</v>
      </c>
    </row>
    <row r="614" spans="1:33" hidden="1" x14ac:dyDescent="0.25">
      <c r="A614" s="64">
        <f t="shared" si="124"/>
        <v>613</v>
      </c>
      <c r="B614" s="65">
        <f t="shared" ca="1" si="125"/>
        <v>4.9273239166965327E-2</v>
      </c>
      <c r="C614" s="125">
        <f t="shared" ca="1" si="125"/>
        <v>1736.9066836630284</v>
      </c>
      <c r="D614" s="101">
        <f t="shared" ca="1" si="126"/>
        <v>-326.52955642370335</v>
      </c>
      <c r="E614" s="66">
        <f t="shared" ca="1" si="125"/>
        <v>-188.29357648872656</v>
      </c>
      <c r="F614" s="66">
        <f t="shared" ca="1" si="131"/>
        <v>-502.56229433767106</v>
      </c>
      <c r="G614" s="66">
        <f t="shared" ca="1" si="131"/>
        <v>-954.10993235103172</v>
      </c>
      <c r="H614" s="66">
        <f t="shared" ca="1" si="131"/>
        <v>616.2172039148536</v>
      </c>
      <c r="I614" s="66">
        <f t="shared" ca="1" si="131"/>
        <v>1019.8814720432217</v>
      </c>
      <c r="J614" s="66">
        <f t="shared" ca="1" si="131"/>
        <v>1840.3451675827284</v>
      </c>
      <c r="K614" s="66">
        <f t="shared" ca="1" si="131"/>
        <v>1753.0075464617064</v>
      </c>
      <c r="L614" s="66">
        <f t="shared" ca="1" si="131"/>
        <v>1922.3690573006793</v>
      </c>
      <c r="M614" s="66">
        <f t="shared" ca="1" si="131"/>
        <v>870.58313613299492</v>
      </c>
      <c r="N614" s="66">
        <f t="shared" ca="1" si="131"/>
        <v>754.05014392217311</v>
      </c>
      <c r="O614" s="117">
        <f t="shared" ca="1" si="123"/>
        <v>7131.4879241809285</v>
      </c>
      <c r="AD614">
        <f t="shared" ca="1" si="127"/>
        <v>1194000</v>
      </c>
      <c r="AE614">
        <f t="shared" ca="1" si="128"/>
        <v>1196000</v>
      </c>
      <c r="AF614">
        <f t="shared" ca="1" si="129"/>
        <v>1000</v>
      </c>
      <c r="AG614">
        <f t="shared" ca="1" si="130"/>
        <v>1000</v>
      </c>
    </row>
    <row r="615" spans="1:33" hidden="1" x14ac:dyDescent="0.25">
      <c r="A615" s="64">
        <f t="shared" si="124"/>
        <v>614</v>
      </c>
      <c r="B615" s="65">
        <f t="shared" ca="1" si="125"/>
        <v>-7.7565809394992136E-2</v>
      </c>
      <c r="C615" s="125">
        <f t="shared" ca="1" si="125"/>
        <v>71.238535273496908</v>
      </c>
      <c r="D615" s="101">
        <f t="shared" ca="1" si="126"/>
        <v>-4996.9372130788597</v>
      </c>
      <c r="E615" s="66">
        <f t="shared" ca="1" si="125"/>
        <v>128.78902908089213</v>
      </c>
      <c r="F615" s="66">
        <f t="shared" ca="1" si="131"/>
        <v>1767.4223605138243</v>
      </c>
      <c r="G615" s="66">
        <f t="shared" ca="1" si="131"/>
        <v>1803.5558919879516</v>
      </c>
      <c r="H615" s="66">
        <f t="shared" ca="1" si="131"/>
        <v>1431.4116583964601</v>
      </c>
      <c r="I615" s="66">
        <f t="shared" ca="1" si="131"/>
        <v>778.30597056633474</v>
      </c>
      <c r="J615" s="66">
        <f t="shared" ca="1" si="131"/>
        <v>1937.0608109792367</v>
      </c>
      <c r="K615" s="66">
        <f t="shared" ca="1" si="131"/>
        <v>249.33527553979138</v>
      </c>
      <c r="L615" s="66">
        <f t="shared" ca="1" si="131"/>
        <v>1477.512095934974</v>
      </c>
      <c r="M615" s="66">
        <f t="shared" ca="1" si="131"/>
        <v>1364.352435547351</v>
      </c>
      <c r="N615" s="66">
        <f t="shared" ca="1" si="131"/>
        <v>932.80900155970289</v>
      </c>
      <c r="O615" s="117">
        <f t="shared" ca="1" si="123"/>
        <v>11870.554530106518</v>
      </c>
      <c r="AD615">
        <f t="shared" ca="1" si="127"/>
        <v>1196000</v>
      </c>
      <c r="AE615">
        <f t="shared" ca="1" si="128"/>
        <v>1198000</v>
      </c>
      <c r="AF615">
        <f t="shared" ca="1" si="129"/>
        <v>1000</v>
      </c>
      <c r="AG615">
        <f t="shared" ca="1" si="130"/>
        <v>1000</v>
      </c>
    </row>
    <row r="616" spans="1:33" hidden="1" x14ac:dyDescent="0.25">
      <c r="A616" s="64">
        <f t="shared" si="124"/>
        <v>615</v>
      </c>
      <c r="B616" s="65">
        <f t="shared" ca="1" si="125"/>
        <v>0.16272652725105066</v>
      </c>
      <c r="C616" s="125">
        <f t="shared" ca="1" si="125"/>
        <v>633.44333210083448</v>
      </c>
      <c r="D616" s="101">
        <f t="shared" ca="1" si="126"/>
        <v>11216.928492514022</v>
      </c>
      <c r="E616" s="66">
        <f t="shared" ca="1" si="125"/>
        <v>-240.39041201044137</v>
      </c>
      <c r="F616" s="66">
        <f t="shared" ca="1" si="131"/>
        <v>297.31827045263697</v>
      </c>
      <c r="G616" s="66">
        <f t="shared" ca="1" si="131"/>
        <v>-424.59096983025012</v>
      </c>
      <c r="H616" s="66">
        <f t="shared" ca="1" si="131"/>
        <v>945.49888406341654</v>
      </c>
      <c r="I616" s="66">
        <f t="shared" ca="1" si="131"/>
        <v>372.28293048244041</v>
      </c>
      <c r="J616" s="66">
        <f t="shared" ca="1" si="131"/>
        <v>-54.63316121641332</v>
      </c>
      <c r="K616" s="66">
        <f t="shared" ca="1" si="131"/>
        <v>277.18915633930891</v>
      </c>
      <c r="L616" s="66">
        <f t="shared" ca="1" si="131"/>
        <v>1375.5839110206855</v>
      </c>
      <c r="M616" s="66">
        <f t="shared" ca="1" si="131"/>
        <v>152.60651665139596</v>
      </c>
      <c r="N616" s="66">
        <f t="shared" ca="1" si="131"/>
        <v>478.92717073992009</v>
      </c>
      <c r="O616" s="117">
        <f t="shared" ca="1" si="123"/>
        <v>3179.7922966926994</v>
      </c>
      <c r="AD616">
        <f t="shared" ca="1" si="127"/>
        <v>1198000</v>
      </c>
      <c r="AE616">
        <f t="shared" ca="1" si="128"/>
        <v>1200000</v>
      </c>
      <c r="AF616">
        <f t="shared" ca="1" si="129"/>
        <v>1000</v>
      </c>
      <c r="AG616">
        <f t="shared" ca="1" si="130"/>
        <v>1000</v>
      </c>
    </row>
    <row r="617" spans="1:33" hidden="1" x14ac:dyDescent="0.25">
      <c r="A617" s="64">
        <f t="shared" si="124"/>
        <v>616</v>
      </c>
      <c r="B617" s="65">
        <f t="shared" ca="1" si="125"/>
        <v>6.9931522679451297E-2</v>
      </c>
      <c r="C617" s="125">
        <f t="shared" ca="1" si="125"/>
        <v>1173.7225377193658</v>
      </c>
      <c r="D617" s="101">
        <f t="shared" ca="1" si="126"/>
        <v>5296.8157387643596</v>
      </c>
      <c r="E617" s="66">
        <f t="shared" ca="1" si="125"/>
        <v>-620.0676741070298</v>
      </c>
      <c r="F617" s="66">
        <f t="shared" ca="1" si="131"/>
        <v>1662.8450896735128</v>
      </c>
      <c r="G617" s="66">
        <f t="shared" ca="1" si="131"/>
        <v>1201.3916339545549</v>
      </c>
      <c r="H617" s="66">
        <f t="shared" ca="1" si="131"/>
        <v>910.28307152285049</v>
      </c>
      <c r="I617" s="66">
        <f t="shared" ca="1" si="131"/>
        <v>650.56017910551464</v>
      </c>
      <c r="J617" s="66">
        <f t="shared" ca="1" si="131"/>
        <v>-187.02710615338515</v>
      </c>
      <c r="K617" s="66">
        <f t="shared" ca="1" si="131"/>
        <v>-986.93880378828817</v>
      </c>
      <c r="L617" s="66">
        <f t="shared" ca="1" si="131"/>
        <v>170.56746382650701</v>
      </c>
      <c r="M617" s="66">
        <f t="shared" ca="1" si="131"/>
        <v>-77.913472601034286</v>
      </c>
      <c r="N617" s="66">
        <f t="shared" ca="1" si="131"/>
        <v>-436.97214073674633</v>
      </c>
      <c r="O617" s="117">
        <f t="shared" ca="1" si="123"/>
        <v>2286.7282406964559</v>
      </c>
      <c r="AD617">
        <f t="shared" ca="1" si="127"/>
        <v>1200000</v>
      </c>
      <c r="AE617">
        <f t="shared" ca="1" si="128"/>
        <v>1202000</v>
      </c>
      <c r="AF617">
        <f t="shared" ca="1" si="129"/>
        <v>1000</v>
      </c>
      <c r="AG617">
        <f t="shared" ca="1" si="130"/>
        <v>1000</v>
      </c>
    </row>
    <row r="618" spans="1:33" hidden="1" x14ac:dyDescent="0.25">
      <c r="A618" s="64">
        <f t="shared" si="124"/>
        <v>617</v>
      </c>
      <c r="B618" s="65">
        <f t="shared" ca="1" si="125"/>
        <v>0.19899943891132274</v>
      </c>
      <c r="C618" s="125">
        <f t="shared" ca="1" si="125"/>
        <v>422.60340024469491</v>
      </c>
      <c r="D618" s="101">
        <f t="shared" ca="1" si="126"/>
        <v>1864.9745070952893</v>
      </c>
      <c r="E618" s="66">
        <f t="shared" ca="1" si="125"/>
        <v>1417.4540944620228</v>
      </c>
      <c r="F618" s="66">
        <f t="shared" ca="1" si="131"/>
        <v>1523.559809144768</v>
      </c>
      <c r="G618" s="66">
        <f t="shared" ca="1" si="131"/>
        <v>-989.90043506220672</v>
      </c>
      <c r="H618" s="66">
        <f t="shared" ca="1" si="131"/>
        <v>459.6198317075503</v>
      </c>
      <c r="I618" s="66">
        <f t="shared" ca="1" si="131"/>
        <v>-207.1988137199765</v>
      </c>
      <c r="J618" s="66">
        <f t="shared" ca="1" si="131"/>
        <v>1468.23822914467</v>
      </c>
      <c r="K618" s="66">
        <f t="shared" ca="1" si="131"/>
        <v>1469.2143635435621</v>
      </c>
      <c r="L618" s="66">
        <f t="shared" ca="1" si="131"/>
        <v>1466.6667021861349</v>
      </c>
      <c r="M618" s="66">
        <f t="shared" ca="1" si="131"/>
        <v>-850.73734914630791</v>
      </c>
      <c r="N618" s="66">
        <f t="shared" ca="1" si="131"/>
        <v>-182.25015454148897</v>
      </c>
      <c r="O618" s="117">
        <f t="shared" ca="1" si="123"/>
        <v>5574.6662777187285</v>
      </c>
      <c r="AD618">
        <f t="shared" ca="1" si="127"/>
        <v>1202000</v>
      </c>
      <c r="AE618">
        <f t="shared" ca="1" si="128"/>
        <v>1204000</v>
      </c>
      <c r="AF618">
        <f t="shared" ca="1" si="129"/>
        <v>1000</v>
      </c>
      <c r="AG618">
        <f t="shared" ca="1" si="130"/>
        <v>1000</v>
      </c>
    </row>
    <row r="619" spans="1:33" hidden="1" x14ac:dyDescent="0.25">
      <c r="A619" s="64">
        <f t="shared" si="124"/>
        <v>618</v>
      </c>
      <c r="B619" s="65">
        <f t="shared" ca="1" si="125"/>
        <v>0.13366806706906939</v>
      </c>
      <c r="C619" s="125">
        <f t="shared" ca="1" si="125"/>
        <v>1027.3988290871405</v>
      </c>
      <c r="D619" s="101">
        <f t="shared" ca="1" si="126"/>
        <v>-3682.2460158727604</v>
      </c>
      <c r="E619" s="66">
        <f t="shared" ca="1" si="125"/>
        <v>542.37136710849643</v>
      </c>
      <c r="F619" s="66">
        <f t="shared" ca="1" si="131"/>
        <v>774.08356970486898</v>
      </c>
      <c r="G619" s="66">
        <f t="shared" ca="1" si="131"/>
        <v>-986.88115739259217</v>
      </c>
      <c r="H619" s="66">
        <f t="shared" ca="1" si="131"/>
        <v>-31.281340694426369</v>
      </c>
      <c r="I619" s="66">
        <f t="shared" ca="1" si="131"/>
        <v>1479.0111744491592</v>
      </c>
      <c r="J619" s="66">
        <f t="shared" ca="1" si="131"/>
        <v>1545.2416238054725</v>
      </c>
      <c r="K619" s="66">
        <f t="shared" ca="1" si="131"/>
        <v>-61.85691249841696</v>
      </c>
      <c r="L619" s="66">
        <f t="shared" ca="1" si="131"/>
        <v>-830.58333553428065</v>
      </c>
      <c r="M619" s="66">
        <f t="shared" ca="1" si="131"/>
        <v>-37.833100170677618</v>
      </c>
      <c r="N619" s="66">
        <f t="shared" ca="1" si="131"/>
        <v>-421.38014688848534</v>
      </c>
      <c r="O619" s="117">
        <f t="shared" ca="1" si="123"/>
        <v>1970.8917418891178</v>
      </c>
      <c r="AD619">
        <f t="shared" ca="1" si="127"/>
        <v>1204000</v>
      </c>
      <c r="AE619">
        <f t="shared" ca="1" si="128"/>
        <v>1206000</v>
      </c>
      <c r="AF619">
        <f t="shared" ca="1" si="129"/>
        <v>1000</v>
      </c>
      <c r="AG619">
        <f t="shared" ca="1" si="130"/>
        <v>1000</v>
      </c>
    </row>
    <row r="620" spans="1:33" hidden="1" x14ac:dyDescent="0.25">
      <c r="A620" s="64">
        <f t="shared" si="124"/>
        <v>619</v>
      </c>
      <c r="B620" s="65">
        <f t="shared" ca="1" si="125"/>
        <v>5.625412687636544E-2</v>
      </c>
      <c r="C620" s="125">
        <f t="shared" ca="1" si="125"/>
        <v>1543.9198241587162</v>
      </c>
      <c r="D620" s="101">
        <f t="shared" ca="1" si="126"/>
        <v>-6523.8608001760485</v>
      </c>
      <c r="E620" s="66">
        <f t="shared" ca="1" si="125"/>
        <v>802.4792772218434</v>
      </c>
      <c r="F620" s="66">
        <f t="shared" ca="1" si="131"/>
        <v>639.91916034929352</v>
      </c>
      <c r="G620" s="66">
        <f t="shared" ca="1" si="131"/>
        <v>1333.7629519308125</v>
      </c>
      <c r="H620" s="66">
        <f t="shared" ca="1" si="131"/>
        <v>1445.3010800924446</v>
      </c>
      <c r="I620" s="66">
        <f t="shared" ca="1" si="131"/>
        <v>-9.552731746089032</v>
      </c>
      <c r="J620" s="66">
        <f t="shared" ca="1" si="131"/>
        <v>-911.03397283080642</v>
      </c>
      <c r="K620" s="66">
        <f t="shared" ca="1" si="131"/>
        <v>979.34945412806837</v>
      </c>
      <c r="L620" s="66">
        <f t="shared" ca="1" si="131"/>
        <v>807.44441972443542</v>
      </c>
      <c r="M620" s="66">
        <f t="shared" ca="1" si="131"/>
        <v>714.81062721265869</v>
      </c>
      <c r="N620" s="66">
        <f t="shared" ca="1" si="131"/>
        <v>-705.37161014731817</v>
      </c>
      <c r="O620" s="117">
        <f t="shared" ca="1" si="123"/>
        <v>5097.1086559353425</v>
      </c>
      <c r="AD620">
        <f t="shared" ca="1" si="127"/>
        <v>1206000</v>
      </c>
      <c r="AE620">
        <f t="shared" ca="1" si="128"/>
        <v>1208000</v>
      </c>
      <c r="AF620">
        <f t="shared" ca="1" si="129"/>
        <v>1000</v>
      </c>
      <c r="AG620">
        <f t="shared" ca="1" si="130"/>
        <v>1000</v>
      </c>
    </row>
    <row r="621" spans="1:33" hidden="1" x14ac:dyDescent="0.25">
      <c r="A621" s="64">
        <f t="shared" si="124"/>
        <v>620</v>
      </c>
      <c r="B621" s="65">
        <f t="shared" ca="1" si="125"/>
        <v>0.1456813170352837</v>
      </c>
      <c r="C621" s="125">
        <f t="shared" ca="1" si="125"/>
        <v>-733.95855264371255</v>
      </c>
      <c r="D621" s="101">
        <f t="shared" ca="1" si="126"/>
        <v>17685.075076782767</v>
      </c>
      <c r="E621" s="66">
        <f t="shared" ca="1" si="125"/>
        <v>87.667746276029604</v>
      </c>
      <c r="F621" s="66">
        <f t="shared" ca="1" si="131"/>
        <v>-687.09371212723579</v>
      </c>
      <c r="G621" s="66">
        <f t="shared" ca="1" si="131"/>
        <v>1016.5389497465729</v>
      </c>
      <c r="H621" s="66">
        <f t="shared" ca="1" si="131"/>
        <v>1383.5875936294417</v>
      </c>
      <c r="I621" s="66">
        <f t="shared" ca="1" si="131"/>
        <v>347.63298086822351</v>
      </c>
      <c r="J621" s="66">
        <f t="shared" ca="1" si="131"/>
        <v>423.13590895498436</v>
      </c>
      <c r="K621" s="66">
        <f t="shared" ca="1" si="131"/>
        <v>-306.2501764353101</v>
      </c>
      <c r="L621" s="66">
        <f t="shared" ca="1" si="131"/>
        <v>237.03143920027966</v>
      </c>
      <c r="M621" s="66">
        <f t="shared" ca="1" si="131"/>
        <v>1634.4877281577587</v>
      </c>
      <c r="N621" s="66">
        <f t="shared" ca="1" si="131"/>
        <v>-508.79340498081967</v>
      </c>
      <c r="O621" s="117">
        <f t="shared" ca="1" si="123"/>
        <v>3627.945053289925</v>
      </c>
      <c r="AD621">
        <f t="shared" ca="1" si="127"/>
        <v>1208000</v>
      </c>
      <c r="AE621">
        <f t="shared" ca="1" si="128"/>
        <v>1210000</v>
      </c>
      <c r="AF621">
        <f t="shared" ca="1" si="129"/>
        <v>1000</v>
      </c>
      <c r="AG621">
        <f t="shared" ca="1" si="130"/>
        <v>1000</v>
      </c>
    </row>
    <row r="622" spans="1:33" hidden="1" x14ac:dyDescent="0.25">
      <c r="A622" s="64">
        <f t="shared" si="124"/>
        <v>621</v>
      </c>
      <c r="B622" s="65">
        <f t="shared" ca="1" si="125"/>
        <v>0.11798703201999716</v>
      </c>
      <c r="C622" s="125">
        <f t="shared" ca="1" si="125"/>
        <v>1831.4311939197328</v>
      </c>
      <c r="D622" s="101">
        <f t="shared" ca="1" si="126"/>
        <v>5958.3367188114826</v>
      </c>
      <c r="E622" s="66">
        <f t="shared" ca="1" si="125"/>
        <v>-92.950648696539375</v>
      </c>
      <c r="F622" s="66">
        <f t="shared" ref="F622:N637" ca="1" si="132">F$1*($U$1+($W$1-$U$1)*RAND())</f>
        <v>1592.4990267405867</v>
      </c>
      <c r="G622" s="66">
        <f t="shared" ca="1" si="132"/>
        <v>764.34297154984927</v>
      </c>
      <c r="H622" s="66">
        <f t="shared" ca="1" si="132"/>
        <v>1292.2555937267257</v>
      </c>
      <c r="I622" s="66">
        <f t="shared" ca="1" si="132"/>
        <v>-129.98092531268142</v>
      </c>
      <c r="J622" s="66">
        <f t="shared" ca="1" si="132"/>
        <v>539.27265756200632</v>
      </c>
      <c r="K622" s="66">
        <f t="shared" ca="1" si="132"/>
        <v>980.11810813397437</v>
      </c>
      <c r="L622" s="66">
        <f t="shared" ca="1" si="132"/>
        <v>-488.83426072821777</v>
      </c>
      <c r="M622" s="66">
        <f t="shared" ca="1" si="132"/>
        <v>-728.11710062254701</v>
      </c>
      <c r="N622" s="66">
        <f t="shared" ca="1" si="132"/>
        <v>1198.9292986779662</v>
      </c>
      <c r="O622" s="117">
        <f t="shared" ca="1" si="123"/>
        <v>4927.5347210311238</v>
      </c>
      <c r="AD622">
        <f t="shared" ca="1" si="127"/>
        <v>1210000</v>
      </c>
      <c r="AE622">
        <f t="shared" ca="1" si="128"/>
        <v>1212000</v>
      </c>
      <c r="AF622">
        <f t="shared" ca="1" si="129"/>
        <v>1000</v>
      </c>
      <c r="AG622">
        <f t="shared" ca="1" si="130"/>
        <v>1000</v>
      </c>
    </row>
    <row r="623" spans="1:33" hidden="1" x14ac:dyDescent="0.25">
      <c r="A623" s="64">
        <f t="shared" si="124"/>
        <v>622</v>
      </c>
      <c r="B623" s="65">
        <f t="shared" ca="1" si="125"/>
        <v>-5.4651949426898334E-2</v>
      </c>
      <c r="C623" s="125">
        <f t="shared" ca="1" si="125"/>
        <v>226.84896297866075</v>
      </c>
      <c r="D623" s="101">
        <f t="shared" ca="1" si="126"/>
        <v>5044.8764341582437</v>
      </c>
      <c r="E623" s="66">
        <f t="shared" ca="1" si="125"/>
        <v>-895.87834179940978</v>
      </c>
      <c r="F623" s="66">
        <f t="shared" ca="1" si="132"/>
        <v>1664.4549328383059</v>
      </c>
      <c r="G623" s="66">
        <f t="shared" ca="1" si="132"/>
        <v>-643.22321927990311</v>
      </c>
      <c r="H623" s="66">
        <f t="shared" ca="1" si="132"/>
        <v>-91.374883650695011</v>
      </c>
      <c r="I623" s="66">
        <f t="shared" ca="1" si="132"/>
        <v>1883.8691317622545</v>
      </c>
      <c r="J623" s="66">
        <f t="shared" ca="1" si="132"/>
        <v>1660.5652118035821</v>
      </c>
      <c r="K623" s="66">
        <f t="shared" ca="1" si="132"/>
        <v>1282.4574472198453</v>
      </c>
      <c r="L623" s="66">
        <f t="shared" ca="1" si="132"/>
        <v>-289.71423397752551</v>
      </c>
      <c r="M623" s="66">
        <f t="shared" ca="1" si="132"/>
        <v>248.51401380846252</v>
      </c>
      <c r="N623" s="66">
        <f t="shared" ca="1" si="132"/>
        <v>1872.7461284688227</v>
      </c>
      <c r="O623" s="117">
        <f t="shared" ca="1" si="123"/>
        <v>6692.4161871937395</v>
      </c>
      <c r="AD623">
        <f t="shared" ca="1" si="127"/>
        <v>1212000</v>
      </c>
      <c r="AE623">
        <f t="shared" ca="1" si="128"/>
        <v>1214000</v>
      </c>
      <c r="AF623">
        <f t="shared" ca="1" si="129"/>
        <v>1000</v>
      </c>
      <c r="AG623">
        <f t="shared" ca="1" si="130"/>
        <v>1000</v>
      </c>
    </row>
    <row r="624" spans="1:33" hidden="1" x14ac:dyDescent="0.25">
      <c r="A624" s="64">
        <f t="shared" si="124"/>
        <v>623</v>
      </c>
      <c r="B624" s="65">
        <f t="shared" ca="1" si="125"/>
        <v>0.16810708694623824</v>
      </c>
      <c r="C624" s="125">
        <f t="shared" ca="1" si="125"/>
        <v>133.18071388584124</v>
      </c>
      <c r="D624" s="101">
        <f t="shared" ca="1" si="126"/>
        <v>1762.8798534710222</v>
      </c>
      <c r="E624" s="66">
        <f t="shared" ca="1" si="125"/>
        <v>1859.8689836400797</v>
      </c>
      <c r="F624" s="66">
        <f t="shared" ca="1" si="132"/>
        <v>451.75360070990183</v>
      </c>
      <c r="G624" s="66">
        <f t="shared" ca="1" si="132"/>
        <v>-47.226702397817206</v>
      </c>
      <c r="H624" s="66">
        <f t="shared" ca="1" si="132"/>
        <v>776.73411173094007</v>
      </c>
      <c r="I624" s="66">
        <f t="shared" ca="1" si="132"/>
        <v>1715.8858367982364</v>
      </c>
      <c r="J624" s="66">
        <f t="shared" ca="1" si="132"/>
        <v>-940.54770850982504</v>
      </c>
      <c r="K624" s="66">
        <f t="shared" ca="1" si="132"/>
        <v>920.0752794078154</v>
      </c>
      <c r="L624" s="66">
        <f t="shared" ca="1" si="132"/>
        <v>-376.90040981738366</v>
      </c>
      <c r="M624" s="66">
        <f t="shared" ca="1" si="132"/>
        <v>1186.9864721399404</v>
      </c>
      <c r="N624" s="66">
        <f t="shared" ca="1" si="132"/>
        <v>-816.21143966860041</v>
      </c>
      <c r="O624" s="117">
        <f t="shared" ca="1" si="123"/>
        <v>4730.4180240332889</v>
      </c>
      <c r="AD624">
        <f t="shared" ca="1" si="127"/>
        <v>1214000</v>
      </c>
      <c r="AE624">
        <f t="shared" ca="1" si="128"/>
        <v>1216000</v>
      </c>
      <c r="AF624">
        <f t="shared" ca="1" si="129"/>
        <v>1000</v>
      </c>
      <c r="AG624">
        <f t="shared" ca="1" si="130"/>
        <v>1000</v>
      </c>
    </row>
    <row r="625" spans="1:33" hidden="1" x14ac:dyDescent="0.25">
      <c r="A625" s="64">
        <f t="shared" si="124"/>
        <v>624</v>
      </c>
      <c r="B625" s="65">
        <f t="shared" ca="1" si="125"/>
        <v>0.17713225454325596</v>
      </c>
      <c r="C625" s="125">
        <f t="shared" ca="1" si="125"/>
        <v>-114.45080146543857</v>
      </c>
      <c r="D625" s="101">
        <f t="shared" ca="1" si="126"/>
        <v>-2202.7629839545384</v>
      </c>
      <c r="E625" s="66">
        <f t="shared" ca="1" si="125"/>
        <v>913.2530476860245</v>
      </c>
      <c r="F625" s="66">
        <f t="shared" ca="1" si="132"/>
        <v>-671.8430705730226</v>
      </c>
      <c r="G625" s="66">
        <f t="shared" ca="1" si="132"/>
        <v>-324.1224303606233</v>
      </c>
      <c r="H625" s="66">
        <f t="shared" ca="1" si="132"/>
        <v>-325.18806482647585</v>
      </c>
      <c r="I625" s="66">
        <f t="shared" ca="1" si="132"/>
        <v>268.01190021114587</v>
      </c>
      <c r="J625" s="66">
        <f t="shared" ca="1" si="132"/>
        <v>390.28819944475129</v>
      </c>
      <c r="K625" s="66">
        <f t="shared" ca="1" si="132"/>
        <v>1450.9988907182626</v>
      </c>
      <c r="L625" s="66">
        <f t="shared" ca="1" si="132"/>
        <v>335.01693793440148</v>
      </c>
      <c r="M625" s="66">
        <f t="shared" ca="1" si="132"/>
        <v>-121.50760057774129</v>
      </c>
      <c r="N625" s="66">
        <f t="shared" ca="1" si="132"/>
        <v>987.02753196891058</v>
      </c>
      <c r="O625" s="117">
        <f t="shared" ca="1" si="123"/>
        <v>2901.9353416256336</v>
      </c>
      <c r="AD625">
        <f t="shared" ca="1" si="127"/>
        <v>1216000</v>
      </c>
      <c r="AE625">
        <f t="shared" ca="1" si="128"/>
        <v>1218000</v>
      </c>
      <c r="AF625">
        <f t="shared" ca="1" si="129"/>
        <v>1000</v>
      </c>
      <c r="AG625">
        <f t="shared" ca="1" si="130"/>
        <v>1000</v>
      </c>
    </row>
    <row r="626" spans="1:33" hidden="1" x14ac:dyDescent="0.25">
      <c r="A626" s="64">
        <f t="shared" si="124"/>
        <v>625</v>
      </c>
      <c r="B626" s="65">
        <f t="shared" ca="1" si="125"/>
        <v>-7.8061468069896736E-2</v>
      </c>
      <c r="C626" s="125">
        <f t="shared" ca="1" si="125"/>
        <v>396.24686842058526</v>
      </c>
      <c r="D626" s="101">
        <f t="shared" ca="1" si="126"/>
        <v>-6447.4290914625462</v>
      </c>
      <c r="E626" s="66">
        <f t="shared" ca="1" si="125"/>
        <v>179.39659144521738</v>
      </c>
      <c r="F626" s="66">
        <f t="shared" ca="1" si="132"/>
        <v>1770.4495264672069</v>
      </c>
      <c r="G626" s="66">
        <f t="shared" ca="1" si="132"/>
        <v>-358.39368390182659</v>
      </c>
      <c r="H626" s="66">
        <f t="shared" ca="1" si="132"/>
        <v>230.48174518987165</v>
      </c>
      <c r="I626" s="66">
        <f t="shared" ca="1" si="132"/>
        <v>1437.3870400595449</v>
      </c>
      <c r="J626" s="66">
        <f t="shared" ca="1" si="132"/>
        <v>-819.6310601317042</v>
      </c>
      <c r="K626" s="66">
        <f t="shared" ca="1" si="132"/>
        <v>-391.91813971931168</v>
      </c>
      <c r="L626" s="66">
        <f t="shared" ca="1" si="132"/>
        <v>87.851809155148899</v>
      </c>
      <c r="M626" s="66">
        <f t="shared" ca="1" si="132"/>
        <v>-110.6573254582549</v>
      </c>
      <c r="N626" s="66">
        <f t="shared" ca="1" si="132"/>
        <v>-105.38476724617691</v>
      </c>
      <c r="O626" s="117">
        <f t="shared" ca="1" si="123"/>
        <v>1919.5817358597153</v>
      </c>
      <c r="AD626">
        <f t="shared" ca="1" si="127"/>
        <v>1218000</v>
      </c>
      <c r="AE626">
        <f t="shared" ca="1" si="128"/>
        <v>1220000</v>
      </c>
      <c r="AF626">
        <f t="shared" ca="1" si="129"/>
        <v>1000</v>
      </c>
      <c r="AG626">
        <f t="shared" ca="1" si="130"/>
        <v>1000</v>
      </c>
    </row>
    <row r="627" spans="1:33" hidden="1" x14ac:dyDescent="0.25">
      <c r="A627" s="64">
        <f t="shared" si="124"/>
        <v>626</v>
      </c>
      <c r="B627" s="65">
        <f t="shared" ca="1" si="125"/>
        <v>0.16980132555169289</v>
      </c>
      <c r="C627" s="125">
        <f t="shared" ca="1" si="125"/>
        <v>735.63527036523135</v>
      </c>
      <c r="D627" s="101">
        <f t="shared" ca="1" si="126"/>
        <v>15999.654520215137</v>
      </c>
      <c r="E627" s="66">
        <f t="shared" ca="1" si="125"/>
        <v>216.56106576050632</v>
      </c>
      <c r="F627" s="66">
        <f t="shared" ca="1" si="132"/>
        <v>872.32834616367415</v>
      </c>
      <c r="G627" s="66">
        <f t="shared" ca="1" si="132"/>
        <v>1803.8134512569873</v>
      </c>
      <c r="H627" s="66">
        <f t="shared" ca="1" si="132"/>
        <v>505.72740524530258</v>
      </c>
      <c r="I627" s="66">
        <f t="shared" ca="1" si="132"/>
        <v>79.864430282569614</v>
      </c>
      <c r="J627" s="66">
        <f t="shared" ca="1" si="132"/>
        <v>-987.41393932261531</v>
      </c>
      <c r="K627" s="66">
        <f t="shared" ca="1" si="132"/>
        <v>-670.6332129159191</v>
      </c>
      <c r="L627" s="66">
        <f t="shared" ca="1" si="132"/>
        <v>618.31117123827823</v>
      </c>
      <c r="M627" s="66">
        <f t="shared" ca="1" si="132"/>
        <v>1769.127010473062</v>
      </c>
      <c r="N627" s="66">
        <f t="shared" ca="1" si="132"/>
        <v>378.71215224940636</v>
      </c>
      <c r="O627" s="117">
        <f t="shared" ca="1" si="123"/>
        <v>4586.3978804312528</v>
      </c>
      <c r="AD627">
        <f t="shared" ca="1" si="127"/>
        <v>1220000</v>
      </c>
      <c r="AE627">
        <f t="shared" ca="1" si="128"/>
        <v>1222000</v>
      </c>
      <c r="AF627">
        <f t="shared" ca="1" si="129"/>
        <v>1000</v>
      </c>
      <c r="AG627">
        <f t="shared" ca="1" si="130"/>
        <v>1000</v>
      </c>
    </row>
    <row r="628" spans="1:33" hidden="1" x14ac:dyDescent="0.25">
      <c r="A628" s="64">
        <f t="shared" si="124"/>
        <v>627</v>
      </c>
      <c r="B628" s="65">
        <f t="shared" ca="1" si="125"/>
        <v>-2.0651443421656146E-2</v>
      </c>
      <c r="C628" s="125">
        <f t="shared" ca="1" si="125"/>
        <v>1109.5847591064125</v>
      </c>
      <c r="D628" s="101">
        <f t="shared" ca="1" si="126"/>
        <v>528.86415804019316</v>
      </c>
      <c r="E628" s="66">
        <f t="shared" ca="1" si="125"/>
        <v>1275.4464756198672</v>
      </c>
      <c r="F628" s="66">
        <f t="shared" ca="1" si="132"/>
        <v>1833.7524441754597</v>
      </c>
      <c r="G628" s="66">
        <f t="shared" ca="1" si="132"/>
        <v>1791.6946748775056</v>
      </c>
      <c r="H628" s="66">
        <f t="shared" ca="1" si="132"/>
        <v>-207.49938447197775</v>
      </c>
      <c r="I628" s="66">
        <f t="shared" ca="1" si="132"/>
        <v>1027.7985020278038</v>
      </c>
      <c r="J628" s="66">
        <f t="shared" ca="1" si="132"/>
        <v>1465.2786491331503</v>
      </c>
      <c r="K628" s="66">
        <f t="shared" ca="1" si="132"/>
        <v>1227.9723304236145</v>
      </c>
      <c r="L628" s="66">
        <f t="shared" ca="1" si="132"/>
        <v>1882.4538909751307</v>
      </c>
      <c r="M628" s="66">
        <f t="shared" ca="1" si="132"/>
        <v>1793.7146215049418</v>
      </c>
      <c r="N628" s="66">
        <f t="shared" ca="1" si="132"/>
        <v>209.26516283943224</v>
      </c>
      <c r="O628" s="117">
        <f t="shared" ca="1" si="123"/>
        <v>12299.877367104928</v>
      </c>
      <c r="AD628">
        <f t="shared" ca="1" si="127"/>
        <v>1222000</v>
      </c>
      <c r="AE628">
        <f t="shared" ca="1" si="128"/>
        <v>1224000</v>
      </c>
      <c r="AF628">
        <f t="shared" ca="1" si="129"/>
        <v>1000</v>
      </c>
      <c r="AG628">
        <f t="shared" ca="1" si="130"/>
        <v>1000</v>
      </c>
    </row>
    <row r="629" spans="1:33" hidden="1" x14ac:dyDescent="0.25">
      <c r="A629" s="64">
        <f t="shared" si="124"/>
        <v>628</v>
      </c>
      <c r="B629" s="65">
        <f t="shared" ca="1" si="125"/>
        <v>6.7385957086114556E-2</v>
      </c>
      <c r="C629" s="125">
        <f t="shared" ca="1" si="125"/>
        <v>-941.7218201464749</v>
      </c>
      <c r="D629" s="101">
        <f t="shared" ca="1" si="126"/>
        <v>4671.7403691440759</v>
      </c>
      <c r="E629" s="66">
        <f t="shared" ca="1" si="125"/>
        <v>-818.63174016409607</v>
      </c>
      <c r="F629" s="66">
        <f t="shared" ca="1" si="132"/>
        <v>-188.64649554784327</v>
      </c>
      <c r="G629" s="66">
        <f t="shared" ca="1" si="132"/>
        <v>254.26724663201284</v>
      </c>
      <c r="H629" s="66">
        <f t="shared" ca="1" si="132"/>
        <v>1442.8197835918475</v>
      </c>
      <c r="I629" s="66">
        <f t="shared" ca="1" si="132"/>
        <v>760.51184625153394</v>
      </c>
      <c r="J629" s="66">
        <f t="shared" ca="1" si="132"/>
        <v>1287.053360889736</v>
      </c>
      <c r="K629" s="66">
        <f t="shared" ca="1" si="132"/>
        <v>184.62774359553612</v>
      </c>
      <c r="L629" s="66">
        <f t="shared" ca="1" si="132"/>
        <v>951.7972647469328</v>
      </c>
      <c r="M629" s="66">
        <f t="shared" ca="1" si="132"/>
        <v>-739.60301932269897</v>
      </c>
      <c r="N629" s="66">
        <f t="shared" ca="1" si="132"/>
        <v>258.43442427323617</v>
      </c>
      <c r="O629" s="117">
        <f t="shared" ca="1" si="123"/>
        <v>3392.6304149461976</v>
      </c>
      <c r="AD629">
        <f t="shared" ca="1" si="127"/>
        <v>1224000</v>
      </c>
      <c r="AE629">
        <f t="shared" ca="1" si="128"/>
        <v>1226000</v>
      </c>
      <c r="AF629">
        <f t="shared" ca="1" si="129"/>
        <v>1000</v>
      </c>
      <c r="AG629">
        <f t="shared" ca="1" si="130"/>
        <v>1000</v>
      </c>
    </row>
    <row r="630" spans="1:33" hidden="1" x14ac:dyDescent="0.25">
      <c r="A630" s="64">
        <f t="shared" si="124"/>
        <v>629</v>
      </c>
      <c r="B630" s="65">
        <f t="shared" ca="1" si="125"/>
        <v>0.10102819006515473</v>
      </c>
      <c r="C630" s="125">
        <f t="shared" ca="1" si="125"/>
        <v>-186.59752357385179</v>
      </c>
      <c r="D630" s="101">
        <f t="shared" ca="1" si="126"/>
        <v>19050.807591596276</v>
      </c>
      <c r="E630" s="66">
        <f t="shared" ca="1" si="125"/>
        <v>913.49599999163786</v>
      </c>
      <c r="F630" s="66">
        <f t="shared" ca="1" si="132"/>
        <v>-68.85816482275348</v>
      </c>
      <c r="G630" s="66">
        <f t="shared" ca="1" si="132"/>
        <v>603.94109538013242</v>
      </c>
      <c r="H630" s="66">
        <f t="shared" ca="1" si="132"/>
        <v>1127.4338280410625</v>
      </c>
      <c r="I630" s="66">
        <f t="shared" ca="1" si="132"/>
        <v>-130.60518823573813</v>
      </c>
      <c r="J630" s="66">
        <f t="shared" ca="1" si="132"/>
        <v>873.43259683715701</v>
      </c>
      <c r="K630" s="66">
        <f t="shared" ca="1" si="132"/>
        <v>1021.6657456988229</v>
      </c>
      <c r="L630" s="66">
        <f t="shared" ca="1" si="132"/>
        <v>817.72517249716236</v>
      </c>
      <c r="M630" s="66">
        <f t="shared" ca="1" si="132"/>
        <v>-218.74816102041382</v>
      </c>
      <c r="N630" s="66">
        <f t="shared" ca="1" si="132"/>
        <v>1928.1813012902496</v>
      </c>
      <c r="O630" s="117">
        <f t="shared" ca="1" si="123"/>
        <v>6867.6642256573186</v>
      </c>
      <c r="AD630">
        <f t="shared" ca="1" si="127"/>
        <v>1226000</v>
      </c>
      <c r="AE630">
        <f t="shared" ca="1" si="128"/>
        <v>1228000</v>
      </c>
      <c r="AF630">
        <f t="shared" ca="1" si="129"/>
        <v>1000</v>
      </c>
      <c r="AG630">
        <f t="shared" ca="1" si="130"/>
        <v>1000</v>
      </c>
    </row>
    <row r="631" spans="1:33" hidden="1" x14ac:dyDescent="0.25">
      <c r="A631" s="64">
        <f t="shared" si="124"/>
        <v>630</v>
      </c>
      <c r="B631" s="65">
        <f t="shared" ca="1" si="125"/>
        <v>0.11318377584056807</v>
      </c>
      <c r="C631" s="125">
        <f t="shared" ca="1" si="125"/>
        <v>1559.2451773901259</v>
      </c>
      <c r="D631" s="101">
        <f t="shared" ca="1" si="126"/>
        <v>2182.0525648033122</v>
      </c>
      <c r="E631" s="66">
        <f t="shared" ca="1" si="125"/>
        <v>1371.2414593334263</v>
      </c>
      <c r="F631" s="66">
        <f t="shared" ca="1" si="132"/>
        <v>285.87532390335207</v>
      </c>
      <c r="G631" s="66">
        <f t="shared" ca="1" si="132"/>
        <v>302.14369581296364</v>
      </c>
      <c r="H631" s="66">
        <f t="shared" ca="1" si="132"/>
        <v>206.92416243940872</v>
      </c>
      <c r="I631" s="66">
        <f t="shared" ca="1" si="132"/>
        <v>-743.82829916216588</v>
      </c>
      <c r="J631" s="66">
        <f t="shared" ca="1" si="132"/>
        <v>-333.81228712844739</v>
      </c>
      <c r="K631" s="66">
        <f t="shared" ca="1" si="132"/>
        <v>1336.7958688339706</v>
      </c>
      <c r="L631" s="66">
        <f t="shared" ca="1" si="132"/>
        <v>770.53023580132833</v>
      </c>
      <c r="M631" s="66">
        <f t="shared" ca="1" si="132"/>
        <v>1038.8770329819256</v>
      </c>
      <c r="N631" s="66">
        <f t="shared" ca="1" si="132"/>
        <v>-300.56651236167841</v>
      </c>
      <c r="O631" s="117">
        <f t="shared" ca="1" si="123"/>
        <v>3934.1806804540838</v>
      </c>
      <c r="AD631">
        <f t="shared" ca="1" si="127"/>
        <v>1228000</v>
      </c>
      <c r="AE631">
        <f t="shared" ca="1" si="128"/>
        <v>1230000</v>
      </c>
      <c r="AF631">
        <f t="shared" ca="1" si="129"/>
        <v>1000</v>
      </c>
      <c r="AG631">
        <f t="shared" ca="1" si="130"/>
        <v>1000</v>
      </c>
    </row>
    <row r="632" spans="1:33" hidden="1" x14ac:dyDescent="0.25">
      <c r="A632" s="64">
        <f t="shared" si="124"/>
        <v>631</v>
      </c>
      <c r="B632" s="65">
        <f t="shared" ca="1" si="125"/>
        <v>0.1277812965689295</v>
      </c>
      <c r="C632" s="125">
        <f t="shared" ca="1" si="125"/>
        <v>1343.5033317537257</v>
      </c>
      <c r="D632" s="101">
        <f t="shared" ca="1" si="126"/>
        <v>1320.1457018442234</v>
      </c>
      <c r="E632" s="66">
        <f t="shared" ca="1" si="125"/>
        <v>1772.9692848360537</v>
      </c>
      <c r="F632" s="66">
        <f t="shared" ca="1" si="132"/>
        <v>79.685402638201836</v>
      </c>
      <c r="G632" s="66">
        <f t="shared" ca="1" si="132"/>
        <v>1561.828398551037</v>
      </c>
      <c r="H632" s="66">
        <f t="shared" ca="1" si="132"/>
        <v>1807.7906649699773</v>
      </c>
      <c r="I632" s="66">
        <f t="shared" ca="1" si="132"/>
        <v>1643.5229591865711</v>
      </c>
      <c r="J632" s="66">
        <f t="shared" ca="1" si="132"/>
        <v>757.39007077918643</v>
      </c>
      <c r="K632" s="66">
        <f t="shared" ca="1" si="132"/>
        <v>1741.7395737067857</v>
      </c>
      <c r="L632" s="66">
        <f t="shared" ca="1" si="132"/>
        <v>-806.28237985791941</v>
      </c>
      <c r="M632" s="66">
        <f t="shared" ca="1" si="132"/>
        <v>1332.820638394237</v>
      </c>
      <c r="N632" s="66">
        <f t="shared" ca="1" si="132"/>
        <v>1288.6419673183907</v>
      </c>
      <c r="O632" s="117">
        <f t="shared" ca="1" si="123"/>
        <v>11180.106580522521</v>
      </c>
      <c r="AD632">
        <f t="shared" ca="1" si="127"/>
        <v>1230000</v>
      </c>
      <c r="AE632">
        <f t="shared" ca="1" si="128"/>
        <v>1232000</v>
      </c>
      <c r="AF632">
        <f t="shared" ca="1" si="129"/>
        <v>1000</v>
      </c>
      <c r="AG632">
        <f t="shared" ca="1" si="130"/>
        <v>1000</v>
      </c>
    </row>
    <row r="633" spans="1:33" hidden="1" x14ac:dyDescent="0.25">
      <c r="A633" s="64">
        <f t="shared" si="124"/>
        <v>632</v>
      </c>
      <c r="B633" s="65">
        <f t="shared" ca="1" si="125"/>
        <v>4.5164212943453325E-2</v>
      </c>
      <c r="C633" s="125">
        <f t="shared" ca="1" si="125"/>
        <v>-355.72546653455646</v>
      </c>
      <c r="D633" s="101">
        <f t="shared" ca="1" si="126"/>
        <v>-9918.8940439518265</v>
      </c>
      <c r="E633" s="66">
        <f t="shared" ca="1" si="125"/>
        <v>1223.4169731302025</v>
      </c>
      <c r="F633" s="66">
        <f t="shared" ca="1" si="132"/>
        <v>-865.56730172194273</v>
      </c>
      <c r="G633" s="66">
        <f t="shared" ca="1" si="132"/>
        <v>1000.5386861631213</v>
      </c>
      <c r="H633" s="66">
        <f t="shared" ca="1" si="132"/>
        <v>842.76830918429914</v>
      </c>
      <c r="I633" s="66">
        <f t="shared" ca="1" si="132"/>
        <v>337.98210792293696</v>
      </c>
      <c r="J633" s="66">
        <f t="shared" ca="1" si="132"/>
        <v>758.20065808328752</v>
      </c>
      <c r="K633" s="66">
        <f t="shared" ca="1" si="132"/>
        <v>677.01425999277615</v>
      </c>
      <c r="L633" s="66">
        <f t="shared" ca="1" si="132"/>
        <v>-812.07282951863192</v>
      </c>
      <c r="M633" s="66">
        <f t="shared" ca="1" si="132"/>
        <v>1258.1617082802557</v>
      </c>
      <c r="N633" s="66">
        <f t="shared" ca="1" si="132"/>
        <v>-699.9635894906894</v>
      </c>
      <c r="O633" s="117">
        <f t="shared" ca="1" si="123"/>
        <v>3720.4789820256146</v>
      </c>
      <c r="AD633">
        <f t="shared" ca="1" si="127"/>
        <v>1232000</v>
      </c>
      <c r="AE633">
        <f t="shared" ca="1" si="128"/>
        <v>1234000</v>
      </c>
      <c r="AF633">
        <f t="shared" ca="1" si="129"/>
        <v>1000</v>
      </c>
      <c r="AG633">
        <f t="shared" ca="1" si="130"/>
        <v>1000</v>
      </c>
    </row>
    <row r="634" spans="1:33" hidden="1" x14ac:dyDescent="0.25">
      <c r="A634" s="64">
        <f t="shared" si="124"/>
        <v>633</v>
      </c>
      <c r="B634" s="65">
        <f t="shared" ca="1" si="125"/>
        <v>0.11192696739088212</v>
      </c>
      <c r="C634" s="125">
        <f t="shared" ca="1" si="125"/>
        <v>1306.0763774301367</v>
      </c>
      <c r="D634" s="101">
        <f t="shared" ca="1" si="126"/>
        <v>10040.580064400292</v>
      </c>
      <c r="E634" s="66">
        <f t="shared" ca="1" si="125"/>
        <v>530.51321183618415</v>
      </c>
      <c r="F634" s="66">
        <f t="shared" ca="1" si="132"/>
        <v>1783.0286868986818</v>
      </c>
      <c r="G634" s="66">
        <f t="shared" ca="1" si="132"/>
        <v>-131.05217942940533</v>
      </c>
      <c r="H634" s="66">
        <f t="shared" ca="1" si="132"/>
        <v>-151.10662123848303</v>
      </c>
      <c r="I634" s="66">
        <f t="shared" ca="1" si="132"/>
        <v>1047.3924257728747</v>
      </c>
      <c r="J634" s="66">
        <f t="shared" ca="1" si="132"/>
        <v>-815.9645185470639</v>
      </c>
      <c r="K634" s="66">
        <f t="shared" ca="1" si="132"/>
        <v>196.01690378987249</v>
      </c>
      <c r="L634" s="66">
        <f t="shared" ca="1" si="132"/>
        <v>45.381592686929153</v>
      </c>
      <c r="M634" s="66">
        <f t="shared" ca="1" si="132"/>
        <v>-712.82067649633211</v>
      </c>
      <c r="N634" s="66">
        <f t="shared" ca="1" si="132"/>
        <v>-624.00133712333115</v>
      </c>
      <c r="O634" s="117">
        <f t="shared" ca="1" si="123"/>
        <v>1167.3874881499269</v>
      </c>
      <c r="AD634">
        <f t="shared" ca="1" si="127"/>
        <v>1234000</v>
      </c>
      <c r="AE634">
        <f t="shared" ca="1" si="128"/>
        <v>1236000</v>
      </c>
      <c r="AF634">
        <f t="shared" ca="1" si="129"/>
        <v>1000</v>
      </c>
      <c r="AG634">
        <f t="shared" ca="1" si="130"/>
        <v>1000</v>
      </c>
    </row>
    <row r="635" spans="1:33" hidden="1" x14ac:dyDescent="0.25">
      <c r="A635" s="64">
        <f t="shared" si="124"/>
        <v>634</v>
      </c>
      <c r="B635" s="65">
        <f t="shared" ca="1" si="125"/>
        <v>-1.7067253227451923E-2</v>
      </c>
      <c r="C635" s="125">
        <f t="shared" ca="1" si="125"/>
        <v>85.509760520599272</v>
      </c>
      <c r="D635" s="101">
        <f t="shared" ca="1" si="126"/>
        <v>3048.3589238816835</v>
      </c>
      <c r="E635" s="66">
        <f t="shared" ca="1" si="125"/>
        <v>1397.4661268357638</v>
      </c>
      <c r="F635" s="66">
        <f t="shared" ca="1" si="132"/>
        <v>-409.20298599721593</v>
      </c>
      <c r="G635" s="66">
        <f t="shared" ca="1" si="132"/>
        <v>1315.5044557600636</v>
      </c>
      <c r="H635" s="66">
        <f t="shared" ca="1" si="132"/>
        <v>61.514904696691602</v>
      </c>
      <c r="I635" s="66">
        <f t="shared" ca="1" si="132"/>
        <v>1700.1255227413135</v>
      </c>
      <c r="J635" s="66">
        <f t="shared" ca="1" si="132"/>
        <v>1103.0660790077598</v>
      </c>
      <c r="K635" s="66">
        <f t="shared" ca="1" si="132"/>
        <v>409.59079860481029</v>
      </c>
      <c r="L635" s="66">
        <f t="shared" ca="1" si="132"/>
        <v>-139.56029715219296</v>
      </c>
      <c r="M635" s="66">
        <f t="shared" ca="1" si="132"/>
        <v>-719.17517106021751</v>
      </c>
      <c r="N635" s="66">
        <f t="shared" ca="1" si="132"/>
        <v>923.37495353239285</v>
      </c>
      <c r="O635" s="117">
        <f t="shared" ca="1" si="123"/>
        <v>5642.7043869691697</v>
      </c>
      <c r="AD635">
        <f t="shared" ca="1" si="127"/>
        <v>1236000</v>
      </c>
      <c r="AE635">
        <f t="shared" ca="1" si="128"/>
        <v>1238000</v>
      </c>
      <c r="AF635">
        <f t="shared" ca="1" si="129"/>
        <v>1000</v>
      </c>
      <c r="AG635">
        <f t="shared" ca="1" si="130"/>
        <v>1000</v>
      </c>
    </row>
    <row r="636" spans="1:33" hidden="1" x14ac:dyDescent="0.25">
      <c r="A636" s="64">
        <f t="shared" si="124"/>
        <v>635</v>
      </c>
      <c r="B636" s="65">
        <f t="shared" ca="1" si="125"/>
        <v>9.2419209856810181E-2</v>
      </c>
      <c r="C636" s="125">
        <f t="shared" ca="1" si="125"/>
        <v>521.43301140385597</v>
      </c>
      <c r="D636" s="101">
        <f t="shared" ca="1" si="126"/>
        <v>-2681.8874208764123</v>
      </c>
      <c r="E636" s="66">
        <f t="shared" ca="1" si="125"/>
        <v>-549.73645406469416</v>
      </c>
      <c r="F636" s="66">
        <f t="shared" ca="1" si="132"/>
        <v>-321.98123295828634</v>
      </c>
      <c r="G636" s="66">
        <f t="shared" ca="1" si="132"/>
        <v>-177.39639723039963</v>
      </c>
      <c r="H636" s="66">
        <f t="shared" ca="1" si="132"/>
        <v>177.01614295818931</v>
      </c>
      <c r="I636" s="66">
        <f t="shared" ca="1" si="132"/>
        <v>987.84615930813163</v>
      </c>
      <c r="J636" s="66">
        <f t="shared" ca="1" si="132"/>
        <v>198.60420054105336</v>
      </c>
      <c r="K636" s="66">
        <f t="shared" ca="1" si="132"/>
        <v>1949.1342820814709</v>
      </c>
      <c r="L636" s="66">
        <f t="shared" ca="1" si="132"/>
        <v>955.45703191232701</v>
      </c>
      <c r="M636" s="66">
        <f t="shared" ca="1" si="132"/>
        <v>1999.1549287398066</v>
      </c>
      <c r="N636" s="66">
        <f t="shared" ca="1" si="132"/>
        <v>-941.17737782805614</v>
      </c>
      <c r="O636" s="117">
        <f t="shared" ca="1" si="123"/>
        <v>4276.9212834595428</v>
      </c>
      <c r="AD636">
        <f t="shared" ca="1" si="127"/>
        <v>1238000</v>
      </c>
      <c r="AE636">
        <f t="shared" ca="1" si="128"/>
        <v>1240000</v>
      </c>
      <c r="AF636">
        <f t="shared" ca="1" si="129"/>
        <v>1000</v>
      </c>
      <c r="AG636">
        <f t="shared" ca="1" si="130"/>
        <v>1000</v>
      </c>
    </row>
    <row r="637" spans="1:33" hidden="1" x14ac:dyDescent="0.25">
      <c r="A637" s="64">
        <f t="shared" si="124"/>
        <v>636</v>
      </c>
      <c r="B637" s="65">
        <f t="shared" ca="1" si="125"/>
        <v>1.1060925006648681E-2</v>
      </c>
      <c r="C637" s="125">
        <f t="shared" ca="1" si="125"/>
        <v>-518.55787124812298</v>
      </c>
      <c r="D637" s="101">
        <f t="shared" ca="1" si="126"/>
        <v>-1167.5470569856836</v>
      </c>
      <c r="E637" s="66">
        <f t="shared" ca="1" si="125"/>
        <v>-39.453805771327566</v>
      </c>
      <c r="F637" s="66">
        <f t="shared" ca="1" si="132"/>
        <v>131.14801179385904</v>
      </c>
      <c r="G637" s="66">
        <f t="shared" ca="1" si="132"/>
        <v>-727.34848332771662</v>
      </c>
      <c r="H637" s="66">
        <f t="shared" ca="1" si="132"/>
        <v>-137.70502542657755</v>
      </c>
      <c r="I637" s="66">
        <f t="shared" ca="1" si="132"/>
        <v>-33.588091775849648</v>
      </c>
      <c r="J637" s="66">
        <f t="shared" ca="1" si="132"/>
        <v>-166.40628422972912</v>
      </c>
      <c r="K637" s="66">
        <f t="shared" ca="1" si="132"/>
        <v>-446.53729254503401</v>
      </c>
      <c r="L637" s="66">
        <f t="shared" ca="1" si="132"/>
        <v>944.25913077874429</v>
      </c>
      <c r="M637" s="66">
        <f t="shared" ca="1" si="132"/>
        <v>1762.0962034667239</v>
      </c>
      <c r="N637" s="66">
        <f t="shared" ca="1" si="132"/>
        <v>-202.17594585756672</v>
      </c>
      <c r="O637" s="117">
        <f t="shared" ca="1" si="123"/>
        <v>1084.2884171055262</v>
      </c>
      <c r="AD637">
        <f t="shared" ca="1" si="127"/>
        <v>1240000</v>
      </c>
      <c r="AE637">
        <f t="shared" ca="1" si="128"/>
        <v>1242000</v>
      </c>
      <c r="AF637">
        <f t="shared" ca="1" si="129"/>
        <v>1000</v>
      </c>
      <c r="AG637">
        <f t="shared" ca="1" si="130"/>
        <v>1000</v>
      </c>
    </row>
    <row r="638" spans="1:33" hidden="1" x14ac:dyDescent="0.25">
      <c r="A638" s="64">
        <f t="shared" si="124"/>
        <v>637</v>
      </c>
      <c r="B638" s="65">
        <f t="shared" ca="1" si="125"/>
        <v>9.3359866323892593E-2</v>
      </c>
      <c r="C638" s="125">
        <f t="shared" ca="1" si="125"/>
        <v>-527.90891940261088</v>
      </c>
      <c r="D638" s="101">
        <f t="shared" ca="1" si="126"/>
        <v>2878.4753455729119</v>
      </c>
      <c r="E638" s="66">
        <f t="shared" ca="1" si="125"/>
        <v>-810.08396258083894</v>
      </c>
      <c r="F638" s="66">
        <f t="shared" ref="F638:N641" ca="1" si="133">F$1*($U$1+($W$1-$U$1)*RAND())</f>
        <v>1033.3674396256408</v>
      </c>
      <c r="G638" s="66">
        <f t="shared" ca="1" si="133"/>
        <v>1232.7151405183329</v>
      </c>
      <c r="H638" s="66">
        <f t="shared" ca="1" si="133"/>
        <v>986.88913744807371</v>
      </c>
      <c r="I638" s="66">
        <f t="shared" ca="1" si="133"/>
        <v>1247.3042974378875</v>
      </c>
      <c r="J638" s="66">
        <f t="shared" ca="1" si="133"/>
        <v>-375.48285539663414</v>
      </c>
      <c r="K638" s="66">
        <f t="shared" ca="1" si="133"/>
        <v>609.16676426817833</v>
      </c>
      <c r="L638" s="66">
        <f t="shared" ca="1" si="133"/>
        <v>1054.4931012583213</v>
      </c>
      <c r="M638" s="66">
        <f t="shared" ca="1" si="133"/>
        <v>-966.46055618374385</v>
      </c>
      <c r="N638" s="66">
        <f t="shared" ca="1" si="133"/>
        <v>1433.7302904783555</v>
      </c>
      <c r="O638" s="117">
        <f t="shared" ca="1" si="123"/>
        <v>5445.6387968735726</v>
      </c>
      <c r="AD638">
        <f t="shared" ca="1" si="127"/>
        <v>1242000</v>
      </c>
      <c r="AE638">
        <f t="shared" ca="1" si="128"/>
        <v>1244000</v>
      </c>
      <c r="AF638">
        <f t="shared" ca="1" si="129"/>
        <v>1000</v>
      </c>
      <c r="AG638">
        <f t="shared" ca="1" si="130"/>
        <v>1000</v>
      </c>
    </row>
    <row r="639" spans="1:33" hidden="1" x14ac:dyDescent="0.25">
      <c r="A639" s="64">
        <f t="shared" si="124"/>
        <v>638</v>
      </c>
      <c r="B639" s="65">
        <f t="shared" ca="1" si="125"/>
        <v>-8.377893198167298E-2</v>
      </c>
      <c r="C639" s="125">
        <f t="shared" ca="1" si="125"/>
        <v>1395.1749542352445</v>
      </c>
      <c r="D639" s="101">
        <f t="shared" ca="1" si="126"/>
        <v>9623.8122703623194</v>
      </c>
      <c r="E639" s="66">
        <f t="shared" ca="1" si="125"/>
        <v>1551.6041200558398</v>
      </c>
      <c r="F639" s="66">
        <f t="shared" ca="1" si="133"/>
        <v>-824.20950609983527</v>
      </c>
      <c r="G639" s="66">
        <f t="shared" ca="1" si="133"/>
        <v>487.98359027315911</v>
      </c>
      <c r="H639" s="66">
        <f t="shared" ca="1" si="133"/>
        <v>268.92934994313248</v>
      </c>
      <c r="I639" s="66">
        <f t="shared" ca="1" si="133"/>
        <v>864.45535214946244</v>
      </c>
      <c r="J639" s="66">
        <f t="shared" ca="1" si="133"/>
        <v>1878.605595916044</v>
      </c>
      <c r="K639" s="66">
        <f t="shared" ca="1" si="133"/>
        <v>-867.49477817490003</v>
      </c>
      <c r="L639" s="66">
        <f t="shared" ca="1" si="133"/>
        <v>1577.6385775424042</v>
      </c>
      <c r="M639" s="66">
        <f t="shared" ca="1" si="133"/>
        <v>-71.870344553919409</v>
      </c>
      <c r="N639" s="66">
        <f t="shared" ca="1" si="133"/>
        <v>1602.9491364506507</v>
      </c>
      <c r="O639" s="117">
        <f t="shared" ca="1" si="123"/>
        <v>6468.5910935020365</v>
      </c>
      <c r="AD639">
        <f t="shared" ca="1" si="127"/>
        <v>1244000</v>
      </c>
      <c r="AE639">
        <f t="shared" ca="1" si="128"/>
        <v>1246000</v>
      </c>
      <c r="AF639">
        <f t="shared" ca="1" si="129"/>
        <v>1000</v>
      </c>
      <c r="AG639">
        <f t="shared" ca="1" si="130"/>
        <v>1000</v>
      </c>
    </row>
    <row r="640" spans="1:33" hidden="1" x14ac:dyDescent="0.25">
      <c r="A640" s="64">
        <f t="shared" si="124"/>
        <v>639</v>
      </c>
      <c r="B640" s="65">
        <f t="shared" ca="1" si="125"/>
        <v>0.16466229618928105</v>
      </c>
      <c r="C640" s="125">
        <f t="shared" ca="1" si="125"/>
        <v>1704.3709029948732</v>
      </c>
      <c r="D640" s="101">
        <f t="shared" ca="1" si="126"/>
        <v>2436.3671815083794</v>
      </c>
      <c r="E640" s="66">
        <f t="shared" ca="1" si="125"/>
        <v>1956.4693323098838</v>
      </c>
      <c r="F640" s="66">
        <f t="shared" ca="1" si="133"/>
        <v>-802.06222723235715</v>
      </c>
      <c r="G640" s="66">
        <f t="shared" ca="1" si="133"/>
        <v>-785.45306290605106</v>
      </c>
      <c r="H640" s="66">
        <f t="shared" ca="1" si="133"/>
        <v>1073.9073423465982</v>
      </c>
      <c r="I640" s="66">
        <f t="shared" ca="1" si="133"/>
        <v>-813.02367079245869</v>
      </c>
      <c r="J640" s="66">
        <f t="shared" ca="1" si="133"/>
        <v>-696.37217717590443</v>
      </c>
      <c r="K640" s="66">
        <f t="shared" ca="1" si="133"/>
        <v>1577.6749911678398</v>
      </c>
      <c r="L640" s="66">
        <f t="shared" ca="1" si="133"/>
        <v>142.09387481007667</v>
      </c>
      <c r="M640" s="66">
        <f t="shared" ca="1" si="133"/>
        <v>462.7964921108624</v>
      </c>
      <c r="N640" s="66">
        <f t="shared" ca="1" si="133"/>
        <v>1043.7007718276213</v>
      </c>
      <c r="O640" s="117">
        <f t="shared" ca="1" si="123"/>
        <v>3159.7316664661112</v>
      </c>
      <c r="AD640">
        <f t="shared" ca="1" si="127"/>
        <v>1246000</v>
      </c>
      <c r="AE640">
        <f t="shared" ca="1" si="128"/>
        <v>1248000</v>
      </c>
      <c r="AF640">
        <f t="shared" ca="1" si="129"/>
        <v>1000</v>
      </c>
      <c r="AG640">
        <f t="shared" ca="1" si="130"/>
        <v>1000</v>
      </c>
    </row>
    <row r="641" spans="1:33" hidden="1" x14ac:dyDescent="0.25">
      <c r="A641" s="64">
        <f t="shared" si="124"/>
        <v>640</v>
      </c>
      <c r="B641" s="65">
        <f t="shared" ca="1" si="125"/>
        <v>3.0271714210366951E-2</v>
      </c>
      <c r="C641" s="125">
        <f t="shared" ca="1" si="125"/>
        <v>1478.6618990905758</v>
      </c>
      <c r="D641" s="101">
        <f t="shared" ca="1" si="126"/>
        <v>6871.1510713720836</v>
      </c>
      <c r="E641" s="66">
        <f t="shared" ca="1" si="125"/>
        <v>1131.7823098677677</v>
      </c>
      <c r="F641" s="66">
        <f t="shared" ca="1" si="133"/>
        <v>-944.30781451101575</v>
      </c>
      <c r="G641" s="66">
        <f t="shared" ca="1" si="133"/>
        <v>336.37218626018648</v>
      </c>
      <c r="H641" s="66">
        <f t="shared" ca="1" si="133"/>
        <v>-325.19761689158378</v>
      </c>
      <c r="I641" s="66">
        <f t="shared" ca="1" si="133"/>
        <v>-997.26444990574328</v>
      </c>
      <c r="J641" s="66">
        <f t="shared" ca="1" si="133"/>
        <v>1250.2368453040992</v>
      </c>
      <c r="K641" s="66">
        <f t="shared" ca="1" si="133"/>
        <v>-96.350102763820274</v>
      </c>
      <c r="L641" s="66">
        <f t="shared" ca="1" si="133"/>
        <v>221.39462917056804</v>
      </c>
      <c r="M641" s="66">
        <f t="shared" ca="1" si="133"/>
        <v>-340.05102161916932</v>
      </c>
      <c r="N641" s="66">
        <f t="shared" ca="1" si="133"/>
        <v>-434.00129344420077</v>
      </c>
      <c r="O641" s="117">
        <f t="shared" ca="1" si="123"/>
        <v>-197.38632853291165</v>
      </c>
      <c r="AD641">
        <f t="shared" ca="1" si="127"/>
        <v>1248000</v>
      </c>
      <c r="AE641">
        <f t="shared" ca="1" si="128"/>
        <v>1250000</v>
      </c>
      <c r="AF641">
        <f t="shared" ca="1" si="129"/>
        <v>1000</v>
      </c>
      <c r="AG641">
        <f t="shared" ca="1" si="130"/>
        <v>1000</v>
      </c>
    </row>
    <row r="642" spans="1:33" hidden="1" x14ac:dyDescent="0.25">
      <c r="A642" s="64">
        <f t="shared" si="124"/>
        <v>641</v>
      </c>
      <c r="B642" s="65">
        <f t="shared" ca="1" si="125"/>
        <v>0.17786329063822373</v>
      </c>
      <c r="C642" s="125">
        <f t="shared" ca="1" si="125"/>
        <v>520.53651721664733</v>
      </c>
      <c r="D642" s="101">
        <f t="shared" ca="1" si="126"/>
        <v>-4066.6501636802104</v>
      </c>
      <c r="E642" s="66">
        <f t="shared" ref="E642:N670" ca="1" si="134">E$1*($U$1+($W$1-$U$1)*RAND())</f>
        <v>54.50662170835119</v>
      </c>
      <c r="F642" s="66">
        <f t="shared" ca="1" si="134"/>
        <v>-125.98044286486129</v>
      </c>
      <c r="G642" s="66">
        <f t="shared" ca="1" si="134"/>
        <v>-794.66840613371392</v>
      </c>
      <c r="H642" s="66">
        <f t="shared" ca="1" si="134"/>
        <v>1351.1276146400294</v>
      </c>
      <c r="I642" s="66">
        <f t="shared" ca="1" si="134"/>
        <v>1277.935616446206</v>
      </c>
      <c r="J642" s="66">
        <f t="shared" ca="1" si="134"/>
        <v>932.74032338675818</v>
      </c>
      <c r="K642" s="66">
        <f t="shared" ca="1" si="134"/>
        <v>-925.42312705869335</v>
      </c>
      <c r="L642" s="66">
        <f t="shared" ca="1" si="134"/>
        <v>1071.3849127417516</v>
      </c>
      <c r="M642" s="66">
        <f t="shared" ca="1" si="134"/>
        <v>-943.31071041212124</v>
      </c>
      <c r="N642" s="66">
        <f t="shared" ca="1" si="134"/>
        <v>-523.08318284394682</v>
      </c>
      <c r="O642" s="117">
        <f t="shared" ref="O642:O705" ca="1" si="135">SUM(E642:N642)</f>
        <v>1375.2292196097596</v>
      </c>
      <c r="AD642">
        <f t="shared" ca="1" si="127"/>
        <v>1250000</v>
      </c>
      <c r="AE642">
        <f t="shared" ca="1" si="128"/>
        <v>1252000</v>
      </c>
      <c r="AF642">
        <f t="shared" ca="1" si="129"/>
        <v>1000</v>
      </c>
      <c r="AG642">
        <f t="shared" ca="1" si="130"/>
        <v>1000</v>
      </c>
    </row>
    <row r="643" spans="1:33" hidden="1" x14ac:dyDescent="0.25">
      <c r="A643" s="64">
        <f t="shared" ref="A643:A706" si="136">1+A642</f>
        <v>642</v>
      </c>
      <c r="B643" s="65">
        <f t="shared" ref="B643:E706" ca="1" si="137">B$1*($U$1+($W$1-$U$1)*RAND())</f>
        <v>0.14605330572250788</v>
      </c>
      <c r="C643" s="125">
        <f t="shared" ca="1" si="137"/>
        <v>1069.4287206761355</v>
      </c>
      <c r="D643" s="101">
        <f t="shared" ca="1" si="126"/>
        <v>4385.9336650769883</v>
      </c>
      <c r="E643" s="66">
        <f t="shared" ca="1" si="137"/>
        <v>11.05385968196329</v>
      </c>
      <c r="F643" s="66">
        <f t="shared" ca="1" si="134"/>
        <v>1500.3408533758197</v>
      </c>
      <c r="G643" s="66">
        <f t="shared" ca="1" si="134"/>
        <v>1400.97252755006</v>
      </c>
      <c r="H643" s="66">
        <f t="shared" ca="1" si="134"/>
        <v>-907.21602791373482</v>
      </c>
      <c r="I643" s="66">
        <f t="shared" ca="1" si="134"/>
        <v>-210.75354821458808</v>
      </c>
      <c r="J643" s="66">
        <f t="shared" ca="1" si="134"/>
        <v>602.76276668661058</v>
      </c>
      <c r="K643" s="66">
        <f t="shared" ca="1" si="134"/>
        <v>-634.27446410942559</v>
      </c>
      <c r="L643" s="66">
        <f t="shared" ca="1" si="134"/>
        <v>-331.81485943625506</v>
      </c>
      <c r="M643" s="66">
        <f t="shared" ca="1" si="134"/>
        <v>1268.3008675981357</v>
      </c>
      <c r="N643" s="66">
        <f t="shared" ca="1" si="134"/>
        <v>1323.1949410715517</v>
      </c>
      <c r="O643" s="117">
        <f t="shared" ca="1" si="135"/>
        <v>4022.5669162901377</v>
      </c>
      <c r="AD643">
        <f t="shared" ca="1" si="127"/>
        <v>1252000</v>
      </c>
      <c r="AE643">
        <f t="shared" ca="1" si="128"/>
        <v>1254000</v>
      </c>
      <c r="AF643">
        <f t="shared" ca="1" si="129"/>
        <v>1000</v>
      </c>
      <c r="AG643">
        <f t="shared" ca="1" si="130"/>
        <v>1000</v>
      </c>
    </row>
    <row r="644" spans="1:33" hidden="1" x14ac:dyDescent="0.25">
      <c r="A644" s="64">
        <f t="shared" si="136"/>
        <v>643</v>
      </c>
      <c r="B644" s="65">
        <f t="shared" ca="1" si="137"/>
        <v>0.13103898538613931</v>
      </c>
      <c r="C644" s="125">
        <f t="shared" ca="1" si="137"/>
        <v>1040.6119976837863</v>
      </c>
      <c r="D644" s="101">
        <f t="shared" ca="1" si="126"/>
        <v>-5564.2797657849405</v>
      </c>
      <c r="E644" s="66">
        <f t="shared" ca="1" si="137"/>
        <v>-307.11611636043716</v>
      </c>
      <c r="F644" s="66">
        <f t="shared" ca="1" si="134"/>
        <v>316.25776484977888</v>
      </c>
      <c r="G644" s="66">
        <f t="shared" ca="1" si="134"/>
        <v>673.94540331839028</v>
      </c>
      <c r="H644" s="66">
        <f t="shared" ca="1" si="134"/>
        <v>1159.1558847992458</v>
      </c>
      <c r="I644" s="66">
        <f t="shared" ca="1" si="134"/>
        <v>-435.97309253070415</v>
      </c>
      <c r="J644" s="66">
        <f t="shared" ca="1" si="134"/>
        <v>1692.4231142285491</v>
      </c>
      <c r="K644" s="66">
        <f t="shared" ca="1" si="134"/>
        <v>584.72382925213253</v>
      </c>
      <c r="L644" s="66">
        <f t="shared" ca="1" si="134"/>
        <v>1556.9427061102795</v>
      </c>
      <c r="M644" s="66">
        <f t="shared" ca="1" si="134"/>
        <v>837.63534799336458</v>
      </c>
      <c r="N644" s="66">
        <f t="shared" ca="1" si="134"/>
        <v>470.70565570419109</v>
      </c>
      <c r="O644" s="117">
        <f t="shared" ca="1" si="135"/>
        <v>6548.70049736479</v>
      </c>
      <c r="AD644">
        <f t="shared" ca="1" si="127"/>
        <v>1254000</v>
      </c>
      <c r="AE644">
        <f t="shared" ca="1" si="128"/>
        <v>1256000</v>
      </c>
      <c r="AF644">
        <f t="shared" ca="1" si="129"/>
        <v>1000</v>
      </c>
      <c r="AG644">
        <f t="shared" ca="1" si="130"/>
        <v>1000</v>
      </c>
    </row>
    <row r="645" spans="1:33" hidden="1" x14ac:dyDescent="0.25">
      <c r="A645" s="64">
        <f t="shared" si="136"/>
        <v>644</v>
      </c>
      <c r="B645" s="65">
        <f t="shared" ca="1" si="137"/>
        <v>-5.4285037776896784E-2</v>
      </c>
      <c r="C645" s="125">
        <f t="shared" ca="1" si="137"/>
        <v>-741.18447693198777</v>
      </c>
      <c r="D645" s="101">
        <f t="shared" ca="1" si="126"/>
        <v>9042.0263019507838</v>
      </c>
      <c r="E645" s="66">
        <f t="shared" ca="1" si="137"/>
        <v>-952.25709061757311</v>
      </c>
      <c r="F645" s="66">
        <f t="shared" ca="1" si="134"/>
        <v>323.57771214199721</v>
      </c>
      <c r="G645" s="66">
        <f t="shared" ca="1" si="134"/>
        <v>-857.79021894147365</v>
      </c>
      <c r="H645" s="66">
        <f t="shared" ca="1" si="134"/>
        <v>601.95810045313181</v>
      </c>
      <c r="I645" s="66">
        <f t="shared" ca="1" si="134"/>
        <v>1105.2236177907118</v>
      </c>
      <c r="J645" s="66">
        <f t="shared" ca="1" si="134"/>
        <v>-611.08340642125643</v>
      </c>
      <c r="K645" s="66">
        <f t="shared" ca="1" si="134"/>
        <v>1821.4481423844722</v>
      </c>
      <c r="L645" s="66">
        <f t="shared" ca="1" si="134"/>
        <v>203.50012127724497</v>
      </c>
      <c r="M645" s="66">
        <f t="shared" ca="1" si="134"/>
        <v>-489.50781406219323</v>
      </c>
      <c r="N645" s="66">
        <f t="shared" ca="1" si="134"/>
        <v>42.192839918529792</v>
      </c>
      <c r="O645" s="117">
        <f t="shared" ca="1" si="135"/>
        <v>1187.2620039235917</v>
      </c>
      <c r="AD645">
        <f t="shared" ca="1" si="127"/>
        <v>1256000</v>
      </c>
      <c r="AE645">
        <f t="shared" ca="1" si="128"/>
        <v>1258000</v>
      </c>
      <c r="AF645">
        <f t="shared" ca="1" si="129"/>
        <v>1000</v>
      </c>
      <c r="AG645">
        <f t="shared" ca="1" si="130"/>
        <v>1000</v>
      </c>
    </row>
    <row r="646" spans="1:33" hidden="1" x14ac:dyDescent="0.25">
      <c r="A646" s="64">
        <f t="shared" si="136"/>
        <v>645</v>
      </c>
      <c r="B646" s="65">
        <f t="shared" ca="1" si="137"/>
        <v>-8.0895833412102047E-2</v>
      </c>
      <c r="C646" s="125">
        <f t="shared" ca="1" si="137"/>
        <v>1983.1489443616708</v>
      </c>
      <c r="D646" s="101">
        <f t="shared" ca="1" si="126"/>
        <v>-4494.8198140102149</v>
      </c>
      <c r="E646" s="66">
        <f t="shared" ca="1" si="137"/>
        <v>-674.20295722431138</v>
      </c>
      <c r="F646" s="66">
        <f t="shared" ca="1" si="134"/>
        <v>108.583164898578</v>
      </c>
      <c r="G646" s="66">
        <f t="shared" ca="1" si="134"/>
        <v>752.19471699941198</v>
      </c>
      <c r="H646" s="66">
        <f t="shared" ca="1" si="134"/>
        <v>1717.2566282514281</v>
      </c>
      <c r="I646" s="66">
        <f t="shared" ca="1" si="134"/>
        <v>895.62501324592949</v>
      </c>
      <c r="J646" s="66">
        <f t="shared" ca="1" si="134"/>
        <v>1982.1699543696006</v>
      </c>
      <c r="K646" s="66">
        <f t="shared" ca="1" si="134"/>
        <v>1219.2459988705282</v>
      </c>
      <c r="L646" s="66">
        <f t="shared" ca="1" si="134"/>
        <v>-100.78948678964139</v>
      </c>
      <c r="M646" s="66">
        <f t="shared" ca="1" si="134"/>
        <v>1940.2135651814874</v>
      </c>
      <c r="N646" s="66">
        <f t="shared" ca="1" si="134"/>
        <v>249.61358503305817</v>
      </c>
      <c r="O646" s="117">
        <f t="shared" ca="1" si="135"/>
        <v>8089.9101828360699</v>
      </c>
      <c r="AD646">
        <f t="shared" ca="1" si="127"/>
        <v>1258000</v>
      </c>
      <c r="AE646">
        <f t="shared" ca="1" si="128"/>
        <v>1260000</v>
      </c>
      <c r="AF646">
        <f t="shared" ca="1" si="129"/>
        <v>1000</v>
      </c>
      <c r="AG646">
        <f t="shared" ca="1" si="130"/>
        <v>1000</v>
      </c>
    </row>
    <row r="647" spans="1:33" hidden="1" x14ac:dyDescent="0.25">
      <c r="A647" s="64">
        <f t="shared" si="136"/>
        <v>646</v>
      </c>
      <c r="B647" s="65">
        <f t="shared" ca="1" si="137"/>
        <v>-7.7219519991407137E-2</v>
      </c>
      <c r="C647" s="125">
        <f t="shared" ca="1" si="137"/>
        <v>-795.56430982626853</v>
      </c>
      <c r="D647" s="101">
        <f t="shared" ca="1" si="126"/>
        <v>12487.468613228069</v>
      </c>
      <c r="E647" s="66">
        <f t="shared" ca="1" si="137"/>
        <v>-993.73736022372748</v>
      </c>
      <c r="F647" s="66">
        <f t="shared" ca="1" si="134"/>
        <v>-125.47824722142387</v>
      </c>
      <c r="G647" s="66">
        <f t="shared" ca="1" si="134"/>
        <v>590.89722515405447</v>
      </c>
      <c r="H647" s="66">
        <f t="shared" ca="1" si="134"/>
        <v>-50.224871977263</v>
      </c>
      <c r="I647" s="66">
        <f t="shared" ca="1" si="134"/>
        <v>1888.2251029918325</v>
      </c>
      <c r="J647" s="66">
        <f t="shared" ca="1" si="134"/>
        <v>1273.8540928769009</v>
      </c>
      <c r="K647" s="66">
        <f t="shared" ca="1" si="134"/>
        <v>544.34589510733872</v>
      </c>
      <c r="L647" s="66">
        <f t="shared" ca="1" si="134"/>
        <v>1600.9688176236539</v>
      </c>
      <c r="M647" s="66">
        <f t="shared" ca="1" si="134"/>
        <v>1802.3256285794007</v>
      </c>
      <c r="N647" s="66">
        <f t="shared" ca="1" si="134"/>
        <v>809.28131447094825</v>
      </c>
      <c r="O647" s="117">
        <f t="shared" ca="1" si="135"/>
        <v>7340.4575973817155</v>
      </c>
      <c r="AD647">
        <f t="shared" ca="1" si="127"/>
        <v>1260000</v>
      </c>
      <c r="AE647">
        <f t="shared" ca="1" si="128"/>
        <v>1262000</v>
      </c>
      <c r="AF647">
        <f t="shared" ca="1" si="129"/>
        <v>1000</v>
      </c>
      <c r="AG647">
        <f t="shared" ca="1" si="130"/>
        <v>1000</v>
      </c>
    </row>
    <row r="648" spans="1:33" hidden="1" x14ac:dyDescent="0.25">
      <c r="A648" s="64">
        <f t="shared" si="136"/>
        <v>647</v>
      </c>
      <c r="B648" s="65">
        <f t="shared" ca="1" si="137"/>
        <v>4.6867965442840137E-3</v>
      </c>
      <c r="C648" s="125">
        <f t="shared" ca="1" si="137"/>
        <v>713.95878626305944</v>
      </c>
      <c r="D648" s="101">
        <f t="shared" ca="1" si="126"/>
        <v>-8527.4748262038411</v>
      </c>
      <c r="E648" s="66">
        <f t="shared" ca="1" si="137"/>
        <v>-225.80020358664453</v>
      </c>
      <c r="F648" s="66">
        <f t="shared" ca="1" si="134"/>
        <v>1168.6292503978489</v>
      </c>
      <c r="G648" s="66">
        <f t="shared" ca="1" si="134"/>
        <v>-671.41642147550533</v>
      </c>
      <c r="H648" s="66">
        <f t="shared" ca="1" si="134"/>
        <v>-951.01860620813727</v>
      </c>
      <c r="I648" s="66">
        <f t="shared" ca="1" si="134"/>
        <v>-705.51158614080862</v>
      </c>
      <c r="J648" s="66">
        <f t="shared" ca="1" si="134"/>
        <v>584.27419363531044</v>
      </c>
      <c r="K648" s="66">
        <f t="shared" ca="1" si="134"/>
        <v>1873.2658226869712</v>
      </c>
      <c r="L648" s="66">
        <f t="shared" ca="1" si="134"/>
        <v>1406.4728255620198</v>
      </c>
      <c r="M648" s="66">
        <f t="shared" ca="1" si="134"/>
        <v>1754.4381134170553</v>
      </c>
      <c r="N648" s="66">
        <f t="shared" ca="1" si="134"/>
        <v>-885.96950944365688</v>
      </c>
      <c r="O648" s="117">
        <f t="shared" ca="1" si="135"/>
        <v>3347.3638788444528</v>
      </c>
      <c r="AD648">
        <f t="shared" ca="1" si="127"/>
        <v>1262000</v>
      </c>
      <c r="AE648">
        <f t="shared" ca="1" si="128"/>
        <v>1264000</v>
      </c>
      <c r="AF648">
        <f t="shared" ca="1" si="129"/>
        <v>1000</v>
      </c>
      <c r="AG648">
        <f t="shared" ca="1" si="130"/>
        <v>1000</v>
      </c>
    </row>
    <row r="649" spans="1:33" hidden="1" x14ac:dyDescent="0.25">
      <c r="A649" s="64">
        <f t="shared" si="136"/>
        <v>648</v>
      </c>
      <c r="B649" s="65">
        <f t="shared" ca="1" si="137"/>
        <v>-7.4229543574288445E-2</v>
      </c>
      <c r="C649" s="125">
        <f t="shared" ca="1" si="137"/>
        <v>1826.765379471992</v>
      </c>
      <c r="D649" s="101">
        <f t="shared" ca="1" si="126"/>
        <v>1015.5660152136064</v>
      </c>
      <c r="E649" s="66">
        <f t="shared" ca="1" si="137"/>
        <v>-304.18857602210801</v>
      </c>
      <c r="F649" s="66">
        <f t="shared" ca="1" si="134"/>
        <v>170.90080475368239</v>
      </c>
      <c r="G649" s="66">
        <f t="shared" ca="1" si="134"/>
        <v>1299.7231538928388</v>
      </c>
      <c r="H649" s="66">
        <f t="shared" ca="1" si="134"/>
        <v>259.70513612746049</v>
      </c>
      <c r="I649" s="66">
        <f t="shared" ca="1" si="134"/>
        <v>1161.2789398301784</v>
      </c>
      <c r="J649" s="66">
        <f t="shared" ca="1" si="134"/>
        <v>-697.81296460040289</v>
      </c>
      <c r="K649" s="66">
        <f t="shared" ca="1" si="134"/>
        <v>35.426715262315973</v>
      </c>
      <c r="L649" s="66">
        <f t="shared" ca="1" si="134"/>
        <v>1990.002877458453</v>
      </c>
      <c r="M649" s="66">
        <f t="shared" ca="1" si="134"/>
        <v>1040.893303928164</v>
      </c>
      <c r="N649" s="66">
        <f t="shared" ca="1" si="134"/>
        <v>655.47179068979858</v>
      </c>
      <c r="O649" s="117">
        <f t="shared" ca="1" si="135"/>
        <v>5611.4011813203806</v>
      </c>
      <c r="AD649">
        <f t="shared" ca="1" si="127"/>
        <v>1264000</v>
      </c>
      <c r="AE649">
        <f t="shared" ca="1" si="128"/>
        <v>1266000</v>
      </c>
      <c r="AF649">
        <f t="shared" ca="1" si="129"/>
        <v>1000</v>
      </c>
      <c r="AG649">
        <f t="shared" ca="1" si="130"/>
        <v>1000</v>
      </c>
    </row>
    <row r="650" spans="1:33" hidden="1" x14ac:dyDescent="0.25">
      <c r="A650" s="64">
        <f t="shared" si="136"/>
        <v>649</v>
      </c>
      <c r="B650" s="65">
        <f t="shared" ca="1" si="137"/>
        <v>0.12394238067829796</v>
      </c>
      <c r="C650" s="125">
        <f t="shared" ca="1" si="137"/>
        <v>-671.94176562710072</v>
      </c>
      <c r="D650" s="101">
        <f t="shared" ca="1" si="126"/>
        <v>-6348.2024330059812</v>
      </c>
      <c r="E650" s="66">
        <f t="shared" ca="1" si="137"/>
        <v>1441.2040723817506</v>
      </c>
      <c r="F650" s="66">
        <f t="shared" ca="1" si="134"/>
        <v>1857.1632277110309</v>
      </c>
      <c r="G650" s="66">
        <f t="shared" ca="1" si="134"/>
        <v>-552.579314942221</v>
      </c>
      <c r="H650" s="66">
        <f t="shared" ca="1" si="134"/>
        <v>399.98669923012289</v>
      </c>
      <c r="I650" s="66">
        <f t="shared" ca="1" si="134"/>
        <v>-494.30087751466499</v>
      </c>
      <c r="J650" s="66">
        <f t="shared" ca="1" si="134"/>
        <v>867.94588687141993</v>
      </c>
      <c r="K650" s="66">
        <f t="shared" ca="1" si="134"/>
        <v>331.56602042637928</v>
      </c>
      <c r="L650" s="66">
        <f t="shared" ca="1" si="134"/>
        <v>1003.5140750983749</v>
      </c>
      <c r="M650" s="66">
        <f t="shared" ca="1" si="134"/>
        <v>1652.7582019015515</v>
      </c>
      <c r="N650" s="66">
        <f t="shared" ca="1" si="134"/>
        <v>656.58163861376488</v>
      </c>
      <c r="O650" s="117">
        <f t="shared" ca="1" si="135"/>
        <v>7163.8396297775089</v>
      </c>
      <c r="AD650">
        <f t="shared" ca="1" si="127"/>
        <v>1266000</v>
      </c>
      <c r="AE650">
        <f t="shared" ca="1" si="128"/>
        <v>1268000</v>
      </c>
      <c r="AF650">
        <f t="shared" ca="1" si="129"/>
        <v>1000</v>
      </c>
      <c r="AG650">
        <f t="shared" ca="1" si="130"/>
        <v>1000</v>
      </c>
    </row>
    <row r="651" spans="1:33" hidden="1" x14ac:dyDescent="0.25">
      <c r="A651" s="64">
        <f t="shared" si="136"/>
        <v>650</v>
      </c>
      <c r="B651" s="65">
        <f t="shared" ca="1" si="137"/>
        <v>0.15909002355108529</v>
      </c>
      <c r="C651" s="125">
        <f t="shared" ca="1" si="137"/>
        <v>1648.3841678596475</v>
      </c>
      <c r="D651" s="101">
        <f t="shared" ca="1" si="126"/>
        <v>-638.34236335684886</v>
      </c>
      <c r="E651" s="66">
        <f t="shared" ca="1" si="137"/>
        <v>110.39332956305229</v>
      </c>
      <c r="F651" s="66">
        <f t="shared" ca="1" si="134"/>
        <v>212.50035253234074</v>
      </c>
      <c r="G651" s="66">
        <f t="shared" ca="1" si="134"/>
        <v>143.78405545353121</v>
      </c>
      <c r="H651" s="66">
        <f t="shared" ca="1" si="134"/>
        <v>1663.1496488198429</v>
      </c>
      <c r="I651" s="66">
        <f t="shared" ca="1" si="134"/>
        <v>-165.84749112565689</v>
      </c>
      <c r="J651" s="66">
        <f t="shared" ca="1" si="134"/>
        <v>1352.9647154115496</v>
      </c>
      <c r="K651" s="66">
        <f t="shared" ca="1" si="134"/>
        <v>1438.4887664062537</v>
      </c>
      <c r="L651" s="66">
        <f t="shared" ca="1" si="134"/>
        <v>-95.898197356876764</v>
      </c>
      <c r="M651" s="66">
        <f t="shared" ca="1" si="134"/>
        <v>-106.96754672076439</v>
      </c>
      <c r="N651" s="66">
        <f t="shared" ca="1" si="134"/>
        <v>927.15185020601916</v>
      </c>
      <c r="O651" s="117">
        <f t="shared" ca="1" si="135"/>
        <v>5479.7194831892912</v>
      </c>
      <c r="AD651">
        <f t="shared" ca="1" si="127"/>
        <v>1268000</v>
      </c>
      <c r="AE651">
        <f t="shared" ca="1" si="128"/>
        <v>1270000</v>
      </c>
      <c r="AF651">
        <f t="shared" ca="1" si="129"/>
        <v>1000</v>
      </c>
      <c r="AG651">
        <f t="shared" ca="1" si="130"/>
        <v>1000</v>
      </c>
    </row>
    <row r="652" spans="1:33" hidden="1" x14ac:dyDescent="0.25">
      <c r="A652" s="64">
        <f t="shared" si="136"/>
        <v>651</v>
      </c>
      <c r="B652" s="65">
        <f t="shared" ca="1" si="137"/>
        <v>2.1433131199858096E-2</v>
      </c>
      <c r="C652" s="125">
        <f t="shared" ca="1" si="137"/>
        <v>-180.1634379216388</v>
      </c>
      <c r="D652" s="101">
        <f t="shared" ca="1" si="126"/>
        <v>-1038.8772575905246</v>
      </c>
      <c r="E652" s="66">
        <f t="shared" ca="1" si="137"/>
        <v>651.14879545051076</v>
      </c>
      <c r="F652" s="66">
        <f t="shared" ca="1" si="134"/>
        <v>1636.1828957787868</v>
      </c>
      <c r="G652" s="66">
        <f t="shared" ca="1" si="134"/>
        <v>527.97818167002958</v>
      </c>
      <c r="H652" s="66">
        <f t="shared" ca="1" si="134"/>
        <v>262.01170703898794</v>
      </c>
      <c r="I652" s="66">
        <f t="shared" ca="1" si="134"/>
        <v>-532.79702594752325</v>
      </c>
      <c r="J652" s="66">
        <f t="shared" ca="1" si="134"/>
        <v>-811.00447910210778</v>
      </c>
      <c r="K652" s="66">
        <f t="shared" ca="1" si="134"/>
        <v>797.85730221677534</v>
      </c>
      <c r="L652" s="66">
        <f t="shared" ca="1" si="134"/>
        <v>-994.1390180167366</v>
      </c>
      <c r="M652" s="66">
        <f t="shared" ca="1" si="134"/>
        <v>39.174188535018168</v>
      </c>
      <c r="N652" s="66">
        <f t="shared" ca="1" si="134"/>
        <v>1590.9564459092398</v>
      </c>
      <c r="O652" s="117">
        <f t="shared" ca="1" si="135"/>
        <v>3167.3689935329808</v>
      </c>
      <c r="AD652">
        <f t="shared" ca="1" si="127"/>
        <v>1270000</v>
      </c>
      <c r="AE652">
        <f t="shared" ca="1" si="128"/>
        <v>1272000</v>
      </c>
      <c r="AF652">
        <f t="shared" ca="1" si="129"/>
        <v>1000</v>
      </c>
      <c r="AG652">
        <f t="shared" ca="1" si="130"/>
        <v>1000</v>
      </c>
    </row>
    <row r="653" spans="1:33" hidden="1" x14ac:dyDescent="0.25">
      <c r="A653" s="64">
        <f t="shared" si="136"/>
        <v>652</v>
      </c>
      <c r="B653" s="65">
        <f t="shared" ca="1" si="137"/>
        <v>-9.1488638454814475E-2</v>
      </c>
      <c r="C653" s="125">
        <f t="shared" ca="1" si="137"/>
        <v>-530.53377681010488</v>
      </c>
      <c r="D653" s="101">
        <f t="shared" ref="D653:D717" ca="1" si="138">D$1*($U$1+($W$1-$U$1)*RAND())</f>
        <v>1694.8105860360315</v>
      </c>
      <c r="E653" s="66">
        <f t="shared" ca="1" si="137"/>
        <v>413.20534471293553</v>
      </c>
      <c r="F653" s="66">
        <f t="shared" ca="1" si="134"/>
        <v>1546.0975663986883</v>
      </c>
      <c r="G653" s="66">
        <f t="shared" ca="1" si="134"/>
        <v>1848.9894070880334</v>
      </c>
      <c r="H653" s="66">
        <f t="shared" ca="1" si="134"/>
        <v>-426.04572352997775</v>
      </c>
      <c r="I653" s="66">
        <f t="shared" ca="1" si="134"/>
        <v>869.19246588330498</v>
      </c>
      <c r="J653" s="66">
        <f t="shared" ca="1" si="134"/>
        <v>-79.668422483431115</v>
      </c>
      <c r="K653" s="66">
        <f t="shared" ca="1" si="134"/>
        <v>-577.32266204552502</v>
      </c>
      <c r="L653" s="66">
        <f t="shared" ca="1" si="134"/>
        <v>806.82706976288898</v>
      </c>
      <c r="M653" s="66">
        <f t="shared" ca="1" si="134"/>
        <v>-253.03690239652815</v>
      </c>
      <c r="N653" s="66">
        <f t="shared" ca="1" si="134"/>
        <v>487.03367546493541</v>
      </c>
      <c r="O653" s="117">
        <f t="shared" ca="1" si="135"/>
        <v>4635.2718188553235</v>
      </c>
      <c r="AD653">
        <f t="shared" ca="1" si="127"/>
        <v>1272000</v>
      </c>
      <c r="AE653">
        <f t="shared" ca="1" si="128"/>
        <v>1274000</v>
      </c>
      <c r="AF653">
        <f t="shared" ca="1" si="129"/>
        <v>1000</v>
      </c>
      <c r="AG653">
        <f t="shared" ca="1" si="130"/>
        <v>1000</v>
      </c>
    </row>
    <row r="654" spans="1:33" hidden="1" x14ac:dyDescent="0.25">
      <c r="A654" s="64">
        <f t="shared" si="136"/>
        <v>653</v>
      </c>
      <c r="B654" s="65">
        <f t="shared" ca="1" si="137"/>
        <v>6.0065580907416288E-2</v>
      </c>
      <c r="C654" s="125">
        <f t="shared" ca="1" si="137"/>
        <v>-431.87098336540885</v>
      </c>
      <c r="D654" s="101">
        <f t="shared" ca="1" si="138"/>
        <v>-2035.9498969501676</v>
      </c>
      <c r="E654" s="66">
        <f t="shared" ca="1" si="137"/>
        <v>146.45011993379933</v>
      </c>
      <c r="F654" s="66">
        <f t="shared" ca="1" si="134"/>
        <v>1754.8449477121305</v>
      </c>
      <c r="G654" s="66">
        <f t="shared" ca="1" si="134"/>
        <v>1459.5776880556907</v>
      </c>
      <c r="H654" s="66">
        <f t="shared" ca="1" si="134"/>
        <v>-702.02529107024054</v>
      </c>
      <c r="I654" s="66">
        <f t="shared" ca="1" si="134"/>
        <v>1446.0373479476184</v>
      </c>
      <c r="J654" s="66">
        <f t="shared" ca="1" si="134"/>
        <v>689.83984657201768</v>
      </c>
      <c r="K654" s="66">
        <f t="shared" ca="1" si="134"/>
        <v>-703.81325367564295</v>
      </c>
      <c r="L654" s="66">
        <f t="shared" ca="1" si="134"/>
        <v>1368.282082753145</v>
      </c>
      <c r="M654" s="66">
        <f t="shared" ca="1" si="134"/>
        <v>792.06094140621747</v>
      </c>
      <c r="N654" s="66">
        <f t="shared" ca="1" si="134"/>
        <v>-339.16731005693993</v>
      </c>
      <c r="O654" s="117">
        <f t="shared" ca="1" si="135"/>
        <v>5912.0871195777963</v>
      </c>
      <c r="AD654">
        <f t="shared" ca="1" si="127"/>
        <v>1274000</v>
      </c>
      <c r="AE654">
        <f t="shared" ca="1" si="128"/>
        <v>1276000</v>
      </c>
      <c r="AF654">
        <f t="shared" ca="1" si="129"/>
        <v>1000</v>
      </c>
      <c r="AG654">
        <f t="shared" ca="1" si="130"/>
        <v>1000</v>
      </c>
    </row>
    <row r="655" spans="1:33" hidden="1" x14ac:dyDescent="0.25">
      <c r="A655" s="64">
        <f t="shared" si="136"/>
        <v>654</v>
      </c>
      <c r="B655" s="65">
        <f t="shared" ca="1" si="137"/>
        <v>-8.657461691893828E-2</v>
      </c>
      <c r="C655" s="125">
        <f t="shared" ca="1" si="137"/>
        <v>-833.15369830959355</v>
      </c>
      <c r="D655" s="101">
        <f t="shared" ca="1" si="138"/>
        <v>12143.176869047125</v>
      </c>
      <c r="E655" s="66">
        <f t="shared" ca="1" si="137"/>
        <v>-732.67208181973285</v>
      </c>
      <c r="F655" s="66">
        <f t="shared" ca="1" si="134"/>
        <v>1907.3428919610944</v>
      </c>
      <c r="G655" s="66">
        <f t="shared" ca="1" si="134"/>
        <v>1995.6063201876386</v>
      </c>
      <c r="H655" s="66">
        <f t="shared" ca="1" si="134"/>
        <v>996.79190377159387</v>
      </c>
      <c r="I655" s="66">
        <f t="shared" ca="1" si="134"/>
        <v>371.90945066682133</v>
      </c>
      <c r="J655" s="66">
        <f t="shared" ca="1" si="134"/>
        <v>-197.92323861268321</v>
      </c>
      <c r="K655" s="66">
        <f t="shared" ca="1" si="134"/>
        <v>-629.45796713596155</v>
      </c>
      <c r="L655" s="66">
        <f t="shared" ca="1" si="134"/>
        <v>-211.69442091179005</v>
      </c>
      <c r="M655" s="66">
        <f t="shared" ca="1" si="134"/>
        <v>-999.8399841081341</v>
      </c>
      <c r="N655" s="66">
        <f t="shared" ca="1" si="134"/>
        <v>-300.97166228446423</v>
      </c>
      <c r="O655" s="117">
        <f t="shared" ca="1" si="135"/>
        <v>2199.0912117143821</v>
      </c>
      <c r="AD655">
        <f t="shared" ref="AD655:AD718" ca="1" si="139">AE654</f>
        <v>1276000</v>
      </c>
      <c r="AE655">
        <f t="shared" ref="AE655:AE718" ca="1" si="140">AD655+$AB$8</f>
        <v>1278000</v>
      </c>
      <c r="AF655">
        <f t="shared" ref="AF655:AF718" ca="1" si="141">COUNTIF($D$2:$D$1001,"&lt;"&amp;AE655)</f>
        <v>1000</v>
      </c>
      <c r="AG655">
        <f t="shared" ref="AG655:AG718" ca="1" si="142">COUNTIF($O$2:$O$1001,"&lt;"&amp;AE655)</f>
        <v>1000</v>
      </c>
    </row>
    <row r="656" spans="1:33" hidden="1" x14ac:dyDescent="0.25">
      <c r="A656" s="64">
        <f t="shared" si="136"/>
        <v>655</v>
      </c>
      <c r="B656" s="65">
        <f t="shared" ca="1" si="137"/>
        <v>-3.6567145737597062E-2</v>
      </c>
      <c r="C656" s="125">
        <f t="shared" ca="1" si="137"/>
        <v>-62.495694667289577</v>
      </c>
      <c r="D656" s="101">
        <f t="shared" ca="1" si="138"/>
        <v>17688.553163846922</v>
      </c>
      <c r="E656" s="66">
        <f t="shared" ca="1" si="137"/>
        <v>1858.6797936501184</v>
      </c>
      <c r="F656" s="66">
        <f t="shared" ca="1" si="134"/>
        <v>-51.409064261636743</v>
      </c>
      <c r="G656" s="66">
        <f t="shared" ca="1" si="134"/>
        <v>524.95603844295056</v>
      </c>
      <c r="H656" s="66">
        <f t="shared" ca="1" si="134"/>
        <v>-234.79972581607944</v>
      </c>
      <c r="I656" s="66">
        <f t="shared" ca="1" si="134"/>
        <v>313.38361333400957</v>
      </c>
      <c r="J656" s="66">
        <f t="shared" ca="1" si="134"/>
        <v>794.32483844350804</v>
      </c>
      <c r="K656" s="66">
        <f t="shared" ca="1" si="134"/>
        <v>1990.8157648952877</v>
      </c>
      <c r="L656" s="66">
        <f t="shared" ca="1" si="134"/>
        <v>-628.92186320231815</v>
      </c>
      <c r="M656" s="66">
        <f t="shared" ca="1" si="134"/>
        <v>-192.71383292999877</v>
      </c>
      <c r="N656" s="66">
        <f t="shared" ca="1" si="134"/>
        <v>1466.7698463850397</v>
      </c>
      <c r="O656" s="117">
        <f t="shared" ca="1" si="135"/>
        <v>5841.0854089408804</v>
      </c>
      <c r="AD656">
        <f t="shared" ca="1" si="139"/>
        <v>1278000</v>
      </c>
      <c r="AE656">
        <f t="shared" ca="1" si="140"/>
        <v>1280000</v>
      </c>
      <c r="AF656">
        <f t="shared" ca="1" si="141"/>
        <v>1000</v>
      </c>
      <c r="AG656">
        <f t="shared" ca="1" si="142"/>
        <v>1000</v>
      </c>
    </row>
    <row r="657" spans="1:33" hidden="1" x14ac:dyDescent="0.25">
      <c r="A657" s="64">
        <f t="shared" si="136"/>
        <v>656</v>
      </c>
      <c r="B657" s="65">
        <f t="shared" ca="1" si="137"/>
        <v>-3.2881879254887031E-2</v>
      </c>
      <c r="C657" s="125">
        <f t="shared" ca="1" si="137"/>
        <v>25.355217926456287</v>
      </c>
      <c r="D657" s="101">
        <f t="shared" ca="1" si="138"/>
        <v>579.43338725269382</v>
      </c>
      <c r="E657" s="66">
        <f t="shared" ca="1" si="137"/>
        <v>1515.2178205864466</v>
      </c>
      <c r="F657" s="66">
        <f t="shared" ca="1" si="134"/>
        <v>870.46881326931305</v>
      </c>
      <c r="G657" s="66">
        <f t="shared" ca="1" si="134"/>
        <v>392.69381093383157</v>
      </c>
      <c r="H657" s="66">
        <f t="shared" ca="1" si="134"/>
        <v>-829.72746112054961</v>
      </c>
      <c r="I657" s="66">
        <f t="shared" ca="1" si="134"/>
        <v>-388.7564586896205</v>
      </c>
      <c r="J657" s="66">
        <f t="shared" ca="1" si="134"/>
        <v>32.875835512631149</v>
      </c>
      <c r="K657" s="66">
        <f t="shared" ca="1" si="134"/>
        <v>975.96642433075033</v>
      </c>
      <c r="L657" s="66">
        <f t="shared" ca="1" si="134"/>
        <v>-225.32751803091958</v>
      </c>
      <c r="M657" s="66">
        <f t="shared" ca="1" si="134"/>
        <v>1042.209365498577</v>
      </c>
      <c r="N657" s="66">
        <f t="shared" ca="1" si="134"/>
        <v>-118.95928095245756</v>
      </c>
      <c r="O657" s="117">
        <f t="shared" ca="1" si="135"/>
        <v>3266.6613513380025</v>
      </c>
      <c r="AD657">
        <f t="shared" ca="1" si="139"/>
        <v>1280000</v>
      </c>
      <c r="AE657">
        <f t="shared" ca="1" si="140"/>
        <v>1282000</v>
      </c>
      <c r="AF657">
        <f t="shared" ca="1" si="141"/>
        <v>1000</v>
      </c>
      <c r="AG657">
        <f t="shared" ca="1" si="142"/>
        <v>1000</v>
      </c>
    </row>
    <row r="658" spans="1:33" hidden="1" x14ac:dyDescent="0.25">
      <c r="A658" s="64">
        <f t="shared" si="136"/>
        <v>657</v>
      </c>
      <c r="B658" s="65">
        <f t="shared" ca="1" si="137"/>
        <v>-4.3700130405201307E-2</v>
      </c>
      <c r="C658" s="125">
        <f t="shared" ca="1" si="137"/>
        <v>937.11753602524902</v>
      </c>
      <c r="D658" s="101">
        <f t="shared" ca="1" si="138"/>
        <v>15729.380145243946</v>
      </c>
      <c r="E658" s="66">
        <f t="shared" ca="1" si="137"/>
        <v>493.82255750589439</v>
      </c>
      <c r="F658" s="66">
        <f t="shared" ca="1" si="134"/>
        <v>1405.5838382821112</v>
      </c>
      <c r="G658" s="66">
        <f t="shared" ca="1" si="134"/>
        <v>917.3230089454654</v>
      </c>
      <c r="H658" s="66">
        <f t="shared" ca="1" si="134"/>
        <v>537.51469259668397</v>
      </c>
      <c r="I658" s="66">
        <f t="shared" ca="1" si="134"/>
        <v>897.1475938446149</v>
      </c>
      <c r="J658" s="66">
        <f t="shared" ca="1" si="134"/>
        <v>-672.55617519334453</v>
      </c>
      <c r="K658" s="66">
        <f t="shared" ca="1" si="134"/>
        <v>1530.9146122937382</v>
      </c>
      <c r="L658" s="66">
        <f t="shared" ca="1" si="134"/>
        <v>1708.2624161783274</v>
      </c>
      <c r="M658" s="66">
        <f t="shared" ca="1" si="134"/>
        <v>1646.0833738339122</v>
      </c>
      <c r="N658" s="66">
        <f t="shared" ca="1" si="134"/>
        <v>1049.039089250911</v>
      </c>
      <c r="O658" s="117">
        <f t="shared" ca="1" si="135"/>
        <v>9513.1350075383125</v>
      </c>
      <c r="AD658">
        <f t="shared" ca="1" si="139"/>
        <v>1282000</v>
      </c>
      <c r="AE658">
        <f t="shared" ca="1" si="140"/>
        <v>1284000</v>
      </c>
      <c r="AF658">
        <f t="shared" ca="1" si="141"/>
        <v>1000</v>
      </c>
      <c r="AG658">
        <f t="shared" ca="1" si="142"/>
        <v>1000</v>
      </c>
    </row>
    <row r="659" spans="1:33" hidden="1" x14ac:dyDescent="0.25">
      <c r="A659" s="64">
        <f t="shared" si="136"/>
        <v>658</v>
      </c>
      <c r="B659" s="65">
        <f t="shared" ca="1" si="137"/>
        <v>2.7760002259324845E-2</v>
      </c>
      <c r="C659" s="125">
        <f t="shared" ca="1" si="137"/>
        <v>-84.13024871731983</v>
      </c>
      <c r="D659" s="101">
        <f t="shared" ca="1" si="138"/>
        <v>10878.991700483997</v>
      </c>
      <c r="E659" s="66">
        <f t="shared" ca="1" si="137"/>
        <v>1554.3607315989013</v>
      </c>
      <c r="F659" s="66">
        <f t="shared" ca="1" si="134"/>
        <v>1277.0465302193218</v>
      </c>
      <c r="G659" s="66">
        <f t="shared" ca="1" si="134"/>
        <v>1966.7839522496015</v>
      </c>
      <c r="H659" s="66">
        <f t="shared" ca="1" si="134"/>
        <v>121.81443631645611</v>
      </c>
      <c r="I659" s="66">
        <f t="shared" ca="1" si="134"/>
        <v>752.27872163551365</v>
      </c>
      <c r="J659" s="66">
        <f t="shared" ca="1" si="134"/>
        <v>883.91106432460788</v>
      </c>
      <c r="K659" s="66">
        <f t="shared" ca="1" si="134"/>
        <v>848.10650482102596</v>
      </c>
      <c r="L659" s="66">
        <f t="shared" ca="1" si="134"/>
        <v>835.07367212780571</v>
      </c>
      <c r="M659" s="66">
        <f t="shared" ca="1" si="134"/>
        <v>866.66968126233724</v>
      </c>
      <c r="N659" s="66">
        <f t="shared" ca="1" si="134"/>
        <v>-538.4932752441257</v>
      </c>
      <c r="O659" s="117">
        <f t="shared" ca="1" si="135"/>
        <v>8567.5520193114462</v>
      </c>
      <c r="AD659">
        <f t="shared" ca="1" si="139"/>
        <v>1284000</v>
      </c>
      <c r="AE659">
        <f t="shared" ca="1" si="140"/>
        <v>1286000</v>
      </c>
      <c r="AF659">
        <f t="shared" ca="1" si="141"/>
        <v>1000</v>
      </c>
      <c r="AG659">
        <f t="shared" ca="1" si="142"/>
        <v>1000</v>
      </c>
    </row>
    <row r="660" spans="1:33" hidden="1" x14ac:dyDescent="0.25">
      <c r="A660" s="64">
        <f t="shared" si="136"/>
        <v>659</v>
      </c>
      <c r="B660" s="65">
        <f t="shared" ca="1" si="137"/>
        <v>0.1999552638599191</v>
      </c>
      <c r="C660" s="125">
        <f t="shared" ca="1" si="137"/>
        <v>538.71487725392046</v>
      </c>
      <c r="D660" s="101">
        <f t="shared" ca="1" si="138"/>
        <v>6072.035362039097</v>
      </c>
      <c r="E660" s="66">
        <f t="shared" ca="1" si="137"/>
        <v>1986.5005034059188</v>
      </c>
      <c r="F660" s="66">
        <f t="shared" ca="1" si="134"/>
        <v>796.88424956951383</v>
      </c>
      <c r="G660" s="66">
        <f t="shared" ca="1" si="134"/>
        <v>1047.21856916145</v>
      </c>
      <c r="H660" s="66">
        <f t="shared" ca="1" si="134"/>
        <v>1666.5325118899668</v>
      </c>
      <c r="I660" s="66">
        <f t="shared" ca="1" si="134"/>
        <v>1693.640751407939</v>
      </c>
      <c r="J660" s="66">
        <f t="shared" ca="1" si="134"/>
        <v>666.20991023079227</v>
      </c>
      <c r="K660" s="66">
        <f t="shared" ca="1" si="134"/>
        <v>168.26858040994861</v>
      </c>
      <c r="L660" s="66">
        <f t="shared" ca="1" si="134"/>
        <v>1986.9327362983377</v>
      </c>
      <c r="M660" s="66">
        <f t="shared" ca="1" si="134"/>
        <v>1927.526034574614</v>
      </c>
      <c r="N660" s="66">
        <f t="shared" ca="1" si="134"/>
        <v>-144.97103370523831</v>
      </c>
      <c r="O660" s="117">
        <f t="shared" ca="1" si="135"/>
        <v>11794.742813243241</v>
      </c>
      <c r="AD660">
        <f t="shared" ca="1" si="139"/>
        <v>1286000</v>
      </c>
      <c r="AE660">
        <f t="shared" ca="1" si="140"/>
        <v>1288000</v>
      </c>
      <c r="AF660">
        <f t="shared" ca="1" si="141"/>
        <v>1000</v>
      </c>
      <c r="AG660">
        <f t="shared" ca="1" si="142"/>
        <v>1000</v>
      </c>
    </row>
    <row r="661" spans="1:33" hidden="1" x14ac:dyDescent="0.25">
      <c r="A661" s="64">
        <f t="shared" si="136"/>
        <v>660</v>
      </c>
      <c r="B661" s="65">
        <f t="shared" ca="1" si="137"/>
        <v>1.4159248506769917E-2</v>
      </c>
      <c r="C661" s="125">
        <f t="shared" ca="1" si="137"/>
        <v>-807.0239090262105</v>
      </c>
      <c r="D661" s="101">
        <f t="shared" ca="1" si="138"/>
        <v>-2985.1950193147904</v>
      </c>
      <c r="E661" s="66">
        <f t="shared" ca="1" si="137"/>
        <v>-182.12212843731797</v>
      </c>
      <c r="F661" s="66">
        <f t="shared" ca="1" si="134"/>
        <v>-162.54255071083369</v>
      </c>
      <c r="G661" s="66">
        <f t="shared" ca="1" si="134"/>
        <v>-111.07867507076416</v>
      </c>
      <c r="H661" s="66">
        <f t="shared" ca="1" si="134"/>
        <v>-562.23798907961589</v>
      </c>
      <c r="I661" s="66">
        <f t="shared" ca="1" si="134"/>
        <v>-820.38303130132795</v>
      </c>
      <c r="J661" s="66">
        <f t="shared" ca="1" si="134"/>
        <v>1479.1070688418824</v>
      </c>
      <c r="K661" s="66">
        <f t="shared" ca="1" si="134"/>
        <v>459.76004806797562</v>
      </c>
      <c r="L661" s="66">
        <f t="shared" ca="1" si="134"/>
        <v>732.34939244441136</v>
      </c>
      <c r="M661" s="66">
        <f t="shared" ca="1" si="134"/>
        <v>-95.793729070395301</v>
      </c>
      <c r="N661" s="66">
        <f t="shared" ca="1" si="134"/>
        <v>1820.1527523939328</v>
      </c>
      <c r="O661" s="117">
        <f t="shared" ca="1" si="135"/>
        <v>2557.2111580779474</v>
      </c>
      <c r="AD661">
        <f t="shared" ca="1" si="139"/>
        <v>1288000</v>
      </c>
      <c r="AE661">
        <f t="shared" ca="1" si="140"/>
        <v>1290000</v>
      </c>
      <c r="AF661">
        <f t="shared" ca="1" si="141"/>
        <v>1000</v>
      </c>
      <c r="AG661">
        <f t="shared" ca="1" si="142"/>
        <v>1000</v>
      </c>
    </row>
    <row r="662" spans="1:33" hidden="1" x14ac:dyDescent="0.25">
      <c r="A662" s="64">
        <f t="shared" si="136"/>
        <v>661</v>
      </c>
      <c r="B662" s="65">
        <f t="shared" ca="1" si="137"/>
        <v>6.2307093590631857E-2</v>
      </c>
      <c r="C662" s="125">
        <f t="shared" ca="1" si="137"/>
        <v>-653.23845293150021</v>
      </c>
      <c r="D662" s="101">
        <f t="shared" ca="1" si="138"/>
        <v>-5696.0622699286978</v>
      </c>
      <c r="E662" s="66">
        <f t="shared" ca="1" si="137"/>
        <v>110.40451127067711</v>
      </c>
      <c r="F662" s="66">
        <f t="shared" ca="1" si="134"/>
        <v>55.770792027511476</v>
      </c>
      <c r="G662" s="66">
        <f t="shared" ca="1" si="134"/>
        <v>1205.5542103531652</v>
      </c>
      <c r="H662" s="66">
        <f t="shared" ca="1" si="134"/>
        <v>-740.88322426734521</v>
      </c>
      <c r="I662" s="66">
        <f t="shared" ca="1" si="134"/>
        <v>1606.4376022536421</v>
      </c>
      <c r="J662" s="66">
        <f t="shared" ca="1" si="134"/>
        <v>318.03415024007575</v>
      </c>
      <c r="K662" s="66">
        <f t="shared" ca="1" si="134"/>
        <v>-705.70936839708384</v>
      </c>
      <c r="L662" s="66">
        <f t="shared" ca="1" si="134"/>
        <v>1438.6143437145158</v>
      </c>
      <c r="M662" s="66">
        <f t="shared" ca="1" si="134"/>
        <v>1563.8515503057536</v>
      </c>
      <c r="N662" s="66">
        <f t="shared" ca="1" si="134"/>
        <v>253.74042650400801</v>
      </c>
      <c r="O662" s="117">
        <f t="shared" ca="1" si="135"/>
        <v>5105.8149940049188</v>
      </c>
      <c r="AD662">
        <f t="shared" ca="1" si="139"/>
        <v>1290000</v>
      </c>
      <c r="AE662">
        <f t="shared" ca="1" si="140"/>
        <v>1292000</v>
      </c>
      <c r="AF662">
        <f t="shared" ca="1" si="141"/>
        <v>1000</v>
      </c>
      <c r="AG662">
        <f t="shared" ca="1" si="142"/>
        <v>1000</v>
      </c>
    </row>
    <row r="663" spans="1:33" hidden="1" x14ac:dyDescent="0.25">
      <c r="A663" s="64">
        <f t="shared" si="136"/>
        <v>662</v>
      </c>
      <c r="B663" s="65">
        <f t="shared" ca="1" si="137"/>
        <v>0.11700749879808139</v>
      </c>
      <c r="C663" s="125">
        <f t="shared" ca="1" si="137"/>
        <v>-951.99649671942871</v>
      </c>
      <c r="D663" s="101">
        <f t="shared" ca="1" si="138"/>
        <v>12231.913041823767</v>
      </c>
      <c r="E663" s="66">
        <f t="shared" ca="1" si="137"/>
        <v>330.86667650861074</v>
      </c>
      <c r="F663" s="66">
        <f t="shared" ca="1" si="134"/>
        <v>205.43397313467437</v>
      </c>
      <c r="G663" s="66">
        <f t="shared" ca="1" si="134"/>
        <v>81.539595967886072</v>
      </c>
      <c r="H663" s="66">
        <f t="shared" ca="1" si="134"/>
        <v>-203.50921415515657</v>
      </c>
      <c r="I663" s="66">
        <f t="shared" ca="1" si="134"/>
        <v>83.945957572182792</v>
      </c>
      <c r="J663" s="66">
        <f t="shared" ca="1" si="134"/>
        <v>1549.3034368886651</v>
      </c>
      <c r="K663" s="66">
        <f t="shared" ca="1" si="134"/>
        <v>1631.5802443918394</v>
      </c>
      <c r="L663" s="66">
        <f t="shared" ca="1" si="134"/>
        <v>1229.8355369063941</v>
      </c>
      <c r="M663" s="66">
        <f t="shared" ca="1" si="134"/>
        <v>-129.3007107319788</v>
      </c>
      <c r="N663" s="66">
        <f t="shared" ca="1" si="134"/>
        <v>1247.2974845990955</v>
      </c>
      <c r="O663" s="117">
        <f t="shared" ca="1" si="135"/>
        <v>6026.9929810822123</v>
      </c>
      <c r="AD663">
        <f t="shared" ca="1" si="139"/>
        <v>1292000</v>
      </c>
      <c r="AE663">
        <f t="shared" ca="1" si="140"/>
        <v>1294000</v>
      </c>
      <c r="AF663">
        <f t="shared" ca="1" si="141"/>
        <v>1000</v>
      </c>
      <c r="AG663">
        <f t="shared" ca="1" si="142"/>
        <v>1000</v>
      </c>
    </row>
    <row r="664" spans="1:33" hidden="1" x14ac:dyDescent="0.25">
      <c r="A664" s="64">
        <f t="shared" si="136"/>
        <v>663</v>
      </c>
      <c r="B664" s="65">
        <f t="shared" ca="1" si="137"/>
        <v>1.3988140188474829E-2</v>
      </c>
      <c r="C664" s="125">
        <f t="shared" ca="1" si="137"/>
        <v>641.51785532783754</v>
      </c>
      <c r="D664" s="101">
        <f t="shared" ca="1" si="138"/>
        <v>7055.285400973441</v>
      </c>
      <c r="E664" s="66">
        <f t="shared" ca="1" si="137"/>
        <v>1571.4862990847619</v>
      </c>
      <c r="F664" s="66">
        <f t="shared" ca="1" si="134"/>
        <v>850.66657518512136</v>
      </c>
      <c r="G664" s="66">
        <f t="shared" ca="1" si="134"/>
        <v>-536.82717965791164</v>
      </c>
      <c r="H664" s="66">
        <f t="shared" ca="1" si="134"/>
        <v>-438.6097235609223</v>
      </c>
      <c r="I664" s="66">
        <f t="shared" ca="1" si="134"/>
        <v>-364.48241816768393</v>
      </c>
      <c r="J664" s="66">
        <f t="shared" ca="1" si="134"/>
        <v>-413.02990337614227</v>
      </c>
      <c r="K664" s="66">
        <f t="shared" ca="1" si="134"/>
        <v>-561.6213393881892</v>
      </c>
      <c r="L664" s="66">
        <f t="shared" ca="1" si="134"/>
        <v>-198.60922790321047</v>
      </c>
      <c r="M664" s="66">
        <f t="shared" ca="1" si="134"/>
        <v>219.5747371659977</v>
      </c>
      <c r="N664" s="66">
        <f t="shared" ca="1" si="134"/>
        <v>1198.8944252221952</v>
      </c>
      <c r="O664" s="117">
        <f t="shared" ca="1" si="135"/>
        <v>1327.4422446040164</v>
      </c>
      <c r="AD664">
        <f t="shared" ca="1" si="139"/>
        <v>1294000</v>
      </c>
      <c r="AE664">
        <f t="shared" ca="1" si="140"/>
        <v>1296000</v>
      </c>
      <c r="AF664">
        <f t="shared" ca="1" si="141"/>
        <v>1000</v>
      </c>
      <c r="AG664">
        <f t="shared" ca="1" si="142"/>
        <v>1000</v>
      </c>
    </row>
    <row r="665" spans="1:33" hidden="1" x14ac:dyDescent="0.25">
      <c r="A665" s="64">
        <f t="shared" si="136"/>
        <v>664</v>
      </c>
      <c r="B665" s="65">
        <f t="shared" ca="1" si="137"/>
        <v>0.18087070305958494</v>
      </c>
      <c r="C665" s="125">
        <f t="shared" ca="1" si="137"/>
        <v>1198.3633805823333</v>
      </c>
      <c r="D665" s="101">
        <f t="shared" ca="1" si="138"/>
        <v>18112.959961150969</v>
      </c>
      <c r="E665" s="66">
        <f t="shared" ca="1" si="137"/>
        <v>685.78952018212817</v>
      </c>
      <c r="F665" s="66">
        <f t="shared" ca="1" si="134"/>
        <v>150.46833259075314</v>
      </c>
      <c r="G665" s="66">
        <f t="shared" ca="1" si="134"/>
        <v>1603.1886739397592</v>
      </c>
      <c r="H665" s="66">
        <f t="shared" ca="1" si="134"/>
        <v>200.53412393027659</v>
      </c>
      <c r="I665" s="66">
        <f t="shared" ca="1" si="134"/>
        <v>245.84301654845251</v>
      </c>
      <c r="J665" s="66">
        <f t="shared" ca="1" si="134"/>
        <v>-26.193979394605329</v>
      </c>
      <c r="K665" s="66">
        <f t="shared" ca="1" si="134"/>
        <v>970.73345424702973</v>
      </c>
      <c r="L665" s="66">
        <f t="shared" ca="1" si="134"/>
        <v>-841.54728672930503</v>
      </c>
      <c r="M665" s="66">
        <f t="shared" ca="1" si="134"/>
        <v>860.44341353504501</v>
      </c>
      <c r="N665" s="66">
        <f t="shared" ca="1" si="134"/>
        <v>-963.07603111036599</v>
      </c>
      <c r="O665" s="117">
        <f t="shared" ca="1" si="135"/>
        <v>2886.1832377391684</v>
      </c>
      <c r="AD665">
        <f t="shared" ca="1" si="139"/>
        <v>1296000</v>
      </c>
      <c r="AE665">
        <f t="shared" ca="1" si="140"/>
        <v>1298000</v>
      </c>
      <c r="AF665">
        <f t="shared" ca="1" si="141"/>
        <v>1000</v>
      </c>
      <c r="AG665">
        <f t="shared" ca="1" si="142"/>
        <v>1000</v>
      </c>
    </row>
    <row r="666" spans="1:33" hidden="1" x14ac:dyDescent="0.25">
      <c r="A666" s="64">
        <f t="shared" si="136"/>
        <v>665</v>
      </c>
      <c r="B666" s="65">
        <f t="shared" ca="1" si="137"/>
        <v>-9.8430556157049459E-2</v>
      </c>
      <c r="C666" s="125">
        <f t="shared" ca="1" si="137"/>
        <v>161.89220472280732</v>
      </c>
      <c r="D666" s="101">
        <f t="shared" ca="1" si="138"/>
        <v>-3591.5237437268906</v>
      </c>
      <c r="E666" s="66">
        <f t="shared" ca="1" si="137"/>
        <v>50.198459617932095</v>
      </c>
      <c r="F666" s="66">
        <f t="shared" ca="1" si="134"/>
        <v>-418.47926093878539</v>
      </c>
      <c r="G666" s="66">
        <f t="shared" ca="1" si="134"/>
        <v>1217.3441594982635</v>
      </c>
      <c r="H666" s="66">
        <f t="shared" ca="1" si="134"/>
        <v>1700.1710601894247</v>
      </c>
      <c r="I666" s="66">
        <f t="shared" ca="1" si="134"/>
        <v>1138.3139533845927</v>
      </c>
      <c r="J666" s="66">
        <f t="shared" ca="1" si="134"/>
        <v>1462.9217106100577</v>
      </c>
      <c r="K666" s="66">
        <f t="shared" ca="1" si="134"/>
        <v>1993.507377678839</v>
      </c>
      <c r="L666" s="66">
        <f t="shared" ca="1" si="134"/>
        <v>1565.4492320433369</v>
      </c>
      <c r="M666" s="66">
        <f t="shared" ca="1" si="134"/>
        <v>96.753766192677617</v>
      </c>
      <c r="N666" s="66">
        <f t="shared" ca="1" si="134"/>
        <v>685.06759857090174</v>
      </c>
      <c r="O666" s="117">
        <f t="shared" ca="1" si="135"/>
        <v>9491.2480568472402</v>
      </c>
      <c r="AD666">
        <f t="shared" ca="1" si="139"/>
        <v>1298000</v>
      </c>
      <c r="AE666">
        <f t="shared" ca="1" si="140"/>
        <v>1300000</v>
      </c>
      <c r="AF666">
        <f t="shared" ca="1" si="141"/>
        <v>1000</v>
      </c>
      <c r="AG666">
        <f t="shared" ca="1" si="142"/>
        <v>1000</v>
      </c>
    </row>
    <row r="667" spans="1:33" hidden="1" x14ac:dyDescent="0.25">
      <c r="A667" s="64">
        <f t="shared" si="136"/>
        <v>666</v>
      </c>
      <c r="B667" s="65">
        <f t="shared" ca="1" si="137"/>
        <v>-3.1925043698804723E-3</v>
      </c>
      <c r="C667" s="125">
        <f t="shared" ca="1" si="137"/>
        <v>1702.563529676399</v>
      </c>
      <c r="D667" s="101">
        <f t="shared" ca="1" si="138"/>
        <v>18605.533786319553</v>
      </c>
      <c r="E667" s="66">
        <f t="shared" ca="1" si="137"/>
        <v>925.41871483719342</v>
      </c>
      <c r="F667" s="66">
        <f t="shared" ca="1" si="134"/>
        <v>427.58175768134453</v>
      </c>
      <c r="G667" s="66">
        <f t="shared" ca="1" si="134"/>
        <v>797.67568741733601</v>
      </c>
      <c r="H667" s="66">
        <f t="shared" ca="1" si="134"/>
        <v>1640.9443733799803</v>
      </c>
      <c r="I667" s="66">
        <f t="shared" ca="1" si="134"/>
        <v>351.19790043800418</v>
      </c>
      <c r="J667" s="66">
        <f t="shared" ca="1" si="134"/>
        <v>-39.796493228152485</v>
      </c>
      <c r="K667" s="66">
        <f t="shared" ca="1" si="134"/>
        <v>-4.58499754115077</v>
      </c>
      <c r="L667" s="66">
        <f t="shared" ca="1" si="134"/>
        <v>143.78083718769642</v>
      </c>
      <c r="M667" s="66">
        <f t="shared" ca="1" si="134"/>
        <v>1800.7073804848708</v>
      </c>
      <c r="N667" s="66">
        <f t="shared" ca="1" si="134"/>
        <v>1318.3381602861634</v>
      </c>
      <c r="O667" s="117">
        <f t="shared" ca="1" si="135"/>
        <v>7361.2633209432861</v>
      </c>
      <c r="AD667">
        <f t="shared" ca="1" si="139"/>
        <v>1300000</v>
      </c>
      <c r="AE667">
        <f t="shared" ca="1" si="140"/>
        <v>1302000</v>
      </c>
      <c r="AF667">
        <f t="shared" ca="1" si="141"/>
        <v>1000</v>
      </c>
      <c r="AG667">
        <f t="shared" ca="1" si="142"/>
        <v>1000</v>
      </c>
    </row>
    <row r="668" spans="1:33" hidden="1" x14ac:dyDescent="0.25">
      <c r="A668" s="64">
        <f t="shared" si="136"/>
        <v>667</v>
      </c>
      <c r="B668" s="65">
        <f t="shared" ca="1" si="137"/>
        <v>6.013612204973745E-2</v>
      </c>
      <c r="C668" s="125">
        <f t="shared" ca="1" si="137"/>
        <v>-990.33838394382985</v>
      </c>
      <c r="D668" s="101">
        <f t="shared" ca="1" si="138"/>
        <v>1099.6772621598011</v>
      </c>
      <c r="E668" s="66">
        <f t="shared" ca="1" si="137"/>
        <v>1281.9897228910379</v>
      </c>
      <c r="F668" s="66">
        <f t="shared" ca="1" si="134"/>
        <v>-108.17032755161257</v>
      </c>
      <c r="G668" s="66">
        <f t="shared" ca="1" si="134"/>
        <v>1806.4015113355156</v>
      </c>
      <c r="H668" s="66">
        <f t="shared" ca="1" si="134"/>
        <v>1215.4319549552883</v>
      </c>
      <c r="I668" s="66">
        <f t="shared" ca="1" si="134"/>
        <v>1573.3190611807588</v>
      </c>
      <c r="J668" s="66">
        <f t="shared" ca="1" si="134"/>
        <v>646.69307203869539</v>
      </c>
      <c r="K668" s="66">
        <f t="shared" ca="1" si="134"/>
        <v>-552.02085106547486</v>
      </c>
      <c r="L668" s="66">
        <f t="shared" ca="1" si="134"/>
        <v>84.331561820450432</v>
      </c>
      <c r="M668" s="66">
        <f t="shared" ca="1" si="134"/>
        <v>1827.4236888701976</v>
      </c>
      <c r="N668" s="66">
        <f t="shared" ca="1" si="134"/>
        <v>812.96932541374713</v>
      </c>
      <c r="O668" s="117">
        <f t="shared" ca="1" si="135"/>
        <v>8588.3687198886037</v>
      </c>
      <c r="AD668">
        <f t="shared" ca="1" si="139"/>
        <v>1302000</v>
      </c>
      <c r="AE668">
        <f t="shared" ca="1" si="140"/>
        <v>1304000</v>
      </c>
      <c r="AF668">
        <f t="shared" ca="1" si="141"/>
        <v>1000</v>
      </c>
      <c r="AG668">
        <f t="shared" ca="1" si="142"/>
        <v>1000</v>
      </c>
    </row>
    <row r="669" spans="1:33" hidden="1" x14ac:dyDescent="0.25">
      <c r="A669" s="64">
        <f t="shared" si="136"/>
        <v>668</v>
      </c>
      <c r="B669" s="65">
        <f t="shared" ca="1" si="137"/>
        <v>-3.6993269860269989E-2</v>
      </c>
      <c r="C669" s="125">
        <f t="shared" ca="1" si="137"/>
        <v>126.99813476227756</v>
      </c>
      <c r="D669" s="101">
        <f t="shared" ca="1" si="138"/>
        <v>15807.872167201867</v>
      </c>
      <c r="E669" s="66">
        <f t="shared" ca="1" si="137"/>
        <v>1611.9100628459573</v>
      </c>
      <c r="F669" s="66">
        <f t="shared" ca="1" si="134"/>
        <v>189.57859341976788</v>
      </c>
      <c r="G669" s="66">
        <f t="shared" ca="1" si="134"/>
        <v>-674.97572363602569</v>
      </c>
      <c r="H669" s="66">
        <f t="shared" ca="1" si="134"/>
        <v>1704.2447256479468</v>
      </c>
      <c r="I669" s="66">
        <f t="shared" ca="1" si="134"/>
        <v>-585.23594952821304</v>
      </c>
      <c r="J669" s="66">
        <f t="shared" ca="1" si="134"/>
        <v>904.83127576770653</v>
      </c>
      <c r="K669" s="66">
        <f t="shared" ca="1" si="134"/>
        <v>-916.42881339027804</v>
      </c>
      <c r="L669" s="66">
        <f t="shared" ca="1" si="134"/>
        <v>903.75548215904382</v>
      </c>
      <c r="M669" s="66">
        <f t="shared" ca="1" si="134"/>
        <v>679.47182158478529</v>
      </c>
      <c r="N669" s="66">
        <f t="shared" ca="1" si="134"/>
        <v>1191.4354063249868</v>
      </c>
      <c r="O669" s="117">
        <f t="shared" ca="1" si="135"/>
        <v>5008.5868811956771</v>
      </c>
      <c r="AD669">
        <f t="shared" ca="1" si="139"/>
        <v>1304000</v>
      </c>
      <c r="AE669">
        <f t="shared" ca="1" si="140"/>
        <v>1306000</v>
      </c>
      <c r="AF669">
        <f t="shared" ca="1" si="141"/>
        <v>1000</v>
      </c>
      <c r="AG669">
        <f t="shared" ca="1" si="142"/>
        <v>1000</v>
      </c>
    </row>
    <row r="670" spans="1:33" hidden="1" x14ac:dyDescent="0.25">
      <c r="A670" s="64">
        <f t="shared" si="136"/>
        <v>669</v>
      </c>
      <c r="B670" s="65">
        <f t="shared" ca="1" si="137"/>
        <v>0.19786818428717409</v>
      </c>
      <c r="C670" s="125">
        <f t="shared" ca="1" si="137"/>
        <v>1161.2409433291091</v>
      </c>
      <c r="D670" s="101">
        <f t="shared" ca="1" si="138"/>
        <v>-2715.6859154017361</v>
      </c>
      <c r="E670" s="66">
        <f t="shared" ca="1" si="137"/>
        <v>1904.3389029634875</v>
      </c>
      <c r="F670" s="66">
        <f t="shared" ca="1" si="134"/>
        <v>-426.16702453730176</v>
      </c>
      <c r="G670" s="66">
        <f t="shared" ca="1" si="134"/>
        <v>-826.3351505760254</v>
      </c>
      <c r="H670" s="66">
        <f t="shared" ref="F670:N685" ca="1" si="143">H$1*($U$1+($W$1-$U$1)*RAND())</f>
        <v>221.18466413424687</v>
      </c>
      <c r="I670" s="66">
        <f t="shared" ca="1" si="143"/>
        <v>609.90267373378515</v>
      </c>
      <c r="J670" s="66">
        <f t="shared" ca="1" si="143"/>
        <v>-108.44308894649241</v>
      </c>
      <c r="K670" s="66">
        <f t="shared" ca="1" si="143"/>
        <v>1210.006224112743</v>
      </c>
      <c r="L670" s="66">
        <f t="shared" ca="1" si="143"/>
        <v>1691.2762084908575</v>
      </c>
      <c r="M670" s="66">
        <f t="shared" ca="1" si="143"/>
        <v>1098.4683143635709</v>
      </c>
      <c r="N670" s="66">
        <f t="shared" ca="1" si="143"/>
        <v>787.5790895727547</v>
      </c>
      <c r="O670" s="117">
        <f t="shared" ca="1" si="135"/>
        <v>6161.8108133116266</v>
      </c>
      <c r="AD670">
        <f t="shared" ca="1" si="139"/>
        <v>1306000</v>
      </c>
      <c r="AE670">
        <f t="shared" ca="1" si="140"/>
        <v>1308000</v>
      </c>
      <c r="AF670">
        <f t="shared" ca="1" si="141"/>
        <v>1000</v>
      </c>
      <c r="AG670">
        <f t="shared" ca="1" si="142"/>
        <v>1000</v>
      </c>
    </row>
    <row r="671" spans="1:33" hidden="1" x14ac:dyDescent="0.25">
      <c r="A671" s="64">
        <f t="shared" si="136"/>
        <v>670</v>
      </c>
      <c r="B671" s="65">
        <f t="shared" ca="1" si="137"/>
        <v>7.155974844672483E-2</v>
      </c>
      <c r="C671" s="125">
        <f t="shared" ca="1" si="137"/>
        <v>-829.49190972431506</v>
      </c>
      <c r="D671" s="101">
        <f t="shared" ca="1" si="138"/>
        <v>-8310.2995513266396</v>
      </c>
      <c r="E671" s="66">
        <f t="shared" ca="1" si="137"/>
        <v>-121.01428598244688</v>
      </c>
      <c r="F671" s="66">
        <f t="shared" ca="1" si="143"/>
        <v>-591.76956879997715</v>
      </c>
      <c r="G671" s="66">
        <f t="shared" ca="1" si="143"/>
        <v>-945.32554525452076</v>
      </c>
      <c r="H671" s="66">
        <f t="shared" ca="1" si="143"/>
        <v>1962.3209791748111</v>
      </c>
      <c r="I671" s="66">
        <f t="shared" ca="1" si="143"/>
        <v>1697.0163005528491</v>
      </c>
      <c r="J671" s="66">
        <f t="shared" ca="1" si="143"/>
        <v>248.90061607656818</v>
      </c>
      <c r="K671" s="66">
        <f t="shared" ca="1" si="143"/>
        <v>-121.15993410385994</v>
      </c>
      <c r="L671" s="66">
        <f t="shared" ca="1" si="143"/>
        <v>-501.92883966320011</v>
      </c>
      <c r="M671" s="66">
        <f t="shared" ca="1" si="143"/>
        <v>-755.9412935044021</v>
      </c>
      <c r="N671" s="66">
        <f t="shared" ca="1" si="143"/>
        <v>1295.572768135273</v>
      </c>
      <c r="O671" s="117">
        <f t="shared" ca="1" si="135"/>
        <v>2166.6711966310941</v>
      </c>
      <c r="AD671">
        <f t="shared" ca="1" si="139"/>
        <v>1308000</v>
      </c>
      <c r="AE671">
        <f t="shared" ca="1" si="140"/>
        <v>1310000</v>
      </c>
      <c r="AF671">
        <f t="shared" ca="1" si="141"/>
        <v>1000</v>
      </c>
      <c r="AG671">
        <f t="shared" ca="1" si="142"/>
        <v>1000</v>
      </c>
    </row>
    <row r="672" spans="1:33" hidden="1" x14ac:dyDescent="0.25">
      <c r="A672" s="64">
        <f t="shared" si="136"/>
        <v>671</v>
      </c>
      <c r="B672" s="65">
        <f t="shared" ca="1" si="137"/>
        <v>0.12256157977759277</v>
      </c>
      <c r="C672" s="125">
        <f t="shared" ca="1" si="137"/>
        <v>315.36999899072799</v>
      </c>
      <c r="D672" s="101">
        <f t="shared" ca="1" si="138"/>
        <v>10836.454510952328</v>
      </c>
      <c r="E672" s="66">
        <f t="shared" ca="1" si="137"/>
        <v>811.780719104524</v>
      </c>
      <c r="F672" s="66">
        <f t="shared" ca="1" si="143"/>
        <v>197.89288275606791</v>
      </c>
      <c r="G672" s="66">
        <f t="shared" ca="1" si="143"/>
        <v>-318.8150870079856</v>
      </c>
      <c r="H672" s="66">
        <f t="shared" ca="1" si="143"/>
        <v>428.97086904927187</v>
      </c>
      <c r="I672" s="66">
        <f t="shared" ca="1" si="143"/>
        <v>-50.285225900557066</v>
      </c>
      <c r="J672" s="66">
        <f t="shared" ca="1" si="143"/>
        <v>-123.04958745863016</v>
      </c>
      <c r="K672" s="66">
        <f t="shared" ca="1" si="143"/>
        <v>1409.6410778788365</v>
      </c>
      <c r="L672" s="66">
        <f t="shared" ca="1" si="143"/>
        <v>355.08973753622496</v>
      </c>
      <c r="M672" s="66">
        <f t="shared" ca="1" si="143"/>
        <v>393.4422470150775</v>
      </c>
      <c r="N672" s="66">
        <f t="shared" ca="1" si="143"/>
        <v>1920.0959583858059</v>
      </c>
      <c r="O672" s="117">
        <f t="shared" ca="1" si="135"/>
        <v>5024.7635913586364</v>
      </c>
      <c r="AD672">
        <f t="shared" ca="1" si="139"/>
        <v>1310000</v>
      </c>
      <c r="AE672">
        <f t="shared" ca="1" si="140"/>
        <v>1312000</v>
      </c>
      <c r="AF672">
        <f t="shared" ca="1" si="141"/>
        <v>1000</v>
      </c>
      <c r="AG672">
        <f t="shared" ca="1" si="142"/>
        <v>1000</v>
      </c>
    </row>
    <row r="673" spans="1:33" hidden="1" x14ac:dyDescent="0.25">
      <c r="A673" s="64">
        <f t="shared" si="136"/>
        <v>672</v>
      </c>
      <c r="B673" s="65">
        <f t="shared" ca="1" si="137"/>
        <v>-4.4143222344065501E-2</v>
      </c>
      <c r="C673" s="125">
        <f t="shared" ca="1" si="137"/>
        <v>1650.2971610968607</v>
      </c>
      <c r="D673" s="101">
        <f t="shared" ca="1" si="138"/>
        <v>10766.327537154515</v>
      </c>
      <c r="E673" s="66">
        <f t="shared" ca="1" si="137"/>
        <v>38.591700203201157</v>
      </c>
      <c r="F673" s="66">
        <f t="shared" ca="1" si="143"/>
        <v>-740.3667249750431</v>
      </c>
      <c r="G673" s="66">
        <f t="shared" ca="1" si="143"/>
        <v>-336.86487186847774</v>
      </c>
      <c r="H673" s="66">
        <f t="shared" ca="1" si="143"/>
        <v>719.56870628525019</v>
      </c>
      <c r="I673" s="66">
        <f t="shared" ca="1" si="143"/>
        <v>-821.02040259643741</v>
      </c>
      <c r="J673" s="66">
        <f t="shared" ca="1" si="143"/>
        <v>1834.8924904590467</v>
      </c>
      <c r="K673" s="66">
        <f t="shared" ca="1" si="143"/>
        <v>1714.684595720842</v>
      </c>
      <c r="L673" s="66">
        <f t="shared" ca="1" si="143"/>
        <v>921.04947518788947</v>
      </c>
      <c r="M673" s="66">
        <f t="shared" ca="1" si="143"/>
        <v>-132.7904712391921</v>
      </c>
      <c r="N673" s="66">
        <f t="shared" ca="1" si="143"/>
        <v>1014.1413746317631</v>
      </c>
      <c r="O673" s="117">
        <f t="shared" ca="1" si="135"/>
        <v>4211.8858718088431</v>
      </c>
      <c r="AD673">
        <f t="shared" ca="1" si="139"/>
        <v>1312000</v>
      </c>
      <c r="AE673">
        <f t="shared" ca="1" si="140"/>
        <v>1314000</v>
      </c>
      <c r="AF673">
        <f t="shared" ca="1" si="141"/>
        <v>1000</v>
      </c>
      <c r="AG673">
        <f t="shared" ca="1" si="142"/>
        <v>1000</v>
      </c>
    </row>
    <row r="674" spans="1:33" hidden="1" x14ac:dyDescent="0.25">
      <c r="A674" s="64">
        <f t="shared" si="136"/>
        <v>673</v>
      </c>
      <c r="B674" s="65">
        <f t="shared" ca="1" si="137"/>
        <v>-4.6539420322643639E-2</v>
      </c>
      <c r="C674" s="125">
        <f t="shared" ca="1" si="137"/>
        <v>-835.86787608797727</v>
      </c>
      <c r="D674" s="101">
        <f t="shared" ca="1" si="138"/>
        <v>18041.629919752446</v>
      </c>
      <c r="E674" s="66">
        <f t="shared" ca="1" si="137"/>
        <v>51.825006997569531</v>
      </c>
      <c r="F674" s="66">
        <f t="shared" ca="1" si="143"/>
        <v>-75.4449844303183</v>
      </c>
      <c r="G674" s="66">
        <f t="shared" ca="1" si="143"/>
        <v>1384.8324368670544</v>
      </c>
      <c r="H674" s="66">
        <f t="shared" ca="1" si="143"/>
        <v>-860.52560600400193</v>
      </c>
      <c r="I674" s="66">
        <f t="shared" ca="1" si="143"/>
        <v>972.84539028753693</v>
      </c>
      <c r="J674" s="66">
        <f t="shared" ca="1" si="143"/>
        <v>1142.3906860829018</v>
      </c>
      <c r="K674" s="66">
        <f t="shared" ca="1" si="143"/>
        <v>374.29403981765057</v>
      </c>
      <c r="L674" s="66">
        <f t="shared" ca="1" si="143"/>
        <v>1481.1014064910498</v>
      </c>
      <c r="M674" s="66">
        <f t="shared" ca="1" si="143"/>
        <v>-260.84847442353788</v>
      </c>
      <c r="N674" s="66">
        <f t="shared" ca="1" si="143"/>
        <v>1242.725015540643</v>
      </c>
      <c r="O674" s="117">
        <f t="shared" ca="1" si="135"/>
        <v>5453.1949172265477</v>
      </c>
      <c r="AD674">
        <f t="shared" ca="1" si="139"/>
        <v>1314000</v>
      </c>
      <c r="AE674">
        <f t="shared" ca="1" si="140"/>
        <v>1316000</v>
      </c>
      <c r="AF674">
        <f t="shared" ca="1" si="141"/>
        <v>1000</v>
      </c>
      <c r="AG674">
        <f t="shared" ca="1" si="142"/>
        <v>1000</v>
      </c>
    </row>
    <row r="675" spans="1:33" hidden="1" x14ac:dyDescent="0.25">
      <c r="A675" s="64">
        <f t="shared" si="136"/>
        <v>674</v>
      </c>
      <c r="B675" s="65">
        <f t="shared" ca="1" si="137"/>
        <v>0.15475796177029558</v>
      </c>
      <c r="C675" s="125">
        <f t="shared" ca="1" si="137"/>
        <v>-209.48439914566032</v>
      </c>
      <c r="D675" s="101">
        <f t="shared" ca="1" si="138"/>
        <v>-9102.2162141210028</v>
      </c>
      <c r="E675" s="66">
        <f t="shared" ca="1" si="137"/>
        <v>893.03266198105189</v>
      </c>
      <c r="F675" s="66">
        <f t="shared" ca="1" si="143"/>
        <v>1566.0317374451208</v>
      </c>
      <c r="G675" s="66">
        <f t="shared" ca="1" si="143"/>
        <v>-182.97873471555869</v>
      </c>
      <c r="H675" s="66">
        <f t="shared" ca="1" si="143"/>
        <v>284.56906638266389</v>
      </c>
      <c r="I675" s="66">
        <f t="shared" ca="1" si="143"/>
        <v>-702.43618563229165</v>
      </c>
      <c r="J675" s="66">
        <f t="shared" ca="1" si="143"/>
        <v>1353.6692473914377</v>
      </c>
      <c r="K675" s="66">
        <f t="shared" ca="1" si="143"/>
        <v>954.50789643578833</v>
      </c>
      <c r="L675" s="66">
        <f t="shared" ca="1" si="143"/>
        <v>1357.0874337502753</v>
      </c>
      <c r="M675" s="66">
        <f t="shared" ca="1" si="143"/>
        <v>1037.7864265401149</v>
      </c>
      <c r="N675" s="66">
        <f t="shared" ca="1" si="143"/>
        <v>1152.7863262689068</v>
      </c>
      <c r="O675" s="117">
        <f t="shared" ca="1" si="135"/>
        <v>7714.0558758475099</v>
      </c>
      <c r="AD675">
        <f t="shared" ca="1" si="139"/>
        <v>1316000</v>
      </c>
      <c r="AE675">
        <f t="shared" ca="1" si="140"/>
        <v>1318000</v>
      </c>
      <c r="AF675">
        <f t="shared" ca="1" si="141"/>
        <v>1000</v>
      </c>
      <c r="AG675">
        <f t="shared" ca="1" si="142"/>
        <v>1000</v>
      </c>
    </row>
    <row r="676" spans="1:33" hidden="1" x14ac:dyDescent="0.25">
      <c r="A676" s="64">
        <f t="shared" si="136"/>
        <v>675</v>
      </c>
      <c r="B676" s="65">
        <f t="shared" ca="1" si="137"/>
        <v>0.18643857283377382</v>
      </c>
      <c r="C676" s="125">
        <f t="shared" ca="1" si="137"/>
        <v>-347.07386705238042</v>
      </c>
      <c r="D676" s="101">
        <f t="shared" ca="1" si="138"/>
        <v>12285.093751764425</v>
      </c>
      <c r="E676" s="66">
        <f t="shared" ca="1" si="137"/>
        <v>124.31267970264767</v>
      </c>
      <c r="F676" s="66">
        <f t="shared" ca="1" si="143"/>
        <v>1101.0181724862537</v>
      </c>
      <c r="G676" s="66">
        <f t="shared" ca="1" si="143"/>
        <v>-71.791954845224495</v>
      </c>
      <c r="H676" s="66">
        <f t="shared" ca="1" si="143"/>
        <v>1411.6155630347612</v>
      </c>
      <c r="I676" s="66">
        <f t="shared" ca="1" si="143"/>
        <v>1589.2449790759608</v>
      </c>
      <c r="J676" s="66">
        <f t="shared" ca="1" si="143"/>
        <v>1577.5505082283362</v>
      </c>
      <c r="K676" s="66">
        <f t="shared" ca="1" si="143"/>
        <v>1638.4435335662188</v>
      </c>
      <c r="L676" s="66">
        <f t="shared" ca="1" si="143"/>
        <v>1723.8660833716071</v>
      </c>
      <c r="M676" s="66">
        <f t="shared" ca="1" si="143"/>
        <v>127.47694841119109</v>
      </c>
      <c r="N676" s="66">
        <f t="shared" ca="1" si="143"/>
        <v>1757.2440478533056</v>
      </c>
      <c r="O676" s="117">
        <f t="shared" ca="1" si="135"/>
        <v>10978.980560885058</v>
      </c>
      <c r="AD676">
        <f t="shared" ca="1" si="139"/>
        <v>1318000</v>
      </c>
      <c r="AE676">
        <f t="shared" ca="1" si="140"/>
        <v>1320000</v>
      </c>
      <c r="AF676">
        <f t="shared" ca="1" si="141"/>
        <v>1000</v>
      </c>
      <c r="AG676">
        <f t="shared" ca="1" si="142"/>
        <v>1000</v>
      </c>
    </row>
    <row r="677" spans="1:33" hidden="1" x14ac:dyDescent="0.25">
      <c r="A677" s="64">
        <f t="shared" si="136"/>
        <v>676</v>
      </c>
      <c r="B677" s="65">
        <f t="shared" ca="1" si="137"/>
        <v>-9.9430902533523685E-3</v>
      </c>
      <c r="C677" s="125">
        <f t="shared" ca="1" si="137"/>
        <v>-870.99122105316644</v>
      </c>
      <c r="D677" s="101">
        <f t="shared" ca="1" si="138"/>
        <v>10878.780717560929</v>
      </c>
      <c r="E677" s="66">
        <f t="shared" ca="1" si="137"/>
        <v>1082.6999929013737</v>
      </c>
      <c r="F677" s="66">
        <f t="shared" ca="1" si="143"/>
        <v>946.92606446822481</v>
      </c>
      <c r="G677" s="66">
        <f t="shared" ca="1" si="143"/>
        <v>1610.6357046312983</v>
      </c>
      <c r="H677" s="66">
        <f t="shared" ca="1" si="143"/>
        <v>851.43976602382406</v>
      </c>
      <c r="I677" s="66">
        <f t="shared" ca="1" si="143"/>
        <v>-163.5286203695828</v>
      </c>
      <c r="J677" s="66">
        <f t="shared" ca="1" si="143"/>
        <v>-518.03461317997369</v>
      </c>
      <c r="K677" s="66">
        <f t="shared" ca="1" si="143"/>
        <v>1929.1018558635001</v>
      </c>
      <c r="L677" s="66">
        <f t="shared" ca="1" si="143"/>
        <v>-811.63778839992165</v>
      </c>
      <c r="M677" s="66">
        <f t="shared" ca="1" si="143"/>
        <v>-368.90122505150515</v>
      </c>
      <c r="N677" s="66">
        <f t="shared" ca="1" si="143"/>
        <v>-452.19700593002773</v>
      </c>
      <c r="O677" s="117">
        <f t="shared" ca="1" si="135"/>
        <v>4106.5041309572089</v>
      </c>
      <c r="AD677">
        <f t="shared" ca="1" si="139"/>
        <v>1320000</v>
      </c>
      <c r="AE677">
        <f t="shared" ca="1" si="140"/>
        <v>1322000</v>
      </c>
      <c r="AF677">
        <f t="shared" ca="1" si="141"/>
        <v>1000</v>
      </c>
      <c r="AG677">
        <f t="shared" ca="1" si="142"/>
        <v>1000</v>
      </c>
    </row>
    <row r="678" spans="1:33" hidden="1" x14ac:dyDescent="0.25">
      <c r="A678" s="64">
        <f t="shared" si="136"/>
        <v>677</v>
      </c>
      <c r="B678" s="65">
        <f t="shared" ca="1" si="137"/>
        <v>-4.7280919343711703E-2</v>
      </c>
      <c r="C678" s="125">
        <f t="shared" ca="1" si="137"/>
        <v>1212.5196020874059</v>
      </c>
      <c r="D678" s="101">
        <f t="shared" ca="1" si="138"/>
        <v>6047.9022803438947</v>
      </c>
      <c r="E678" s="66">
        <f t="shared" ca="1" si="137"/>
        <v>154.07788847565467</v>
      </c>
      <c r="F678" s="66">
        <f t="shared" ca="1" si="143"/>
        <v>-167.95565405149495</v>
      </c>
      <c r="G678" s="66">
        <f t="shared" ca="1" si="143"/>
        <v>-926.18041115084111</v>
      </c>
      <c r="H678" s="66">
        <f t="shared" ca="1" si="143"/>
        <v>509.62935206209619</v>
      </c>
      <c r="I678" s="66">
        <f t="shared" ca="1" si="143"/>
        <v>153.74653678767405</v>
      </c>
      <c r="J678" s="66">
        <f t="shared" ca="1" si="143"/>
        <v>1575.9349087572664</v>
      </c>
      <c r="K678" s="66">
        <f t="shared" ca="1" si="143"/>
        <v>909.53885442646094</v>
      </c>
      <c r="L678" s="66">
        <f t="shared" ca="1" si="143"/>
        <v>-521.7448143898024</v>
      </c>
      <c r="M678" s="66">
        <f t="shared" ca="1" si="143"/>
        <v>-652.38957455748402</v>
      </c>
      <c r="N678" s="66">
        <f t="shared" ca="1" si="143"/>
        <v>423.28707571356597</v>
      </c>
      <c r="O678" s="117">
        <f t="shared" ca="1" si="135"/>
        <v>1457.9441620730959</v>
      </c>
      <c r="AD678">
        <f t="shared" ca="1" si="139"/>
        <v>1322000</v>
      </c>
      <c r="AE678">
        <f t="shared" ca="1" si="140"/>
        <v>1324000</v>
      </c>
      <c r="AF678">
        <f t="shared" ca="1" si="141"/>
        <v>1000</v>
      </c>
      <c r="AG678">
        <f t="shared" ca="1" si="142"/>
        <v>1000</v>
      </c>
    </row>
    <row r="679" spans="1:33" hidden="1" x14ac:dyDescent="0.25">
      <c r="A679" s="64">
        <f t="shared" si="136"/>
        <v>678</v>
      </c>
      <c r="B679" s="65">
        <f t="shared" ca="1" si="137"/>
        <v>0.1016610888096536</v>
      </c>
      <c r="C679" s="125">
        <f t="shared" ca="1" si="137"/>
        <v>1252.8551519522093</v>
      </c>
      <c r="D679" s="101">
        <f t="shared" ca="1" si="138"/>
        <v>7442.7457688833074</v>
      </c>
      <c r="E679" s="66">
        <f t="shared" ca="1" si="137"/>
        <v>1144.2232840967654</v>
      </c>
      <c r="F679" s="66">
        <f t="shared" ca="1" si="143"/>
        <v>1279.4412617053672</v>
      </c>
      <c r="G679" s="66">
        <f t="shared" ca="1" si="143"/>
        <v>-120.09642237978512</v>
      </c>
      <c r="H679" s="66">
        <f t="shared" ca="1" si="143"/>
        <v>1439.1389676431199</v>
      </c>
      <c r="I679" s="66">
        <f t="shared" ca="1" si="143"/>
        <v>-486.39981730557503</v>
      </c>
      <c r="J679" s="66">
        <f t="shared" ca="1" si="143"/>
        <v>-639.94214860119428</v>
      </c>
      <c r="K679" s="66">
        <f t="shared" ca="1" si="143"/>
        <v>598.23999843666513</v>
      </c>
      <c r="L679" s="66">
        <f t="shared" ca="1" si="143"/>
        <v>171.81811816402936</v>
      </c>
      <c r="M679" s="66">
        <f t="shared" ca="1" si="143"/>
        <v>-858.60007569809409</v>
      </c>
      <c r="N679" s="66">
        <f t="shared" ca="1" si="143"/>
        <v>516.78294222487818</v>
      </c>
      <c r="O679" s="117">
        <f t="shared" ca="1" si="135"/>
        <v>3044.6061082861765</v>
      </c>
      <c r="AD679">
        <f t="shared" ca="1" si="139"/>
        <v>1324000</v>
      </c>
      <c r="AE679">
        <f t="shared" ca="1" si="140"/>
        <v>1326000</v>
      </c>
      <c r="AF679">
        <f t="shared" ca="1" si="141"/>
        <v>1000</v>
      </c>
      <c r="AG679">
        <f t="shared" ca="1" si="142"/>
        <v>1000</v>
      </c>
    </row>
    <row r="680" spans="1:33" hidden="1" x14ac:dyDescent="0.25">
      <c r="A680" s="64">
        <f t="shared" si="136"/>
        <v>679</v>
      </c>
      <c r="B680" s="65">
        <f t="shared" ca="1" si="137"/>
        <v>-7.6006645435595793E-2</v>
      </c>
      <c r="C680" s="125">
        <f t="shared" ca="1" si="137"/>
        <v>-542.06119306691653</v>
      </c>
      <c r="D680" s="101">
        <f t="shared" ca="1" si="138"/>
        <v>4774.5659842258374</v>
      </c>
      <c r="E680" s="66">
        <f t="shared" ca="1" si="137"/>
        <v>-714.66877125717883</v>
      </c>
      <c r="F680" s="66">
        <f t="shared" ca="1" si="143"/>
        <v>1790.8766048674127</v>
      </c>
      <c r="G680" s="66">
        <f t="shared" ca="1" si="143"/>
        <v>-243.8533631074269</v>
      </c>
      <c r="H680" s="66">
        <f t="shared" ca="1" si="143"/>
        <v>1085.3696700091371</v>
      </c>
      <c r="I680" s="66">
        <f t="shared" ca="1" si="143"/>
        <v>1021.1803506757547</v>
      </c>
      <c r="J680" s="66">
        <f t="shared" ca="1" si="143"/>
        <v>-865.40955570712811</v>
      </c>
      <c r="K680" s="66">
        <f t="shared" ca="1" si="143"/>
        <v>430.22203239098945</v>
      </c>
      <c r="L680" s="66">
        <f t="shared" ca="1" si="143"/>
        <v>76.140379215698658</v>
      </c>
      <c r="M680" s="66">
        <f t="shared" ca="1" si="143"/>
        <v>-519.92795076752441</v>
      </c>
      <c r="N680" s="66">
        <f t="shared" ca="1" si="143"/>
        <v>1844.2491151751735</v>
      </c>
      <c r="O680" s="117">
        <f t="shared" ca="1" si="135"/>
        <v>3904.178511494908</v>
      </c>
      <c r="AD680">
        <f t="shared" ca="1" si="139"/>
        <v>1326000</v>
      </c>
      <c r="AE680">
        <f t="shared" ca="1" si="140"/>
        <v>1328000</v>
      </c>
      <c r="AF680">
        <f t="shared" ca="1" si="141"/>
        <v>1000</v>
      </c>
      <c r="AG680">
        <f t="shared" ca="1" si="142"/>
        <v>1000</v>
      </c>
    </row>
    <row r="681" spans="1:33" hidden="1" x14ac:dyDescent="0.25">
      <c r="A681" s="64">
        <f t="shared" si="136"/>
        <v>680</v>
      </c>
      <c r="B681" s="65">
        <f t="shared" ca="1" si="137"/>
        <v>-6.3341336744381166E-2</v>
      </c>
      <c r="C681" s="125">
        <f t="shared" ca="1" si="137"/>
        <v>1867.3256712263867</v>
      </c>
      <c r="D681" s="101">
        <f t="shared" ca="1" si="138"/>
        <v>-2981.6073857246924</v>
      </c>
      <c r="E681" s="66">
        <f t="shared" ca="1" si="137"/>
        <v>-149.44529083897913</v>
      </c>
      <c r="F681" s="66">
        <f t="shared" ca="1" si="143"/>
        <v>312.02911725496216</v>
      </c>
      <c r="G681" s="66">
        <f t="shared" ca="1" si="143"/>
        <v>1549.9064889592364</v>
      </c>
      <c r="H681" s="66">
        <f t="shared" ca="1" si="143"/>
        <v>211.8599527165338</v>
      </c>
      <c r="I681" s="66">
        <f t="shared" ca="1" si="143"/>
        <v>556.18247031230555</v>
      </c>
      <c r="J681" s="66">
        <f t="shared" ca="1" si="143"/>
        <v>860.44252747422138</v>
      </c>
      <c r="K681" s="66">
        <f t="shared" ca="1" si="143"/>
        <v>711.54331024196495</v>
      </c>
      <c r="L681" s="66">
        <f t="shared" ca="1" si="143"/>
        <v>-517.69048549905369</v>
      </c>
      <c r="M681" s="66">
        <f t="shared" ca="1" si="143"/>
        <v>-765.29740675702612</v>
      </c>
      <c r="N681" s="66">
        <f t="shared" ca="1" si="143"/>
        <v>1020.2421924099353</v>
      </c>
      <c r="O681" s="117">
        <f t="shared" ca="1" si="135"/>
        <v>3789.7728762741003</v>
      </c>
      <c r="AD681">
        <f t="shared" ca="1" si="139"/>
        <v>1328000</v>
      </c>
      <c r="AE681">
        <f t="shared" ca="1" si="140"/>
        <v>1330000</v>
      </c>
      <c r="AF681">
        <f t="shared" ca="1" si="141"/>
        <v>1000</v>
      </c>
      <c r="AG681">
        <f t="shared" ca="1" si="142"/>
        <v>1000</v>
      </c>
    </row>
    <row r="682" spans="1:33" hidden="1" x14ac:dyDescent="0.25">
      <c r="A682" s="64">
        <f t="shared" si="136"/>
        <v>681</v>
      </c>
      <c r="B682" s="65">
        <f t="shared" ca="1" si="137"/>
        <v>0.13740928102764222</v>
      </c>
      <c r="C682" s="125">
        <f t="shared" ca="1" si="137"/>
        <v>1147.7631284720424</v>
      </c>
      <c r="D682" s="101">
        <f t="shared" ca="1" si="138"/>
        <v>6488.5528069956208</v>
      </c>
      <c r="E682" s="66">
        <f t="shared" ca="1" si="137"/>
        <v>-835.85907849245257</v>
      </c>
      <c r="F682" s="66">
        <f t="shared" ca="1" si="143"/>
        <v>-306.88462256456631</v>
      </c>
      <c r="G682" s="66">
        <f t="shared" ca="1" si="143"/>
        <v>1994.5972323056192</v>
      </c>
      <c r="H682" s="66">
        <f t="shared" ca="1" si="143"/>
        <v>1036.2798398242555</v>
      </c>
      <c r="I682" s="66">
        <f t="shared" ca="1" si="143"/>
        <v>679.10314238222611</v>
      </c>
      <c r="J682" s="66">
        <f t="shared" ca="1" si="143"/>
        <v>149.34549920973927</v>
      </c>
      <c r="K682" s="66">
        <f t="shared" ca="1" si="143"/>
        <v>1624.3725512103156</v>
      </c>
      <c r="L682" s="66">
        <f t="shared" ca="1" si="143"/>
        <v>716.43839468048395</v>
      </c>
      <c r="M682" s="66">
        <f t="shared" ca="1" si="143"/>
        <v>-498.01913645358337</v>
      </c>
      <c r="N682" s="66">
        <f t="shared" ca="1" si="143"/>
        <v>-396.98310625757148</v>
      </c>
      <c r="O682" s="117">
        <f t="shared" ca="1" si="135"/>
        <v>4162.3907158444663</v>
      </c>
      <c r="AD682">
        <f t="shared" ca="1" si="139"/>
        <v>1330000</v>
      </c>
      <c r="AE682">
        <f t="shared" ca="1" si="140"/>
        <v>1332000</v>
      </c>
      <c r="AF682">
        <f t="shared" ca="1" si="141"/>
        <v>1000</v>
      </c>
      <c r="AG682">
        <f t="shared" ca="1" si="142"/>
        <v>1000</v>
      </c>
    </row>
    <row r="683" spans="1:33" hidden="1" x14ac:dyDescent="0.25">
      <c r="A683" s="64">
        <f t="shared" si="136"/>
        <v>682</v>
      </c>
      <c r="B683" s="65">
        <f t="shared" ca="1" si="137"/>
        <v>-4.8727956965680094E-2</v>
      </c>
      <c r="C683" s="125">
        <f t="shared" ca="1" si="137"/>
        <v>-178.63990475286195</v>
      </c>
      <c r="D683" s="101">
        <f t="shared" ca="1" si="138"/>
        <v>2167.4728223880961</v>
      </c>
      <c r="E683" s="66">
        <f t="shared" ca="1" si="137"/>
        <v>236.17771414715438</v>
      </c>
      <c r="F683" s="66">
        <f t="shared" ca="1" si="143"/>
        <v>-633.62291101621656</v>
      </c>
      <c r="G683" s="66">
        <f t="shared" ca="1" si="143"/>
        <v>-387.84970523012794</v>
      </c>
      <c r="H683" s="66">
        <f t="shared" ca="1" si="143"/>
        <v>423.59007904166413</v>
      </c>
      <c r="I683" s="66">
        <f t="shared" ca="1" si="143"/>
        <v>720.48902342902375</v>
      </c>
      <c r="J683" s="66">
        <f t="shared" ca="1" si="143"/>
        <v>820.35056182283188</v>
      </c>
      <c r="K683" s="66">
        <f t="shared" ca="1" si="143"/>
        <v>341.76868189329605</v>
      </c>
      <c r="L683" s="66">
        <f t="shared" ca="1" si="143"/>
        <v>578.40293444467977</v>
      </c>
      <c r="M683" s="66">
        <f t="shared" ca="1" si="143"/>
        <v>1137.6816121182574</v>
      </c>
      <c r="N683" s="66">
        <f t="shared" ca="1" si="143"/>
        <v>-330.04156135125641</v>
      </c>
      <c r="O683" s="117">
        <f t="shared" ca="1" si="135"/>
        <v>2906.9464292993066</v>
      </c>
      <c r="AD683">
        <f t="shared" ca="1" si="139"/>
        <v>1332000</v>
      </c>
      <c r="AE683">
        <f t="shared" ca="1" si="140"/>
        <v>1334000</v>
      </c>
      <c r="AF683">
        <f t="shared" ca="1" si="141"/>
        <v>1000</v>
      </c>
      <c r="AG683">
        <f t="shared" ca="1" si="142"/>
        <v>1000</v>
      </c>
    </row>
    <row r="684" spans="1:33" hidden="1" x14ac:dyDescent="0.25">
      <c r="A684" s="64">
        <f t="shared" si="136"/>
        <v>683</v>
      </c>
      <c r="B684" s="65">
        <f t="shared" ca="1" si="137"/>
        <v>6.9915654662639271E-2</v>
      </c>
      <c r="C684" s="125">
        <f t="shared" ca="1" si="137"/>
        <v>-188.95101073809192</v>
      </c>
      <c r="D684" s="101">
        <f t="shared" ca="1" si="138"/>
        <v>16050.809655385159</v>
      </c>
      <c r="E684" s="66">
        <f t="shared" ca="1" si="137"/>
        <v>1653.966936478228</v>
      </c>
      <c r="F684" s="66">
        <f t="shared" ca="1" si="143"/>
        <v>1347.9824043779734</v>
      </c>
      <c r="G684" s="66">
        <f t="shared" ca="1" si="143"/>
        <v>-80.184577108879111</v>
      </c>
      <c r="H684" s="66">
        <f t="shared" ca="1" si="143"/>
        <v>393.76119290496808</v>
      </c>
      <c r="I684" s="66">
        <f t="shared" ca="1" si="143"/>
        <v>1033.9270271472717</v>
      </c>
      <c r="J684" s="66">
        <f t="shared" ca="1" si="143"/>
        <v>-389.0544174162564</v>
      </c>
      <c r="K684" s="66">
        <f t="shared" ca="1" si="143"/>
        <v>640.25555028972553</v>
      </c>
      <c r="L684" s="66">
        <f t="shared" ca="1" si="143"/>
        <v>324.78781585403044</v>
      </c>
      <c r="M684" s="66">
        <f t="shared" ca="1" si="143"/>
        <v>1785.2181830766604</v>
      </c>
      <c r="N684" s="66">
        <f t="shared" ca="1" si="143"/>
        <v>-300.85293251580049</v>
      </c>
      <c r="O684" s="117">
        <f t="shared" ca="1" si="135"/>
        <v>6409.8071830879207</v>
      </c>
      <c r="AD684">
        <f t="shared" ca="1" si="139"/>
        <v>1334000</v>
      </c>
      <c r="AE684">
        <f t="shared" ca="1" si="140"/>
        <v>1336000</v>
      </c>
      <c r="AF684">
        <f t="shared" ca="1" si="141"/>
        <v>1000</v>
      </c>
      <c r="AG684">
        <f t="shared" ca="1" si="142"/>
        <v>1000</v>
      </c>
    </row>
    <row r="685" spans="1:33" hidden="1" x14ac:dyDescent="0.25">
      <c r="A685" s="64">
        <f t="shared" si="136"/>
        <v>684</v>
      </c>
      <c r="B685" s="65">
        <f t="shared" ca="1" si="137"/>
        <v>0.17277024270465133</v>
      </c>
      <c r="C685" s="125">
        <f t="shared" ca="1" si="137"/>
        <v>691.96799846273666</v>
      </c>
      <c r="D685" s="101">
        <f t="shared" ca="1" si="138"/>
        <v>-375.00211371935961</v>
      </c>
      <c r="E685" s="66">
        <f t="shared" ca="1" si="137"/>
        <v>530.3419138106716</v>
      </c>
      <c r="F685" s="66">
        <f t="shared" ca="1" si="143"/>
        <v>1311.2339478274987</v>
      </c>
      <c r="G685" s="66">
        <f t="shared" ca="1" si="143"/>
        <v>933.10790443703991</v>
      </c>
      <c r="H685" s="66">
        <f t="shared" ca="1" si="143"/>
        <v>1724.1909740665103</v>
      </c>
      <c r="I685" s="66">
        <f t="shared" ca="1" si="143"/>
        <v>819.38024592442673</v>
      </c>
      <c r="J685" s="66">
        <f t="shared" ca="1" si="143"/>
        <v>400.00348128498257</v>
      </c>
      <c r="K685" s="66">
        <f t="shared" ca="1" si="143"/>
        <v>1257.5091184766388</v>
      </c>
      <c r="L685" s="66">
        <f t="shared" ca="1" si="143"/>
        <v>-535.79295964478194</v>
      </c>
      <c r="M685" s="66">
        <f t="shared" ca="1" si="143"/>
        <v>237.87821897689091</v>
      </c>
      <c r="N685" s="66">
        <f t="shared" ca="1" si="143"/>
        <v>-466.14263591712097</v>
      </c>
      <c r="O685" s="117">
        <f t="shared" ca="1" si="135"/>
        <v>6211.7102092427567</v>
      </c>
      <c r="AD685">
        <f t="shared" ca="1" si="139"/>
        <v>1336000</v>
      </c>
      <c r="AE685">
        <f t="shared" ca="1" si="140"/>
        <v>1338000</v>
      </c>
      <c r="AF685">
        <f t="shared" ca="1" si="141"/>
        <v>1000</v>
      </c>
      <c r="AG685">
        <f t="shared" ca="1" si="142"/>
        <v>1000</v>
      </c>
    </row>
    <row r="686" spans="1:33" hidden="1" x14ac:dyDescent="0.25">
      <c r="A686" s="64">
        <f t="shared" si="136"/>
        <v>685</v>
      </c>
      <c r="B686" s="65">
        <f t="shared" ca="1" si="137"/>
        <v>0.18610690277850403</v>
      </c>
      <c r="C686" s="125">
        <f t="shared" ca="1" si="137"/>
        <v>-506.37153904083095</v>
      </c>
      <c r="D686" s="101">
        <f t="shared" ca="1" si="138"/>
        <v>3451.5572277299593</v>
      </c>
      <c r="E686" s="66">
        <f t="shared" ca="1" si="137"/>
        <v>1804.5395511337294</v>
      </c>
      <c r="F686" s="66">
        <f t="shared" ref="F686:N701" ca="1" si="144">F$1*($U$1+($W$1-$U$1)*RAND())</f>
        <v>1263.7085588185062</v>
      </c>
      <c r="G686" s="66">
        <f t="shared" ca="1" si="144"/>
        <v>289.4227028423943</v>
      </c>
      <c r="H686" s="66">
        <f t="shared" ca="1" si="144"/>
        <v>716.10342771763146</v>
      </c>
      <c r="I686" s="66">
        <f t="shared" ca="1" si="144"/>
        <v>516.45211798463731</v>
      </c>
      <c r="J686" s="66">
        <f t="shared" ca="1" si="144"/>
        <v>-659.90018407621244</v>
      </c>
      <c r="K686" s="66">
        <f t="shared" ca="1" si="144"/>
        <v>1267.5545080168597</v>
      </c>
      <c r="L686" s="66">
        <f t="shared" ca="1" si="144"/>
        <v>1927.2554764248575</v>
      </c>
      <c r="M686" s="66">
        <f t="shared" ca="1" si="144"/>
        <v>1245.010949558158</v>
      </c>
      <c r="N686" s="66">
        <f t="shared" ca="1" si="144"/>
        <v>81.711072905397842</v>
      </c>
      <c r="O686" s="117">
        <f t="shared" ca="1" si="135"/>
        <v>8451.8581813259607</v>
      </c>
      <c r="AD686">
        <f t="shared" ca="1" si="139"/>
        <v>1338000</v>
      </c>
      <c r="AE686">
        <f t="shared" ca="1" si="140"/>
        <v>1340000</v>
      </c>
      <c r="AF686">
        <f t="shared" ca="1" si="141"/>
        <v>1000</v>
      </c>
      <c r="AG686">
        <f t="shared" ca="1" si="142"/>
        <v>1000</v>
      </c>
    </row>
    <row r="687" spans="1:33" hidden="1" x14ac:dyDescent="0.25">
      <c r="A687" s="64">
        <f t="shared" si="136"/>
        <v>686</v>
      </c>
      <c r="B687" s="65">
        <f t="shared" ca="1" si="137"/>
        <v>0.13467569684221195</v>
      </c>
      <c r="C687" s="125">
        <f t="shared" ca="1" si="137"/>
        <v>845.42188434552963</v>
      </c>
      <c r="D687" s="101">
        <f t="shared" ca="1" si="138"/>
        <v>5886.5415532923407</v>
      </c>
      <c r="E687" s="66">
        <f t="shared" ca="1" si="137"/>
        <v>103.2622300561506</v>
      </c>
      <c r="F687" s="66">
        <f t="shared" ca="1" si="144"/>
        <v>1433.9901009383798</v>
      </c>
      <c r="G687" s="66">
        <f t="shared" ca="1" si="144"/>
        <v>1342.8644349317867</v>
      </c>
      <c r="H687" s="66">
        <f t="shared" ca="1" si="144"/>
        <v>-802.51548822616269</v>
      </c>
      <c r="I687" s="66">
        <f t="shared" ca="1" si="144"/>
        <v>560.27940742528176</v>
      </c>
      <c r="J687" s="66">
        <f t="shared" ca="1" si="144"/>
        <v>-547.9387514048791</v>
      </c>
      <c r="K687" s="66">
        <f t="shared" ca="1" si="144"/>
        <v>1311.5226957539257</v>
      </c>
      <c r="L687" s="66">
        <f t="shared" ca="1" si="144"/>
        <v>-110.65398945665162</v>
      </c>
      <c r="M687" s="66">
        <f t="shared" ca="1" si="144"/>
        <v>1740.6504201528164</v>
      </c>
      <c r="N687" s="66">
        <f t="shared" ca="1" si="144"/>
        <v>1212.8505244411972</v>
      </c>
      <c r="O687" s="117">
        <f t="shared" ca="1" si="135"/>
        <v>6244.3115846118453</v>
      </c>
      <c r="AD687">
        <f t="shared" ca="1" si="139"/>
        <v>1340000</v>
      </c>
      <c r="AE687">
        <f t="shared" ca="1" si="140"/>
        <v>1342000</v>
      </c>
      <c r="AF687">
        <f t="shared" ca="1" si="141"/>
        <v>1000</v>
      </c>
      <c r="AG687">
        <f t="shared" ca="1" si="142"/>
        <v>1000</v>
      </c>
    </row>
    <row r="688" spans="1:33" hidden="1" x14ac:dyDescent="0.25">
      <c r="A688" s="64">
        <f t="shared" si="136"/>
        <v>687</v>
      </c>
      <c r="B688" s="65">
        <f t="shared" ca="1" si="137"/>
        <v>0.1307239479228772</v>
      </c>
      <c r="C688" s="125">
        <f t="shared" ca="1" si="137"/>
        <v>1849.688649659231</v>
      </c>
      <c r="D688" s="101">
        <f t="shared" ca="1" si="138"/>
        <v>13392.687945535892</v>
      </c>
      <c r="E688" s="66">
        <f t="shared" ca="1" si="137"/>
        <v>207.30394342248397</v>
      </c>
      <c r="F688" s="66">
        <f t="shared" ca="1" si="144"/>
        <v>1875.5739000940944</v>
      </c>
      <c r="G688" s="66">
        <f t="shared" ca="1" si="144"/>
        <v>683.63421898457625</v>
      </c>
      <c r="H688" s="66">
        <f t="shared" ca="1" si="144"/>
        <v>-398.85033340707389</v>
      </c>
      <c r="I688" s="66">
        <f t="shared" ca="1" si="144"/>
        <v>567.93218822056906</v>
      </c>
      <c r="J688" s="66">
        <f t="shared" ca="1" si="144"/>
        <v>1800.9479489694206</v>
      </c>
      <c r="K688" s="66">
        <f t="shared" ca="1" si="144"/>
        <v>1325.1585372244085</v>
      </c>
      <c r="L688" s="66">
        <f t="shared" ca="1" si="144"/>
        <v>-520.94935944225801</v>
      </c>
      <c r="M688" s="66">
        <f t="shared" ca="1" si="144"/>
        <v>335.8083993838959</v>
      </c>
      <c r="N688" s="66">
        <f t="shared" ca="1" si="144"/>
        <v>90.741910647198637</v>
      </c>
      <c r="O688" s="117">
        <f t="shared" ca="1" si="135"/>
        <v>5967.3013540973152</v>
      </c>
      <c r="AD688">
        <f t="shared" ca="1" si="139"/>
        <v>1342000</v>
      </c>
      <c r="AE688">
        <f t="shared" ca="1" si="140"/>
        <v>1344000</v>
      </c>
      <c r="AF688">
        <f t="shared" ca="1" si="141"/>
        <v>1000</v>
      </c>
      <c r="AG688">
        <f t="shared" ca="1" si="142"/>
        <v>1000</v>
      </c>
    </row>
    <row r="689" spans="1:33" hidden="1" x14ac:dyDescent="0.25">
      <c r="A689" s="64">
        <f t="shared" si="136"/>
        <v>688</v>
      </c>
      <c r="B689" s="65">
        <f t="shared" ca="1" si="137"/>
        <v>-6.9060396561101703E-2</v>
      </c>
      <c r="C689" s="125">
        <f t="shared" ca="1" si="137"/>
        <v>475.13757372678572</v>
      </c>
      <c r="D689" s="101">
        <f t="shared" ca="1" si="138"/>
        <v>10783.398561860749</v>
      </c>
      <c r="E689" s="66">
        <f t="shared" ca="1" si="137"/>
        <v>186.89094240533473</v>
      </c>
      <c r="F689" s="66">
        <f t="shared" ca="1" si="144"/>
        <v>-847.21086111625254</v>
      </c>
      <c r="G689" s="66">
        <f t="shared" ca="1" si="144"/>
        <v>729.70848811661938</v>
      </c>
      <c r="H689" s="66">
        <f t="shared" ca="1" si="144"/>
        <v>-561.36683467775754</v>
      </c>
      <c r="I689" s="66">
        <f t="shared" ca="1" si="144"/>
        <v>1390.552315147758</v>
      </c>
      <c r="J689" s="66">
        <f t="shared" ca="1" si="144"/>
        <v>1085.2860780123699</v>
      </c>
      <c r="K689" s="66">
        <f t="shared" ca="1" si="144"/>
        <v>-71.214357301958998</v>
      </c>
      <c r="L689" s="66">
        <f t="shared" ca="1" si="144"/>
        <v>-432.2785885452513</v>
      </c>
      <c r="M689" s="66">
        <f t="shared" ca="1" si="144"/>
        <v>171.05302174309847</v>
      </c>
      <c r="N689" s="66">
        <f t="shared" ca="1" si="144"/>
        <v>610.17560310391741</v>
      </c>
      <c r="O689" s="117">
        <f t="shared" ca="1" si="135"/>
        <v>2261.5958068878776</v>
      </c>
      <c r="AD689">
        <f t="shared" ca="1" si="139"/>
        <v>1344000</v>
      </c>
      <c r="AE689">
        <f t="shared" ca="1" si="140"/>
        <v>1346000</v>
      </c>
      <c r="AF689">
        <f t="shared" ca="1" si="141"/>
        <v>1000</v>
      </c>
      <c r="AG689">
        <f t="shared" ca="1" si="142"/>
        <v>1000</v>
      </c>
    </row>
    <row r="690" spans="1:33" hidden="1" x14ac:dyDescent="0.25">
      <c r="A690" s="64">
        <f t="shared" si="136"/>
        <v>689</v>
      </c>
      <c r="B690" s="65">
        <f t="shared" ca="1" si="137"/>
        <v>0.16009646680922571</v>
      </c>
      <c r="C690" s="125">
        <f t="shared" ca="1" si="137"/>
        <v>-734.87648321909035</v>
      </c>
      <c r="D690" s="101">
        <f t="shared" ca="1" si="138"/>
        <v>7705.0877588036419</v>
      </c>
      <c r="E690" s="66">
        <f t="shared" ca="1" si="137"/>
        <v>387.4886848791956</v>
      </c>
      <c r="F690" s="66">
        <f t="shared" ca="1" si="144"/>
        <v>677.41922964559853</v>
      </c>
      <c r="G690" s="66">
        <f t="shared" ca="1" si="144"/>
        <v>-160.08207044534359</v>
      </c>
      <c r="H690" s="66">
        <f t="shared" ca="1" si="144"/>
        <v>352.15520534338742</v>
      </c>
      <c r="I690" s="66">
        <f t="shared" ca="1" si="144"/>
        <v>-952.6428601511534</v>
      </c>
      <c r="J690" s="66">
        <f t="shared" ca="1" si="144"/>
        <v>1351.247744904352</v>
      </c>
      <c r="K690" s="66">
        <f t="shared" ca="1" si="144"/>
        <v>-880.09866127938926</v>
      </c>
      <c r="L690" s="66">
        <f t="shared" ca="1" si="144"/>
        <v>-388.15738097859105</v>
      </c>
      <c r="M690" s="66">
        <f t="shared" ca="1" si="144"/>
        <v>1759.404328011864</v>
      </c>
      <c r="N690" s="66">
        <f t="shared" ca="1" si="144"/>
        <v>937.65854756185149</v>
      </c>
      <c r="O690" s="117">
        <f t="shared" ca="1" si="135"/>
        <v>3084.3927674917722</v>
      </c>
      <c r="AD690">
        <f t="shared" ca="1" si="139"/>
        <v>1346000</v>
      </c>
      <c r="AE690">
        <f t="shared" ca="1" si="140"/>
        <v>1348000</v>
      </c>
      <c r="AF690">
        <f t="shared" ca="1" si="141"/>
        <v>1000</v>
      </c>
      <c r="AG690">
        <f t="shared" ca="1" si="142"/>
        <v>1000</v>
      </c>
    </row>
    <row r="691" spans="1:33" hidden="1" x14ac:dyDescent="0.25">
      <c r="A691" s="64">
        <f t="shared" si="136"/>
        <v>690</v>
      </c>
      <c r="B691" s="65">
        <f t="shared" ca="1" si="137"/>
        <v>0.14666293401091124</v>
      </c>
      <c r="C691" s="125">
        <f t="shared" ca="1" si="137"/>
        <v>398.18853035158475</v>
      </c>
      <c r="D691" s="101">
        <f t="shared" ca="1" si="138"/>
        <v>-4960.551756057881</v>
      </c>
      <c r="E691" s="66">
        <f t="shared" ca="1" si="137"/>
        <v>-814.23793756468467</v>
      </c>
      <c r="F691" s="66">
        <f t="shared" ca="1" si="144"/>
        <v>-292.69154438263263</v>
      </c>
      <c r="G691" s="66">
        <f t="shared" ca="1" si="144"/>
        <v>1074.3395126174435</v>
      </c>
      <c r="H691" s="66">
        <f t="shared" ca="1" si="144"/>
        <v>1093.1099145569865</v>
      </c>
      <c r="I691" s="66">
        <f t="shared" ca="1" si="144"/>
        <v>-477.62661784042672</v>
      </c>
      <c r="J691" s="66">
        <f t="shared" ca="1" si="144"/>
        <v>-524.0183514482635</v>
      </c>
      <c r="K691" s="66">
        <f t="shared" ca="1" si="144"/>
        <v>1992.4212495800184</v>
      </c>
      <c r="L691" s="66">
        <f t="shared" ca="1" si="144"/>
        <v>-489.9116068671899</v>
      </c>
      <c r="M691" s="66">
        <f t="shared" ca="1" si="144"/>
        <v>1035.7292721505587</v>
      </c>
      <c r="N691" s="66">
        <f t="shared" ca="1" si="144"/>
        <v>1105.9666681870317</v>
      </c>
      <c r="O691" s="117">
        <f t="shared" ca="1" si="135"/>
        <v>3703.0805589888419</v>
      </c>
      <c r="AD691">
        <f t="shared" ca="1" si="139"/>
        <v>1348000</v>
      </c>
      <c r="AE691">
        <f t="shared" ca="1" si="140"/>
        <v>1350000</v>
      </c>
      <c r="AF691">
        <f t="shared" ca="1" si="141"/>
        <v>1000</v>
      </c>
      <c r="AG691">
        <f t="shared" ca="1" si="142"/>
        <v>1000</v>
      </c>
    </row>
    <row r="692" spans="1:33" hidden="1" x14ac:dyDescent="0.25">
      <c r="A692" s="64">
        <f t="shared" si="136"/>
        <v>691</v>
      </c>
      <c r="B692" s="65">
        <f t="shared" ca="1" si="137"/>
        <v>0.10176865215448475</v>
      </c>
      <c r="C692" s="125">
        <f t="shared" ca="1" si="137"/>
        <v>-260.65781164664168</v>
      </c>
      <c r="D692" s="101">
        <f t="shared" ca="1" si="138"/>
        <v>-8200.6548724681052</v>
      </c>
      <c r="E692" s="66">
        <f t="shared" ca="1" si="137"/>
        <v>235.12960626520376</v>
      </c>
      <c r="F692" s="66">
        <f t="shared" ca="1" si="144"/>
        <v>491.02665537482494</v>
      </c>
      <c r="G692" s="66">
        <f t="shared" ca="1" si="144"/>
        <v>157.61546622996059</v>
      </c>
      <c r="H692" s="66">
        <f t="shared" ca="1" si="144"/>
        <v>508.79459860629748</v>
      </c>
      <c r="I692" s="66">
        <f t="shared" ca="1" si="144"/>
        <v>-138.24286584422043</v>
      </c>
      <c r="J692" s="66">
        <f t="shared" ca="1" si="144"/>
        <v>1169.3017811079901</v>
      </c>
      <c r="K692" s="66">
        <f t="shared" ca="1" si="144"/>
        <v>588.83319698208447</v>
      </c>
      <c r="L692" s="66">
        <f t="shared" ca="1" si="144"/>
        <v>-611.96462274063776</v>
      </c>
      <c r="M692" s="66">
        <f t="shared" ca="1" si="144"/>
        <v>769.72265436418218</v>
      </c>
      <c r="N692" s="66">
        <f t="shared" ca="1" si="144"/>
        <v>82.544592284881787</v>
      </c>
      <c r="O692" s="117">
        <f t="shared" ca="1" si="135"/>
        <v>3252.7610626305673</v>
      </c>
      <c r="AD692">
        <f t="shared" ca="1" si="139"/>
        <v>1350000</v>
      </c>
      <c r="AE692">
        <f t="shared" ca="1" si="140"/>
        <v>1352000</v>
      </c>
      <c r="AF692">
        <f t="shared" ca="1" si="141"/>
        <v>1000</v>
      </c>
      <c r="AG692">
        <f t="shared" ca="1" si="142"/>
        <v>1000</v>
      </c>
    </row>
    <row r="693" spans="1:33" hidden="1" x14ac:dyDescent="0.25">
      <c r="A693" s="64">
        <f t="shared" si="136"/>
        <v>692</v>
      </c>
      <c r="B693" s="65">
        <f t="shared" ca="1" si="137"/>
        <v>1.2282485629212456E-2</v>
      </c>
      <c r="C693" s="125">
        <f t="shared" ca="1" si="137"/>
        <v>-477.73574603206754</v>
      </c>
      <c r="D693" s="101">
        <f t="shared" ca="1" si="138"/>
        <v>10148.143174313436</v>
      </c>
      <c r="E693" s="66">
        <f t="shared" ca="1" si="137"/>
        <v>1720.4747417248082</v>
      </c>
      <c r="F693" s="66">
        <f t="shared" ca="1" si="144"/>
        <v>-905.24475541962693</v>
      </c>
      <c r="G693" s="66">
        <f t="shared" ca="1" si="144"/>
        <v>-98.630850608324579</v>
      </c>
      <c r="H693" s="66">
        <f t="shared" ca="1" si="144"/>
        <v>1733.3487656259774</v>
      </c>
      <c r="I693" s="66">
        <f t="shared" ca="1" si="144"/>
        <v>1176.2387577552779</v>
      </c>
      <c r="J693" s="66">
        <f t="shared" ca="1" si="144"/>
        <v>-975.31440746233466</v>
      </c>
      <c r="K693" s="66">
        <f t="shared" ca="1" si="144"/>
        <v>1626.8412088883547</v>
      </c>
      <c r="L693" s="66">
        <f t="shared" ca="1" si="144"/>
        <v>-829.79544433698754</v>
      </c>
      <c r="M693" s="66">
        <f t="shared" ca="1" si="144"/>
        <v>321.51076569662098</v>
      </c>
      <c r="N693" s="66">
        <f t="shared" ca="1" si="144"/>
        <v>522.16144835048135</v>
      </c>
      <c r="O693" s="117">
        <f t="shared" ca="1" si="135"/>
        <v>4291.5902302142467</v>
      </c>
      <c r="AD693">
        <f t="shared" ca="1" si="139"/>
        <v>1352000</v>
      </c>
      <c r="AE693">
        <f t="shared" ca="1" si="140"/>
        <v>1354000</v>
      </c>
      <c r="AF693">
        <f t="shared" ca="1" si="141"/>
        <v>1000</v>
      </c>
      <c r="AG693">
        <f t="shared" ca="1" si="142"/>
        <v>1000</v>
      </c>
    </row>
    <row r="694" spans="1:33" hidden="1" x14ac:dyDescent="0.25">
      <c r="A694" s="64">
        <f t="shared" si="136"/>
        <v>693</v>
      </c>
      <c r="B694" s="65">
        <f t="shared" ca="1" si="137"/>
        <v>-6.2629164684049415E-2</v>
      </c>
      <c r="C694" s="125">
        <f t="shared" ca="1" si="137"/>
        <v>585.9492560920246</v>
      </c>
      <c r="D694" s="101">
        <f t="shared" ca="1" si="138"/>
        <v>5113.1823028589961</v>
      </c>
      <c r="E694" s="66">
        <f t="shared" ca="1" si="137"/>
        <v>645.05796509472361</v>
      </c>
      <c r="F694" s="66">
        <f t="shared" ca="1" si="144"/>
        <v>1448.0334930118404</v>
      </c>
      <c r="G694" s="66">
        <f t="shared" ca="1" si="144"/>
        <v>1503.9417806426</v>
      </c>
      <c r="H694" s="66">
        <f t="shared" ca="1" si="144"/>
        <v>1352.1153339653827</v>
      </c>
      <c r="I694" s="66">
        <f t="shared" ca="1" si="144"/>
        <v>-603.27872392586994</v>
      </c>
      <c r="J694" s="66">
        <f t="shared" ca="1" si="144"/>
        <v>-642.52764114540867</v>
      </c>
      <c r="K694" s="66">
        <f t="shared" ca="1" si="144"/>
        <v>908.8195058928444</v>
      </c>
      <c r="L694" s="66">
        <f t="shared" ca="1" si="144"/>
        <v>-27.840054659693386</v>
      </c>
      <c r="M694" s="66">
        <f t="shared" ca="1" si="144"/>
        <v>995.17652771798885</v>
      </c>
      <c r="N694" s="66">
        <f t="shared" ca="1" si="144"/>
        <v>956.49737104443636</v>
      </c>
      <c r="O694" s="117">
        <f t="shared" ca="1" si="135"/>
        <v>6535.9955576388447</v>
      </c>
      <c r="AD694">
        <f t="shared" ca="1" si="139"/>
        <v>1354000</v>
      </c>
      <c r="AE694">
        <f t="shared" ca="1" si="140"/>
        <v>1356000</v>
      </c>
      <c r="AF694">
        <f t="shared" ca="1" si="141"/>
        <v>1000</v>
      </c>
      <c r="AG694">
        <f t="shared" ca="1" si="142"/>
        <v>1000</v>
      </c>
    </row>
    <row r="695" spans="1:33" hidden="1" x14ac:dyDescent="0.25">
      <c r="A695" s="64">
        <f t="shared" si="136"/>
        <v>694</v>
      </c>
      <c r="B695" s="65">
        <f t="shared" ca="1" si="137"/>
        <v>-6.2431288294513554E-3</v>
      </c>
      <c r="C695" s="125">
        <f t="shared" ca="1" si="137"/>
        <v>965.75498396291312</v>
      </c>
      <c r="D695" s="101">
        <f t="shared" ca="1" si="138"/>
        <v>-2164.001964972641</v>
      </c>
      <c r="E695" s="66">
        <f t="shared" ca="1" si="137"/>
        <v>282.55817525617704</v>
      </c>
      <c r="F695" s="66">
        <f t="shared" ca="1" si="144"/>
        <v>969.6454854690661</v>
      </c>
      <c r="G695" s="66">
        <f t="shared" ca="1" si="144"/>
        <v>1439.6962396282529</v>
      </c>
      <c r="H695" s="66">
        <f t="shared" ca="1" si="144"/>
        <v>-940.11019780170238</v>
      </c>
      <c r="I695" s="66">
        <f t="shared" ca="1" si="144"/>
        <v>376.95723577954755</v>
      </c>
      <c r="J695" s="66">
        <f t="shared" ca="1" si="144"/>
        <v>-483.70271710153065</v>
      </c>
      <c r="K695" s="66">
        <f t="shared" ca="1" si="144"/>
        <v>614.92234011658991</v>
      </c>
      <c r="L695" s="66">
        <f t="shared" ca="1" si="144"/>
        <v>1279.5789918995149</v>
      </c>
      <c r="M695" s="66">
        <f t="shared" ca="1" si="144"/>
        <v>-935.98332080264117</v>
      </c>
      <c r="N695" s="66">
        <f t="shared" ca="1" si="144"/>
        <v>-237.86239169550166</v>
      </c>
      <c r="O695" s="117">
        <f t="shared" ca="1" si="135"/>
        <v>2365.6998407477727</v>
      </c>
      <c r="AD695">
        <f t="shared" ca="1" si="139"/>
        <v>1356000</v>
      </c>
      <c r="AE695">
        <f t="shared" ca="1" si="140"/>
        <v>1358000</v>
      </c>
      <c r="AF695">
        <f t="shared" ca="1" si="141"/>
        <v>1000</v>
      </c>
      <c r="AG695">
        <f t="shared" ca="1" si="142"/>
        <v>1000</v>
      </c>
    </row>
    <row r="696" spans="1:33" hidden="1" x14ac:dyDescent="0.25">
      <c r="A696" s="64">
        <f t="shared" si="136"/>
        <v>695</v>
      </c>
      <c r="B696" s="65">
        <f t="shared" ca="1" si="137"/>
        <v>-2.7063469283328187E-2</v>
      </c>
      <c r="C696" s="125">
        <f t="shared" ca="1" si="137"/>
        <v>155.03615323859231</v>
      </c>
      <c r="D696" s="101">
        <f t="shared" ca="1" si="138"/>
        <v>15109.974090584807</v>
      </c>
      <c r="E696" s="66">
        <f t="shared" ca="1" si="137"/>
        <v>1920.5212222647342</v>
      </c>
      <c r="F696" s="66">
        <f t="shared" ca="1" si="144"/>
        <v>-102.94221459947447</v>
      </c>
      <c r="G696" s="66">
        <f t="shared" ca="1" si="144"/>
        <v>865.67334689407221</v>
      </c>
      <c r="H696" s="66">
        <f t="shared" ca="1" si="144"/>
        <v>763.73852515847329</v>
      </c>
      <c r="I696" s="66">
        <f t="shared" ca="1" si="144"/>
        <v>-287.388438714703</v>
      </c>
      <c r="J696" s="66">
        <f t="shared" ca="1" si="144"/>
        <v>-612.06865337300792</v>
      </c>
      <c r="K696" s="66">
        <f t="shared" ca="1" si="144"/>
        <v>788.10192629487108</v>
      </c>
      <c r="L696" s="66">
        <f t="shared" ca="1" si="144"/>
        <v>1073.5858904595611</v>
      </c>
      <c r="M696" s="66">
        <f t="shared" ca="1" si="144"/>
        <v>1497.0936446747235</v>
      </c>
      <c r="N696" s="66">
        <f t="shared" ca="1" si="144"/>
        <v>-30.204279516698879</v>
      </c>
      <c r="O696" s="117">
        <f t="shared" ca="1" si="135"/>
        <v>5876.1109695425521</v>
      </c>
      <c r="AD696">
        <f t="shared" ca="1" si="139"/>
        <v>1358000</v>
      </c>
      <c r="AE696">
        <f t="shared" ca="1" si="140"/>
        <v>1360000</v>
      </c>
      <c r="AF696">
        <f t="shared" ca="1" si="141"/>
        <v>1000</v>
      </c>
      <c r="AG696">
        <f t="shared" ca="1" si="142"/>
        <v>1000</v>
      </c>
    </row>
    <row r="697" spans="1:33" hidden="1" x14ac:dyDescent="0.25">
      <c r="A697" s="64">
        <f t="shared" si="136"/>
        <v>696</v>
      </c>
      <c r="B697" s="65">
        <f t="shared" ca="1" si="137"/>
        <v>0.18345688976063404</v>
      </c>
      <c r="C697" s="125">
        <f t="shared" ca="1" si="137"/>
        <v>1474.2121387350626</v>
      </c>
      <c r="D697" s="101">
        <f t="shared" ca="1" si="138"/>
        <v>5681.3085679027317</v>
      </c>
      <c r="E697" s="66">
        <f t="shared" ca="1" si="137"/>
        <v>202.32275007400992</v>
      </c>
      <c r="F697" s="66">
        <f t="shared" ca="1" si="144"/>
        <v>-553.96518876838445</v>
      </c>
      <c r="G697" s="66">
        <f t="shared" ca="1" si="144"/>
        <v>565.98749628165695</v>
      </c>
      <c r="H697" s="66">
        <f t="shared" ca="1" si="144"/>
        <v>596.19962561793864</v>
      </c>
      <c r="I697" s="66">
        <f t="shared" ca="1" si="144"/>
        <v>-368.71598430105968</v>
      </c>
      <c r="J697" s="66">
        <f t="shared" ca="1" si="144"/>
        <v>1417.1116269195518</v>
      </c>
      <c r="K697" s="66">
        <f t="shared" ca="1" si="144"/>
        <v>1479.5879471545193</v>
      </c>
      <c r="L697" s="66">
        <f t="shared" ca="1" si="144"/>
        <v>1387.3420211430407</v>
      </c>
      <c r="M697" s="66">
        <f t="shared" ca="1" si="144"/>
        <v>1057.9244544172075</v>
      </c>
      <c r="N697" s="66">
        <f t="shared" ca="1" si="144"/>
        <v>1623.4635377384145</v>
      </c>
      <c r="O697" s="117">
        <f t="shared" ca="1" si="135"/>
        <v>7407.2582862768959</v>
      </c>
      <c r="AD697">
        <f t="shared" ca="1" si="139"/>
        <v>1360000</v>
      </c>
      <c r="AE697">
        <f t="shared" ca="1" si="140"/>
        <v>1362000</v>
      </c>
      <c r="AF697">
        <f t="shared" ca="1" si="141"/>
        <v>1000</v>
      </c>
      <c r="AG697">
        <f t="shared" ca="1" si="142"/>
        <v>1000</v>
      </c>
    </row>
    <row r="698" spans="1:33" hidden="1" x14ac:dyDescent="0.25">
      <c r="A698" s="64">
        <f t="shared" si="136"/>
        <v>697</v>
      </c>
      <c r="B698" s="65">
        <f t="shared" ca="1" si="137"/>
        <v>-3.6467718244718353E-2</v>
      </c>
      <c r="C698" s="125">
        <f t="shared" ca="1" si="137"/>
        <v>-465.08689605053775</v>
      </c>
      <c r="D698" s="101">
        <f t="shared" ca="1" si="138"/>
        <v>11075.685314968156</v>
      </c>
      <c r="E698" s="66">
        <f t="shared" ca="1" si="137"/>
        <v>1791.5581923386806</v>
      </c>
      <c r="F698" s="66">
        <f t="shared" ca="1" si="144"/>
        <v>-369.36542995503351</v>
      </c>
      <c r="G698" s="66">
        <f t="shared" ca="1" si="144"/>
        <v>-797.72831065569676</v>
      </c>
      <c r="H698" s="66">
        <f t="shared" ca="1" si="144"/>
        <v>971.79982509429692</v>
      </c>
      <c r="I698" s="66">
        <f t="shared" ca="1" si="144"/>
        <v>1922.0468832135864</v>
      </c>
      <c r="J698" s="66">
        <f t="shared" ca="1" si="144"/>
        <v>469.63540311407979</v>
      </c>
      <c r="K698" s="66">
        <f t="shared" ca="1" si="144"/>
        <v>1738.8221191226507</v>
      </c>
      <c r="L698" s="66">
        <f t="shared" ca="1" si="144"/>
        <v>1692.9906264029896</v>
      </c>
      <c r="M698" s="66">
        <f t="shared" ca="1" si="144"/>
        <v>-747.4675706052027</v>
      </c>
      <c r="N698" s="66">
        <f t="shared" ca="1" si="144"/>
        <v>218.32890575160511</v>
      </c>
      <c r="O698" s="117">
        <f t="shared" ca="1" si="135"/>
        <v>6890.620643821956</v>
      </c>
      <c r="AD698">
        <f t="shared" ca="1" si="139"/>
        <v>1362000</v>
      </c>
      <c r="AE698">
        <f t="shared" ca="1" si="140"/>
        <v>1364000</v>
      </c>
      <c r="AF698">
        <f t="shared" ca="1" si="141"/>
        <v>1000</v>
      </c>
      <c r="AG698">
        <f t="shared" ca="1" si="142"/>
        <v>1000</v>
      </c>
    </row>
    <row r="699" spans="1:33" hidden="1" x14ac:dyDescent="0.25">
      <c r="A699" s="64">
        <f t="shared" si="136"/>
        <v>698</v>
      </c>
      <c r="B699" s="65">
        <f t="shared" ca="1" si="137"/>
        <v>6.6641976946329146E-2</v>
      </c>
      <c r="C699" s="125">
        <f t="shared" ca="1" si="137"/>
        <v>1957.8066604403723</v>
      </c>
      <c r="D699" s="101">
        <f t="shared" ca="1" si="138"/>
        <v>14428.713530712337</v>
      </c>
      <c r="E699" s="66">
        <f t="shared" ca="1" si="137"/>
        <v>1357.2633602532721</v>
      </c>
      <c r="F699" s="66">
        <f t="shared" ca="1" si="144"/>
        <v>1590.3978524640752</v>
      </c>
      <c r="G699" s="66">
        <f t="shared" ca="1" si="144"/>
        <v>-938.09545901183299</v>
      </c>
      <c r="H699" s="66">
        <f t="shared" ca="1" si="144"/>
        <v>-895.52125325313921</v>
      </c>
      <c r="I699" s="66">
        <f t="shared" ca="1" si="144"/>
        <v>701.78776274343181</v>
      </c>
      <c r="J699" s="66">
        <f t="shared" ca="1" si="144"/>
        <v>638.71020629626935</v>
      </c>
      <c r="K699" s="66">
        <f t="shared" ca="1" si="144"/>
        <v>-507.84961506085733</v>
      </c>
      <c r="L699" s="66">
        <f t="shared" ca="1" si="144"/>
        <v>1618.5422671056162</v>
      </c>
      <c r="M699" s="66">
        <f t="shared" ca="1" si="144"/>
        <v>-740.9878223725774</v>
      </c>
      <c r="N699" s="66">
        <f t="shared" ca="1" si="144"/>
        <v>1439.8302373814504</v>
      </c>
      <c r="O699" s="117">
        <f t="shared" ca="1" si="135"/>
        <v>4264.0775365457084</v>
      </c>
      <c r="AD699">
        <f t="shared" ca="1" si="139"/>
        <v>1364000</v>
      </c>
      <c r="AE699">
        <f t="shared" ca="1" si="140"/>
        <v>1366000</v>
      </c>
      <c r="AF699">
        <f t="shared" ca="1" si="141"/>
        <v>1000</v>
      </c>
      <c r="AG699">
        <f t="shared" ca="1" si="142"/>
        <v>1000</v>
      </c>
    </row>
    <row r="700" spans="1:33" hidden="1" x14ac:dyDescent="0.25">
      <c r="A700" s="64">
        <f t="shared" si="136"/>
        <v>699</v>
      </c>
      <c r="B700" s="65">
        <f t="shared" ca="1" si="137"/>
        <v>-4.2815115552136462E-2</v>
      </c>
      <c r="C700" s="125">
        <f t="shared" ca="1" si="137"/>
        <v>-202.56136095647636</v>
      </c>
      <c r="D700" s="101">
        <f t="shared" ca="1" si="138"/>
        <v>9291.9512467687709</v>
      </c>
      <c r="E700" s="66">
        <f t="shared" ca="1" si="137"/>
        <v>-164.15793426605651</v>
      </c>
      <c r="F700" s="66">
        <f t="shared" ca="1" si="144"/>
        <v>1886.5247198134414</v>
      </c>
      <c r="G700" s="66">
        <f t="shared" ca="1" si="144"/>
        <v>1157.8153172264285</v>
      </c>
      <c r="H700" s="66">
        <f t="shared" ca="1" si="144"/>
        <v>-763.45966191317495</v>
      </c>
      <c r="I700" s="66">
        <f t="shared" ca="1" si="144"/>
        <v>504.36641275863309</v>
      </c>
      <c r="J700" s="66">
        <f t="shared" ca="1" si="144"/>
        <v>-305.62253394237086</v>
      </c>
      <c r="K700" s="66">
        <f t="shared" ca="1" si="144"/>
        <v>936.94068551786938</v>
      </c>
      <c r="L700" s="66">
        <f t="shared" ca="1" si="144"/>
        <v>-791.58288680256953</v>
      </c>
      <c r="M700" s="66">
        <f t="shared" ca="1" si="144"/>
        <v>-83.14524297919165</v>
      </c>
      <c r="N700" s="66">
        <f t="shared" ca="1" si="144"/>
        <v>-995.10261403982088</v>
      </c>
      <c r="O700" s="117">
        <f t="shared" ca="1" si="135"/>
        <v>1382.5762613731881</v>
      </c>
      <c r="AD700">
        <f t="shared" ca="1" si="139"/>
        <v>1366000</v>
      </c>
      <c r="AE700">
        <f t="shared" ca="1" si="140"/>
        <v>1368000</v>
      </c>
      <c r="AF700">
        <f t="shared" ca="1" si="141"/>
        <v>1000</v>
      </c>
      <c r="AG700">
        <f t="shared" ca="1" si="142"/>
        <v>1000</v>
      </c>
    </row>
    <row r="701" spans="1:33" hidden="1" x14ac:dyDescent="0.25">
      <c r="A701" s="64">
        <f t="shared" si="136"/>
        <v>700</v>
      </c>
      <c r="B701" s="65">
        <f t="shared" ca="1" si="137"/>
        <v>1.1988117519668023E-2</v>
      </c>
      <c r="C701" s="125">
        <f t="shared" ca="1" si="137"/>
        <v>1730.1913553456286</v>
      </c>
      <c r="D701" s="101">
        <f t="shared" ca="1" si="138"/>
        <v>15055.283008051514</v>
      </c>
      <c r="E701" s="66">
        <f t="shared" ca="1" si="137"/>
        <v>973.72819841370028</v>
      </c>
      <c r="F701" s="66">
        <f t="shared" ca="1" si="144"/>
        <v>1319.7906293576193</v>
      </c>
      <c r="G701" s="66">
        <f t="shared" ca="1" si="144"/>
        <v>868.96493532448881</v>
      </c>
      <c r="H701" s="66">
        <f t="shared" ca="1" si="144"/>
        <v>1318.8516634861658</v>
      </c>
      <c r="I701" s="66">
        <f t="shared" ca="1" si="144"/>
        <v>1267.1901279963836</v>
      </c>
      <c r="J701" s="66">
        <f t="shared" ca="1" si="144"/>
        <v>1203.1124747377683</v>
      </c>
      <c r="K701" s="66">
        <f t="shared" ca="1" si="144"/>
        <v>858.51445467860549</v>
      </c>
      <c r="L701" s="66">
        <f t="shared" ca="1" si="144"/>
        <v>-87.387951090530379</v>
      </c>
      <c r="M701" s="66">
        <f t="shared" ca="1" si="144"/>
        <v>196.19681086146895</v>
      </c>
      <c r="N701" s="66">
        <f t="shared" ca="1" si="144"/>
        <v>182.38981601084086</v>
      </c>
      <c r="O701" s="117">
        <f t="shared" ca="1" si="135"/>
        <v>8101.3511597765118</v>
      </c>
      <c r="AD701">
        <f t="shared" ca="1" si="139"/>
        <v>1368000</v>
      </c>
      <c r="AE701">
        <f t="shared" ca="1" si="140"/>
        <v>1370000</v>
      </c>
      <c r="AF701">
        <f t="shared" ca="1" si="141"/>
        <v>1000</v>
      </c>
      <c r="AG701">
        <f t="shared" ca="1" si="142"/>
        <v>1000</v>
      </c>
    </row>
    <row r="702" spans="1:33" hidden="1" x14ac:dyDescent="0.25">
      <c r="A702" s="64">
        <f t="shared" si="136"/>
        <v>701</v>
      </c>
      <c r="B702" s="65">
        <f t="shared" ca="1" si="137"/>
        <v>4.1343909470777457E-2</v>
      </c>
      <c r="C702" s="125">
        <f t="shared" ca="1" si="137"/>
        <v>-341.14116073118333</v>
      </c>
      <c r="D702" s="101">
        <f t="shared" ca="1" si="138"/>
        <v>5418.9982221392593</v>
      </c>
      <c r="E702" s="66">
        <f t="shared" ca="1" si="137"/>
        <v>-324.76918685673678</v>
      </c>
      <c r="F702" s="66">
        <f t="shared" ref="F702:N705" ca="1" si="145">F$1*($U$1+($W$1-$U$1)*RAND())</f>
        <v>312.40254253230489</v>
      </c>
      <c r="G702" s="66">
        <f t="shared" ca="1" si="145"/>
        <v>-90.058816389566999</v>
      </c>
      <c r="H702" s="66">
        <f t="shared" ca="1" si="145"/>
        <v>1740.6621740753944</v>
      </c>
      <c r="I702" s="66">
        <f t="shared" ca="1" si="145"/>
        <v>625.27934075265773</v>
      </c>
      <c r="J702" s="66">
        <f t="shared" ca="1" si="145"/>
        <v>199.56485693689436</v>
      </c>
      <c r="K702" s="66">
        <f t="shared" ca="1" si="145"/>
        <v>1813.9925478601724</v>
      </c>
      <c r="L702" s="66">
        <f t="shared" ca="1" si="145"/>
        <v>1919.8189428247788</v>
      </c>
      <c r="M702" s="66">
        <f t="shared" ca="1" si="145"/>
        <v>552.28778910239998</v>
      </c>
      <c r="N702" s="66">
        <f t="shared" ca="1" si="145"/>
        <v>-457.89792619669799</v>
      </c>
      <c r="O702" s="117">
        <f t="shared" ca="1" si="135"/>
        <v>6291.2822646416007</v>
      </c>
      <c r="AD702">
        <f t="shared" ca="1" si="139"/>
        <v>1370000</v>
      </c>
      <c r="AE702">
        <f t="shared" ca="1" si="140"/>
        <v>1372000</v>
      </c>
      <c r="AF702">
        <f t="shared" ca="1" si="141"/>
        <v>1000</v>
      </c>
      <c r="AG702">
        <f t="shared" ca="1" si="142"/>
        <v>1000</v>
      </c>
    </row>
    <row r="703" spans="1:33" hidden="1" x14ac:dyDescent="0.25">
      <c r="A703" s="64">
        <f t="shared" si="136"/>
        <v>702</v>
      </c>
      <c r="B703" s="65">
        <f t="shared" ca="1" si="137"/>
        <v>0.15294401959934881</v>
      </c>
      <c r="C703" s="125">
        <f t="shared" ca="1" si="137"/>
        <v>454.5889491486721</v>
      </c>
      <c r="D703" s="101">
        <f t="shared" ca="1" si="138"/>
        <v>7087.364548570582</v>
      </c>
      <c r="E703" s="66">
        <f t="shared" ca="1" si="137"/>
        <v>-384.13021026534147</v>
      </c>
      <c r="F703" s="66">
        <f t="shared" ca="1" si="145"/>
        <v>265.37214071546441</v>
      </c>
      <c r="G703" s="66">
        <f t="shared" ca="1" si="145"/>
        <v>721.4111665314058</v>
      </c>
      <c r="H703" s="66">
        <f t="shared" ca="1" si="145"/>
        <v>-25.476838575568955</v>
      </c>
      <c r="I703" s="66">
        <f t="shared" ca="1" si="145"/>
        <v>28.656283539727905</v>
      </c>
      <c r="J703" s="66">
        <f t="shared" ca="1" si="145"/>
        <v>-533.99639845847469</v>
      </c>
      <c r="K703" s="66">
        <f t="shared" ca="1" si="145"/>
        <v>-989.01523271141116</v>
      </c>
      <c r="L703" s="66">
        <f t="shared" ca="1" si="145"/>
        <v>-466.27710402860498</v>
      </c>
      <c r="M703" s="66">
        <f t="shared" ca="1" si="145"/>
        <v>1204.5782129735699</v>
      </c>
      <c r="N703" s="66">
        <f t="shared" ca="1" si="145"/>
        <v>1338.6242355659951</v>
      </c>
      <c r="O703" s="117">
        <f t="shared" ca="1" si="135"/>
        <v>1159.7462552867619</v>
      </c>
      <c r="AD703">
        <f t="shared" ca="1" si="139"/>
        <v>1372000</v>
      </c>
      <c r="AE703">
        <f t="shared" ca="1" si="140"/>
        <v>1374000</v>
      </c>
      <c r="AF703">
        <f t="shared" ca="1" si="141"/>
        <v>1000</v>
      </c>
      <c r="AG703">
        <f t="shared" ca="1" si="142"/>
        <v>1000</v>
      </c>
    </row>
    <row r="704" spans="1:33" hidden="1" x14ac:dyDescent="0.25">
      <c r="A704" s="64">
        <f t="shared" si="136"/>
        <v>703</v>
      </c>
      <c r="B704" s="65">
        <f t="shared" ca="1" si="137"/>
        <v>2.746706837648577E-2</v>
      </c>
      <c r="C704" s="125">
        <f t="shared" ca="1" si="137"/>
        <v>1286.148743117644</v>
      </c>
      <c r="D704" s="101">
        <f t="shared" ca="1" si="138"/>
        <v>8664.2804110482193</v>
      </c>
      <c r="E704" s="66">
        <f t="shared" ca="1" si="137"/>
        <v>756.81145370859565</v>
      </c>
      <c r="F704" s="66">
        <f t="shared" ca="1" si="145"/>
        <v>280.45066806906436</v>
      </c>
      <c r="G704" s="66">
        <f t="shared" ca="1" si="145"/>
        <v>587.11452520875901</v>
      </c>
      <c r="H704" s="66">
        <f t="shared" ca="1" si="145"/>
        <v>1789.4368380753654</v>
      </c>
      <c r="I704" s="66">
        <f t="shared" ca="1" si="145"/>
        <v>-857.91777983175757</v>
      </c>
      <c r="J704" s="66">
        <f t="shared" ca="1" si="145"/>
        <v>440.96524952971396</v>
      </c>
      <c r="K704" s="66">
        <f t="shared" ca="1" si="145"/>
        <v>-512.13164938117154</v>
      </c>
      <c r="L704" s="66">
        <f t="shared" ca="1" si="145"/>
        <v>-889.44539076207127</v>
      </c>
      <c r="M704" s="66">
        <f t="shared" ca="1" si="145"/>
        <v>-983.86961877092222</v>
      </c>
      <c r="N704" s="66">
        <f t="shared" ca="1" si="145"/>
        <v>23.486073477936021</v>
      </c>
      <c r="O704" s="117">
        <f t="shared" ca="1" si="135"/>
        <v>634.90036932351165</v>
      </c>
      <c r="AD704">
        <f t="shared" ca="1" si="139"/>
        <v>1374000</v>
      </c>
      <c r="AE704">
        <f t="shared" ca="1" si="140"/>
        <v>1376000</v>
      </c>
      <c r="AF704">
        <f t="shared" ca="1" si="141"/>
        <v>1000</v>
      </c>
      <c r="AG704">
        <f t="shared" ca="1" si="142"/>
        <v>1000</v>
      </c>
    </row>
    <row r="705" spans="1:33" hidden="1" x14ac:dyDescent="0.25">
      <c r="A705" s="64">
        <f t="shared" si="136"/>
        <v>704</v>
      </c>
      <c r="B705" s="65">
        <f t="shared" ca="1" si="137"/>
        <v>0.17943053676642426</v>
      </c>
      <c r="C705" s="125">
        <f t="shared" ca="1" si="137"/>
        <v>722.9452057720714</v>
      </c>
      <c r="D705" s="101">
        <f t="shared" ca="1" si="138"/>
        <v>-3451.4179492329167</v>
      </c>
      <c r="E705" s="66">
        <f t="shared" ca="1" si="137"/>
        <v>516.28006514738843</v>
      </c>
      <c r="F705" s="66">
        <f t="shared" ca="1" si="145"/>
        <v>737.91478746173118</v>
      </c>
      <c r="G705" s="66">
        <f t="shared" ca="1" si="145"/>
        <v>1758.6638159860593</v>
      </c>
      <c r="H705" s="66">
        <f t="shared" ca="1" si="145"/>
        <v>-737.7348171171393</v>
      </c>
      <c r="I705" s="66">
        <f t="shared" ca="1" si="145"/>
        <v>-963.32884185696241</v>
      </c>
      <c r="J705" s="66">
        <f t="shared" ca="1" si="145"/>
        <v>290.30738965520192</v>
      </c>
      <c r="K705" s="66">
        <f t="shared" ca="1" si="145"/>
        <v>757.47798523310155</v>
      </c>
      <c r="L705" s="66">
        <f t="shared" ca="1" si="145"/>
        <v>-367.0028388160826</v>
      </c>
      <c r="M705" s="66">
        <f t="shared" ca="1" si="145"/>
        <v>-10.642938597640178</v>
      </c>
      <c r="N705" s="66">
        <f t="shared" ca="1" si="145"/>
        <v>-817.50845409416252</v>
      </c>
      <c r="O705" s="117">
        <f t="shared" ca="1" si="135"/>
        <v>1164.4261530014953</v>
      </c>
      <c r="AD705">
        <f t="shared" ca="1" si="139"/>
        <v>1376000</v>
      </c>
      <c r="AE705">
        <f t="shared" ca="1" si="140"/>
        <v>1378000</v>
      </c>
      <c r="AF705">
        <f t="shared" ca="1" si="141"/>
        <v>1000</v>
      </c>
      <c r="AG705">
        <f t="shared" ca="1" si="142"/>
        <v>1000</v>
      </c>
    </row>
    <row r="706" spans="1:33" hidden="1" x14ac:dyDescent="0.25">
      <c r="A706" s="64">
        <f t="shared" si="136"/>
        <v>705</v>
      </c>
      <c r="B706" s="65">
        <f t="shared" ca="1" si="137"/>
        <v>0.19411930118588058</v>
      </c>
      <c r="C706" s="125">
        <f t="shared" ca="1" si="137"/>
        <v>1739.5917176510382</v>
      </c>
      <c r="D706" s="101">
        <f t="shared" ca="1" si="138"/>
        <v>-3759.5529117968881</v>
      </c>
      <c r="E706" s="66">
        <f t="shared" ref="E706:N734" ca="1" si="146">E$1*($U$1+($W$1-$U$1)*RAND())</f>
        <v>-366.15548698170312</v>
      </c>
      <c r="F706" s="66">
        <f t="shared" ca="1" si="146"/>
        <v>1795.825465301725</v>
      </c>
      <c r="G706" s="66">
        <f t="shared" ca="1" si="146"/>
        <v>700.47210674992175</v>
      </c>
      <c r="H706" s="66">
        <f t="shared" ca="1" si="146"/>
        <v>-239.90700413564588</v>
      </c>
      <c r="I706" s="66">
        <f t="shared" ca="1" si="146"/>
        <v>10.256944099031468</v>
      </c>
      <c r="J706" s="66">
        <f t="shared" ca="1" si="146"/>
        <v>429.43225671465109</v>
      </c>
      <c r="K706" s="66">
        <f t="shared" ca="1" si="146"/>
        <v>1622.609823503481</v>
      </c>
      <c r="L706" s="66">
        <f t="shared" ca="1" si="146"/>
        <v>1156.8288630968241</v>
      </c>
      <c r="M706" s="66">
        <f t="shared" ca="1" si="146"/>
        <v>-49.137907269631995</v>
      </c>
      <c r="N706" s="66">
        <f t="shared" ca="1" si="146"/>
        <v>-392.80629939964143</v>
      </c>
      <c r="O706" s="117">
        <f t="shared" ref="O706:O769" ca="1" si="147">SUM(E706:N706)</f>
        <v>4667.4187616790114</v>
      </c>
      <c r="AD706">
        <f t="shared" ca="1" si="139"/>
        <v>1378000</v>
      </c>
      <c r="AE706">
        <f t="shared" ca="1" si="140"/>
        <v>1380000</v>
      </c>
      <c r="AF706">
        <f t="shared" ca="1" si="141"/>
        <v>1000</v>
      </c>
      <c r="AG706">
        <f t="shared" ca="1" si="142"/>
        <v>1000</v>
      </c>
    </row>
    <row r="707" spans="1:33" hidden="1" x14ac:dyDescent="0.25">
      <c r="A707" s="64">
        <f t="shared" ref="A707:A770" si="148">1+A706</f>
        <v>706</v>
      </c>
      <c r="B707" s="65">
        <f t="shared" ref="B707:E770" ca="1" si="149">B$1*($U$1+($W$1-$U$1)*RAND())</f>
        <v>8.653046063817893E-2</v>
      </c>
      <c r="C707" s="125">
        <f t="shared" ca="1" si="149"/>
        <v>433.14742980349098</v>
      </c>
      <c r="D707" s="101">
        <f t="shared" ca="1" si="138"/>
        <v>-3521.0786044574406</v>
      </c>
      <c r="E707" s="66">
        <f t="shared" ca="1" si="149"/>
        <v>1014.5068751250075</v>
      </c>
      <c r="F707" s="66">
        <f t="shared" ca="1" si="146"/>
        <v>1062.289959995255</v>
      </c>
      <c r="G707" s="66">
        <f t="shared" ca="1" si="146"/>
        <v>1988.3783787478101</v>
      </c>
      <c r="H707" s="66">
        <f t="shared" ca="1" si="146"/>
        <v>1433.7451941908355</v>
      </c>
      <c r="I707" s="66">
        <f t="shared" ca="1" si="146"/>
        <v>106.66614088758658</v>
      </c>
      <c r="J707" s="66">
        <f t="shared" ca="1" si="146"/>
        <v>1842.7521913222813</v>
      </c>
      <c r="K707" s="66">
        <f t="shared" ca="1" si="146"/>
        <v>-722.65927640544328</v>
      </c>
      <c r="L707" s="66">
        <f t="shared" ca="1" si="146"/>
        <v>-539.84945794660382</v>
      </c>
      <c r="M707" s="66">
        <f t="shared" ca="1" si="146"/>
        <v>1716.7985413308093</v>
      </c>
      <c r="N707" s="66">
        <f t="shared" ca="1" si="146"/>
        <v>1144.3875875497406</v>
      </c>
      <c r="O707" s="117">
        <f t="shared" ca="1" si="147"/>
        <v>9047.0161347972789</v>
      </c>
      <c r="AD707">
        <f t="shared" ca="1" si="139"/>
        <v>1380000</v>
      </c>
      <c r="AE707">
        <f t="shared" ca="1" si="140"/>
        <v>1382000</v>
      </c>
      <c r="AF707">
        <f t="shared" ca="1" si="141"/>
        <v>1000</v>
      </c>
      <c r="AG707">
        <f t="shared" ca="1" si="142"/>
        <v>1000</v>
      </c>
    </row>
    <row r="708" spans="1:33" hidden="1" x14ac:dyDescent="0.25">
      <c r="A708" s="64">
        <f t="shared" si="148"/>
        <v>707</v>
      </c>
      <c r="B708" s="65">
        <f t="shared" ca="1" si="149"/>
        <v>-3.8202901387069138E-2</v>
      </c>
      <c r="C708" s="125">
        <f t="shared" ca="1" si="149"/>
        <v>1479.4167522228502</v>
      </c>
      <c r="D708" s="101">
        <f t="shared" ca="1" si="138"/>
        <v>6553.8624886373882</v>
      </c>
      <c r="E708" s="66">
        <f t="shared" ca="1" si="149"/>
        <v>1297.975926961481</v>
      </c>
      <c r="F708" s="66">
        <f t="shared" ca="1" si="146"/>
        <v>-664.15437448384216</v>
      </c>
      <c r="G708" s="66">
        <f t="shared" ca="1" si="146"/>
        <v>1094.4275343010993</v>
      </c>
      <c r="H708" s="66">
        <f t="shared" ca="1" si="146"/>
        <v>265.25653940856154</v>
      </c>
      <c r="I708" s="66">
        <f t="shared" ca="1" si="146"/>
        <v>-687.34480959152143</v>
      </c>
      <c r="J708" s="66">
        <f t="shared" ca="1" si="146"/>
        <v>371.77810216325548</v>
      </c>
      <c r="K708" s="66">
        <f t="shared" ca="1" si="146"/>
        <v>-536.70120132845477</v>
      </c>
      <c r="L708" s="66">
        <f t="shared" ca="1" si="146"/>
        <v>-233.31515053821846</v>
      </c>
      <c r="M708" s="66">
        <f t="shared" ca="1" si="146"/>
        <v>658.78390205466098</v>
      </c>
      <c r="N708" s="66">
        <f t="shared" ca="1" si="146"/>
        <v>1879.5215915248893</v>
      </c>
      <c r="O708" s="117">
        <f t="shared" ca="1" si="147"/>
        <v>3446.2280604719108</v>
      </c>
      <c r="AD708">
        <f t="shared" ca="1" si="139"/>
        <v>1382000</v>
      </c>
      <c r="AE708">
        <f t="shared" ca="1" si="140"/>
        <v>1384000</v>
      </c>
      <c r="AF708">
        <f t="shared" ca="1" si="141"/>
        <v>1000</v>
      </c>
      <c r="AG708">
        <f t="shared" ca="1" si="142"/>
        <v>1000</v>
      </c>
    </row>
    <row r="709" spans="1:33" hidden="1" x14ac:dyDescent="0.25">
      <c r="A709" s="64">
        <f t="shared" si="148"/>
        <v>708</v>
      </c>
      <c r="B709" s="65">
        <f t="shared" ca="1" si="149"/>
        <v>0.16431323364936154</v>
      </c>
      <c r="C709" s="125">
        <f t="shared" ca="1" si="149"/>
        <v>1339.8136828237577</v>
      </c>
      <c r="D709" s="101">
        <f t="shared" ca="1" si="138"/>
        <v>-7901.7493266752999</v>
      </c>
      <c r="E709" s="66">
        <f t="shared" ca="1" si="149"/>
        <v>1502.0789424790701</v>
      </c>
      <c r="F709" s="66">
        <f t="shared" ca="1" si="146"/>
        <v>-869.78281343053743</v>
      </c>
      <c r="G709" s="66">
        <f t="shared" ca="1" si="146"/>
        <v>1496.6756508636856</v>
      </c>
      <c r="H709" s="66">
        <f t="shared" ca="1" si="146"/>
        <v>1916.7571410681358</v>
      </c>
      <c r="I709" s="66">
        <f t="shared" ca="1" si="146"/>
        <v>702.2204527383999</v>
      </c>
      <c r="J709" s="66">
        <f t="shared" ca="1" si="146"/>
        <v>1433.4858175674301</v>
      </c>
      <c r="K709" s="66">
        <f t="shared" ca="1" si="146"/>
        <v>-135.39120617164141</v>
      </c>
      <c r="L709" s="66">
        <f t="shared" ca="1" si="146"/>
        <v>1430.0986139044044</v>
      </c>
      <c r="M709" s="66">
        <f t="shared" ca="1" si="146"/>
        <v>-357.30551965399331</v>
      </c>
      <c r="N709" s="66">
        <f t="shared" ca="1" si="146"/>
        <v>1375.5533495595746</v>
      </c>
      <c r="O709" s="117">
        <f t="shared" ca="1" si="147"/>
        <v>8494.3904289245293</v>
      </c>
      <c r="AD709">
        <f t="shared" ca="1" si="139"/>
        <v>1384000</v>
      </c>
      <c r="AE709">
        <f t="shared" ca="1" si="140"/>
        <v>1386000</v>
      </c>
      <c r="AF709">
        <f t="shared" ca="1" si="141"/>
        <v>1000</v>
      </c>
      <c r="AG709">
        <f t="shared" ca="1" si="142"/>
        <v>1000</v>
      </c>
    </row>
    <row r="710" spans="1:33" hidden="1" x14ac:dyDescent="0.25">
      <c r="A710" s="64">
        <f t="shared" si="148"/>
        <v>709</v>
      </c>
      <c r="B710" s="65">
        <f t="shared" ca="1" si="149"/>
        <v>0.11870788398789289</v>
      </c>
      <c r="C710" s="125">
        <f t="shared" ca="1" si="149"/>
        <v>1902.7815307715316</v>
      </c>
      <c r="D710" s="101">
        <f t="shared" ca="1" si="138"/>
        <v>5993.4837366799557</v>
      </c>
      <c r="E710" s="66">
        <f t="shared" ca="1" si="149"/>
        <v>-586.88350669498914</v>
      </c>
      <c r="F710" s="66">
        <f t="shared" ca="1" si="146"/>
        <v>-472.63763812729161</v>
      </c>
      <c r="G710" s="66">
        <f t="shared" ca="1" si="146"/>
        <v>1116.2664399809169</v>
      </c>
      <c r="H710" s="66">
        <f t="shared" ca="1" si="146"/>
        <v>-869.78819676265152</v>
      </c>
      <c r="I710" s="66">
        <f t="shared" ca="1" si="146"/>
        <v>-335.14844051916873</v>
      </c>
      <c r="J710" s="66">
        <f t="shared" ca="1" si="146"/>
        <v>1336.4573088677018</v>
      </c>
      <c r="K710" s="66">
        <f t="shared" ca="1" si="146"/>
        <v>-186.37868860198998</v>
      </c>
      <c r="L710" s="66">
        <f t="shared" ca="1" si="146"/>
        <v>1895.1884745855093</v>
      </c>
      <c r="M710" s="66">
        <f t="shared" ca="1" si="146"/>
        <v>1539.4290276801851</v>
      </c>
      <c r="N710" s="66">
        <f t="shared" ca="1" si="146"/>
        <v>1726.3225608089224</v>
      </c>
      <c r="O710" s="117">
        <f t="shared" ca="1" si="147"/>
        <v>5162.8273412171438</v>
      </c>
      <c r="AD710">
        <f t="shared" ca="1" si="139"/>
        <v>1386000</v>
      </c>
      <c r="AE710">
        <f t="shared" ca="1" si="140"/>
        <v>1388000</v>
      </c>
      <c r="AF710">
        <f t="shared" ca="1" si="141"/>
        <v>1000</v>
      </c>
      <c r="AG710">
        <f t="shared" ca="1" si="142"/>
        <v>1000</v>
      </c>
    </row>
    <row r="711" spans="1:33" hidden="1" x14ac:dyDescent="0.25">
      <c r="A711" s="64">
        <f t="shared" si="148"/>
        <v>710</v>
      </c>
      <c r="B711" s="65">
        <f t="shared" ca="1" si="149"/>
        <v>-6.5526738571512158E-2</v>
      </c>
      <c r="C711" s="125">
        <f t="shared" ca="1" si="149"/>
        <v>668.36613628149496</v>
      </c>
      <c r="D711" s="101">
        <f t="shared" ca="1" si="138"/>
        <v>13874.213643815716</v>
      </c>
      <c r="E711" s="66">
        <f t="shared" ca="1" si="149"/>
        <v>-564.3092716947516</v>
      </c>
      <c r="F711" s="66">
        <f t="shared" ca="1" si="146"/>
        <v>-222.38872510051897</v>
      </c>
      <c r="G711" s="66">
        <f t="shared" ca="1" si="146"/>
        <v>-121.10765383255325</v>
      </c>
      <c r="H711" s="66">
        <f t="shared" ca="1" si="146"/>
        <v>826.50273494422061</v>
      </c>
      <c r="I711" s="66">
        <f t="shared" ca="1" si="146"/>
        <v>236.31084492250986</v>
      </c>
      <c r="J711" s="66">
        <f t="shared" ca="1" si="146"/>
        <v>323.04395956988361</v>
      </c>
      <c r="K711" s="66">
        <f t="shared" ca="1" si="146"/>
        <v>-683.60071288115444</v>
      </c>
      <c r="L711" s="66">
        <f t="shared" ca="1" si="146"/>
        <v>-697.99687079552643</v>
      </c>
      <c r="M711" s="66">
        <f t="shared" ca="1" si="146"/>
        <v>-855.89905720891034</v>
      </c>
      <c r="N711" s="66">
        <f t="shared" ca="1" si="146"/>
        <v>-192.85366680176176</v>
      </c>
      <c r="O711" s="117">
        <f t="shared" ca="1" si="147"/>
        <v>-1952.2984188785629</v>
      </c>
      <c r="AD711">
        <f t="shared" ca="1" si="139"/>
        <v>1388000</v>
      </c>
      <c r="AE711">
        <f t="shared" ca="1" si="140"/>
        <v>1390000</v>
      </c>
      <c r="AF711">
        <f t="shared" ca="1" si="141"/>
        <v>1000</v>
      </c>
      <c r="AG711">
        <f t="shared" ca="1" si="142"/>
        <v>1000</v>
      </c>
    </row>
    <row r="712" spans="1:33" hidden="1" x14ac:dyDescent="0.25">
      <c r="A712" s="64">
        <f t="shared" si="148"/>
        <v>711</v>
      </c>
      <c r="B712" s="65">
        <f t="shared" ca="1" si="149"/>
        <v>-1.9525190043831769E-2</v>
      </c>
      <c r="C712" s="125">
        <f t="shared" ca="1" si="149"/>
        <v>930.39094393351206</v>
      </c>
      <c r="D712" s="101">
        <f t="shared" ca="1" si="138"/>
        <v>-8077.9047797919075</v>
      </c>
      <c r="E712" s="66">
        <f t="shared" ca="1" si="149"/>
        <v>1168.9179617742248</v>
      </c>
      <c r="F712" s="66">
        <f t="shared" ca="1" si="146"/>
        <v>-978.26894338014858</v>
      </c>
      <c r="G712" s="66">
        <f t="shared" ca="1" si="146"/>
        <v>705.96669787934945</v>
      </c>
      <c r="H712" s="66">
        <f t="shared" ca="1" si="146"/>
        <v>-121.03853047273822</v>
      </c>
      <c r="I712" s="66">
        <f t="shared" ca="1" si="146"/>
        <v>-616.9142355870481</v>
      </c>
      <c r="J712" s="66">
        <f t="shared" ca="1" si="146"/>
        <v>1665.5607993788699</v>
      </c>
      <c r="K712" s="66">
        <f t="shared" ca="1" si="146"/>
        <v>83.030706684324713</v>
      </c>
      <c r="L712" s="66">
        <f t="shared" ca="1" si="146"/>
        <v>1508.1091036448511</v>
      </c>
      <c r="M712" s="66">
        <f t="shared" ca="1" si="146"/>
        <v>-555.55378212570599</v>
      </c>
      <c r="N712" s="66">
        <f t="shared" ca="1" si="146"/>
        <v>178.199521434578</v>
      </c>
      <c r="O712" s="117">
        <f t="shared" ca="1" si="147"/>
        <v>3038.0092992305572</v>
      </c>
      <c r="AD712">
        <f t="shared" ca="1" si="139"/>
        <v>1390000</v>
      </c>
      <c r="AE712">
        <f t="shared" ca="1" si="140"/>
        <v>1392000</v>
      </c>
      <c r="AF712">
        <f t="shared" ca="1" si="141"/>
        <v>1000</v>
      </c>
      <c r="AG712">
        <f t="shared" ca="1" si="142"/>
        <v>1000</v>
      </c>
    </row>
    <row r="713" spans="1:33" hidden="1" x14ac:dyDescent="0.25">
      <c r="A713" s="64">
        <f t="shared" si="148"/>
        <v>712</v>
      </c>
      <c r="B713" s="65">
        <f t="shared" ca="1" si="149"/>
        <v>9.3357667123282112E-2</v>
      </c>
      <c r="C713" s="125">
        <f t="shared" ca="1" si="149"/>
        <v>1192.9055700540396</v>
      </c>
      <c r="D713" s="101">
        <f t="shared" ca="1" si="138"/>
        <v>19355.725180469548</v>
      </c>
      <c r="E713" s="66">
        <f t="shared" ca="1" si="149"/>
        <v>715.63760400333581</v>
      </c>
      <c r="F713" s="66">
        <f t="shared" ca="1" si="146"/>
        <v>128.41274663603673</v>
      </c>
      <c r="G713" s="66">
        <f t="shared" ca="1" si="146"/>
        <v>1249.6763191562313</v>
      </c>
      <c r="H713" s="66">
        <f t="shared" ca="1" si="146"/>
        <v>1285.7172563544511</v>
      </c>
      <c r="I713" s="66">
        <f t="shared" ca="1" si="146"/>
        <v>71.325148703219881</v>
      </c>
      <c r="J713" s="66">
        <f t="shared" ca="1" si="146"/>
        <v>-625.76575045366928</v>
      </c>
      <c r="K713" s="66">
        <f t="shared" ca="1" si="146"/>
        <v>-257.62595097563178</v>
      </c>
      <c r="L713" s="66">
        <f t="shared" ca="1" si="146"/>
        <v>493.75219929853301</v>
      </c>
      <c r="M713" s="66">
        <f t="shared" ca="1" si="146"/>
        <v>79.189551791820492</v>
      </c>
      <c r="N713" s="66">
        <f t="shared" ca="1" si="146"/>
        <v>1152.9373621178577</v>
      </c>
      <c r="O713" s="117">
        <f t="shared" ca="1" si="147"/>
        <v>4293.2564866321845</v>
      </c>
      <c r="AD713">
        <f t="shared" ca="1" si="139"/>
        <v>1392000</v>
      </c>
      <c r="AE713">
        <f t="shared" ca="1" si="140"/>
        <v>1394000</v>
      </c>
      <c r="AF713">
        <f t="shared" ca="1" si="141"/>
        <v>1000</v>
      </c>
      <c r="AG713">
        <f t="shared" ca="1" si="142"/>
        <v>1000</v>
      </c>
    </row>
    <row r="714" spans="1:33" hidden="1" x14ac:dyDescent="0.25">
      <c r="A714" s="64">
        <f t="shared" si="148"/>
        <v>713</v>
      </c>
      <c r="B714" s="65">
        <f t="shared" ca="1" si="149"/>
        <v>9.7408567272795676E-2</v>
      </c>
      <c r="C714" s="125">
        <f t="shared" ca="1" si="149"/>
        <v>640.35614175472847</v>
      </c>
      <c r="D714" s="101">
        <f t="shared" ca="1" si="138"/>
        <v>-385.51988433800506</v>
      </c>
      <c r="E714" s="66">
        <f t="shared" ca="1" si="149"/>
        <v>-872.98141158634542</v>
      </c>
      <c r="F714" s="66">
        <f t="shared" ca="1" si="146"/>
        <v>372.15919672596658</v>
      </c>
      <c r="G714" s="66">
        <f t="shared" ca="1" si="146"/>
        <v>453.49012271678617</v>
      </c>
      <c r="H714" s="66">
        <f t="shared" ca="1" si="146"/>
        <v>1446.6932419065602</v>
      </c>
      <c r="I714" s="66">
        <f t="shared" ca="1" si="146"/>
        <v>-525.23217262136632</v>
      </c>
      <c r="J714" s="66">
        <f t="shared" ca="1" si="146"/>
        <v>1956.0080607940763</v>
      </c>
      <c r="K714" s="66">
        <f t="shared" ca="1" si="146"/>
        <v>1409.786603701524</v>
      </c>
      <c r="L714" s="66">
        <f t="shared" ca="1" si="146"/>
        <v>-255.18218701852155</v>
      </c>
      <c r="M714" s="66">
        <f t="shared" ca="1" si="146"/>
        <v>1044.2876880400454</v>
      </c>
      <c r="N714" s="66">
        <f t="shared" ca="1" si="146"/>
        <v>280.18536941456949</v>
      </c>
      <c r="O714" s="117">
        <f t="shared" ca="1" si="147"/>
        <v>5309.2145120732939</v>
      </c>
      <c r="AD714">
        <f t="shared" ca="1" si="139"/>
        <v>1394000</v>
      </c>
      <c r="AE714">
        <f t="shared" ca="1" si="140"/>
        <v>1396000</v>
      </c>
      <c r="AF714">
        <f t="shared" ca="1" si="141"/>
        <v>1000</v>
      </c>
      <c r="AG714">
        <f t="shared" ca="1" si="142"/>
        <v>1000</v>
      </c>
    </row>
    <row r="715" spans="1:33" hidden="1" x14ac:dyDescent="0.25">
      <c r="A715" s="64">
        <f t="shared" si="148"/>
        <v>714</v>
      </c>
      <c r="B715" s="65">
        <f t="shared" ca="1" si="149"/>
        <v>-2.192246562081146E-2</v>
      </c>
      <c r="C715" s="125">
        <f t="shared" ca="1" si="149"/>
        <v>915.92442462459621</v>
      </c>
      <c r="D715" s="101">
        <f t="shared" ca="1" si="138"/>
        <v>238.76623168714445</v>
      </c>
      <c r="E715" s="66">
        <f t="shared" ca="1" si="149"/>
        <v>-459.59614619284514</v>
      </c>
      <c r="F715" s="66">
        <f t="shared" ca="1" si="146"/>
        <v>1918.5667713803275</v>
      </c>
      <c r="G715" s="66">
        <f t="shared" ca="1" si="146"/>
        <v>756.97925380625747</v>
      </c>
      <c r="H715" s="66">
        <f t="shared" ca="1" si="146"/>
        <v>1149.6771427379965</v>
      </c>
      <c r="I715" s="66">
        <f t="shared" ca="1" si="146"/>
        <v>22.52083751306408</v>
      </c>
      <c r="J715" s="66">
        <f t="shared" ca="1" si="146"/>
        <v>-765.07583951721722</v>
      </c>
      <c r="K715" s="66">
        <f t="shared" ca="1" si="146"/>
        <v>1348.782835831063</v>
      </c>
      <c r="L715" s="66">
        <f t="shared" ca="1" si="146"/>
        <v>-377.71572538428967</v>
      </c>
      <c r="M715" s="66">
        <f t="shared" ca="1" si="146"/>
        <v>-377.29442353587814</v>
      </c>
      <c r="N715" s="66">
        <f t="shared" ca="1" si="146"/>
        <v>663.64026049411575</v>
      </c>
      <c r="O715" s="117">
        <f t="shared" ca="1" si="147"/>
        <v>3880.4849671325942</v>
      </c>
      <c r="AD715">
        <f t="shared" ca="1" si="139"/>
        <v>1396000</v>
      </c>
      <c r="AE715">
        <f t="shared" ca="1" si="140"/>
        <v>1398000</v>
      </c>
      <c r="AF715">
        <f t="shared" ca="1" si="141"/>
        <v>1000</v>
      </c>
      <c r="AG715">
        <f t="shared" ca="1" si="142"/>
        <v>1000</v>
      </c>
    </row>
    <row r="716" spans="1:33" hidden="1" x14ac:dyDescent="0.25">
      <c r="A716" s="64">
        <f t="shared" si="148"/>
        <v>715</v>
      </c>
      <c r="B716" s="65">
        <f t="shared" ca="1" si="149"/>
        <v>0.15599331009074144</v>
      </c>
      <c r="C716" s="125">
        <f t="shared" ca="1" si="149"/>
        <v>674.06722461243294</v>
      </c>
      <c r="D716" s="101">
        <f t="shared" ca="1" si="138"/>
        <v>-8509.4677135455913</v>
      </c>
      <c r="E716" s="66">
        <f t="shared" ca="1" si="149"/>
        <v>-468.84934860372027</v>
      </c>
      <c r="F716" s="66">
        <f t="shared" ca="1" si="146"/>
        <v>-777.22322148496346</v>
      </c>
      <c r="G716" s="66">
        <f t="shared" ca="1" si="146"/>
        <v>-447.67015386250301</v>
      </c>
      <c r="H716" s="66">
        <f t="shared" ca="1" si="146"/>
        <v>-243.13085300297911</v>
      </c>
      <c r="I716" s="66">
        <f t="shared" ca="1" si="146"/>
        <v>1411.0312046897325</v>
      </c>
      <c r="J716" s="66">
        <f t="shared" ca="1" si="146"/>
        <v>462.46274648096943</v>
      </c>
      <c r="K716" s="66">
        <f t="shared" ca="1" si="146"/>
        <v>1382.6687187427194</v>
      </c>
      <c r="L716" s="66">
        <f t="shared" ca="1" si="146"/>
        <v>1621.4852605887788</v>
      </c>
      <c r="M716" s="66">
        <f t="shared" ca="1" si="146"/>
        <v>376.5371294932923</v>
      </c>
      <c r="N716" s="66">
        <f t="shared" ca="1" si="146"/>
        <v>955.33372937085278</v>
      </c>
      <c r="O716" s="117">
        <f t="shared" ca="1" si="147"/>
        <v>4272.6452124121788</v>
      </c>
      <c r="AD716">
        <f t="shared" ca="1" si="139"/>
        <v>1398000</v>
      </c>
      <c r="AE716">
        <f t="shared" ca="1" si="140"/>
        <v>1400000</v>
      </c>
      <c r="AF716">
        <f t="shared" ca="1" si="141"/>
        <v>1000</v>
      </c>
      <c r="AG716">
        <f t="shared" ca="1" si="142"/>
        <v>1000</v>
      </c>
    </row>
    <row r="717" spans="1:33" hidden="1" x14ac:dyDescent="0.25">
      <c r="A717" s="64">
        <f t="shared" si="148"/>
        <v>716</v>
      </c>
      <c r="B717" s="65">
        <f t="shared" ca="1" si="149"/>
        <v>-1.1197166040581644E-2</v>
      </c>
      <c r="C717" s="125">
        <f t="shared" ca="1" si="149"/>
        <v>927.13015277012619</v>
      </c>
      <c r="D717" s="101">
        <f t="shared" ca="1" si="138"/>
        <v>18126.797653005553</v>
      </c>
      <c r="E717" s="66">
        <f t="shared" ca="1" si="149"/>
        <v>588.60028439312566</v>
      </c>
      <c r="F717" s="66">
        <f t="shared" ca="1" si="146"/>
        <v>179.84310644426321</v>
      </c>
      <c r="G717" s="66">
        <f t="shared" ca="1" si="146"/>
        <v>-177.55151867323281</v>
      </c>
      <c r="H717" s="66">
        <f t="shared" ca="1" si="146"/>
        <v>1745.1112012611695</v>
      </c>
      <c r="I717" s="66">
        <f t="shared" ca="1" si="146"/>
        <v>1115.8760558241538</v>
      </c>
      <c r="J717" s="66">
        <f t="shared" ca="1" si="146"/>
        <v>-216.77882722543035</v>
      </c>
      <c r="K717" s="66">
        <f t="shared" ca="1" si="146"/>
        <v>-628.48610123468666</v>
      </c>
      <c r="L717" s="66">
        <f t="shared" ca="1" si="146"/>
        <v>-510.16566971723842</v>
      </c>
      <c r="M717" s="66">
        <f t="shared" ca="1" si="146"/>
        <v>1350.5437238937786</v>
      </c>
      <c r="N717" s="66">
        <f t="shared" ca="1" si="146"/>
        <v>584.97819517327275</v>
      </c>
      <c r="O717" s="117">
        <f t="shared" ca="1" si="147"/>
        <v>4031.9704501391752</v>
      </c>
      <c r="AD717">
        <f t="shared" ca="1" si="139"/>
        <v>1400000</v>
      </c>
      <c r="AE717">
        <f t="shared" ca="1" si="140"/>
        <v>1402000</v>
      </c>
      <c r="AF717">
        <f t="shared" ca="1" si="141"/>
        <v>1000</v>
      </c>
      <c r="AG717">
        <f t="shared" ca="1" si="142"/>
        <v>1000</v>
      </c>
    </row>
    <row r="718" spans="1:33" hidden="1" x14ac:dyDescent="0.25">
      <c r="A718" s="64">
        <f t="shared" si="148"/>
        <v>717</v>
      </c>
      <c r="B718" s="65">
        <f t="shared" ca="1" si="149"/>
        <v>7.2697383500995527E-2</v>
      </c>
      <c r="C718" s="125">
        <f t="shared" ca="1" si="149"/>
        <v>785.61696540777302</v>
      </c>
      <c r="D718" s="101">
        <f t="shared" ref="D718:D782" ca="1" si="150">D$1*($U$1+($W$1-$U$1)*RAND())</f>
        <v>-5161.6108942830097</v>
      </c>
      <c r="E718" s="66">
        <f t="shared" ca="1" si="149"/>
        <v>1457.6241148783322</v>
      </c>
      <c r="F718" s="66">
        <f t="shared" ca="1" si="146"/>
        <v>-935.62655559479902</v>
      </c>
      <c r="G718" s="66">
        <f t="shared" ca="1" si="146"/>
        <v>-894.82727666839764</v>
      </c>
      <c r="H718" s="66">
        <f t="shared" ca="1" si="146"/>
        <v>-390.80709634104096</v>
      </c>
      <c r="I718" s="66">
        <f t="shared" ca="1" si="146"/>
        <v>695.712973002838</v>
      </c>
      <c r="J718" s="66">
        <f t="shared" ca="1" si="146"/>
        <v>614.18604340751995</v>
      </c>
      <c r="K718" s="66">
        <f t="shared" ca="1" si="146"/>
        <v>-626.40822036329689</v>
      </c>
      <c r="L718" s="66">
        <f t="shared" ca="1" si="146"/>
        <v>-700.64361169553729</v>
      </c>
      <c r="M718" s="66">
        <f t="shared" ca="1" si="146"/>
        <v>632.12188759577316</v>
      </c>
      <c r="N718" s="66">
        <f t="shared" ca="1" si="146"/>
        <v>-417.86209966603286</v>
      </c>
      <c r="O718" s="117">
        <f t="shared" ca="1" si="147"/>
        <v>-566.52984144464131</v>
      </c>
      <c r="AD718">
        <f t="shared" ca="1" si="139"/>
        <v>1402000</v>
      </c>
      <c r="AE718">
        <f t="shared" ca="1" si="140"/>
        <v>1404000</v>
      </c>
      <c r="AF718">
        <f t="shared" ca="1" si="141"/>
        <v>1000</v>
      </c>
      <c r="AG718">
        <f t="shared" ca="1" si="142"/>
        <v>1000</v>
      </c>
    </row>
    <row r="719" spans="1:33" hidden="1" x14ac:dyDescent="0.25">
      <c r="A719" s="64">
        <f t="shared" si="148"/>
        <v>718</v>
      </c>
      <c r="B719" s="65">
        <f t="shared" ca="1" si="149"/>
        <v>0.1903296709112032</v>
      </c>
      <c r="C719" s="125">
        <f t="shared" ca="1" si="149"/>
        <v>922.49640790519175</v>
      </c>
      <c r="D719" s="101">
        <f t="shared" ca="1" si="150"/>
        <v>12168.514663418209</v>
      </c>
      <c r="E719" s="66">
        <f t="shared" ca="1" si="149"/>
        <v>1755.9040627940883</v>
      </c>
      <c r="F719" s="66">
        <f t="shared" ca="1" si="146"/>
        <v>-331.50591491797331</v>
      </c>
      <c r="G719" s="66">
        <f t="shared" ca="1" si="146"/>
        <v>-26.444500227725264</v>
      </c>
      <c r="H719" s="66">
        <f t="shared" ca="1" si="146"/>
        <v>-569.53268181580847</v>
      </c>
      <c r="I719" s="66">
        <f t="shared" ca="1" si="146"/>
        <v>-780.79485797890231</v>
      </c>
      <c r="J719" s="66">
        <f t="shared" ca="1" si="146"/>
        <v>949.78966768369833</v>
      </c>
      <c r="K719" s="66">
        <f t="shared" ca="1" si="146"/>
        <v>-553.51496735264482</v>
      </c>
      <c r="L719" s="66">
        <f t="shared" ca="1" si="146"/>
        <v>-421.45054983412865</v>
      </c>
      <c r="M719" s="66">
        <f t="shared" ca="1" si="146"/>
        <v>8.2760834077712229</v>
      </c>
      <c r="N719" s="66">
        <f t="shared" ca="1" si="146"/>
        <v>1502.9721663108789</v>
      </c>
      <c r="O719" s="117">
        <f t="shared" ca="1" si="147"/>
        <v>1533.6985080692539</v>
      </c>
      <c r="AD719">
        <f t="shared" ref="AD719:AD782" ca="1" si="151">AE718</f>
        <v>1404000</v>
      </c>
      <c r="AE719">
        <f t="shared" ref="AE719:AE782" ca="1" si="152">AD719+$AB$8</f>
        <v>1406000</v>
      </c>
      <c r="AF719">
        <f t="shared" ref="AF719:AF782" ca="1" si="153">COUNTIF($D$2:$D$1001,"&lt;"&amp;AE719)</f>
        <v>1000</v>
      </c>
      <c r="AG719">
        <f t="shared" ref="AG719:AG782" ca="1" si="154">COUNTIF($O$2:$O$1001,"&lt;"&amp;AE719)</f>
        <v>1000</v>
      </c>
    </row>
    <row r="720" spans="1:33" hidden="1" x14ac:dyDescent="0.25">
      <c r="A720" s="64">
        <f t="shared" si="148"/>
        <v>719</v>
      </c>
      <c r="B720" s="65">
        <f t="shared" ca="1" si="149"/>
        <v>5.7415517185571474E-2</v>
      </c>
      <c r="C720" s="125">
        <f t="shared" ca="1" si="149"/>
        <v>-522.89406534314026</v>
      </c>
      <c r="D720" s="101">
        <f t="shared" ca="1" si="150"/>
        <v>-4865.9281776695398</v>
      </c>
      <c r="E720" s="66">
        <f t="shared" ca="1" si="149"/>
        <v>367.13807729988582</v>
      </c>
      <c r="F720" s="66">
        <f t="shared" ca="1" si="146"/>
        <v>-250.31324561252677</v>
      </c>
      <c r="G720" s="66">
        <f t="shared" ca="1" si="146"/>
        <v>323.68656445150441</v>
      </c>
      <c r="H720" s="66">
        <f t="shared" ca="1" si="146"/>
        <v>1563.2512491944797</v>
      </c>
      <c r="I720" s="66">
        <f t="shared" ca="1" si="146"/>
        <v>994.99163918218869</v>
      </c>
      <c r="J720" s="66">
        <f t="shared" ca="1" si="146"/>
        <v>-169.48800520525609</v>
      </c>
      <c r="K720" s="66">
        <f t="shared" ca="1" si="146"/>
        <v>1769.5523889000201</v>
      </c>
      <c r="L720" s="66">
        <f t="shared" ca="1" si="146"/>
        <v>1312.0832036803251</v>
      </c>
      <c r="M720" s="66">
        <f t="shared" ca="1" si="146"/>
        <v>735.37170775175719</v>
      </c>
      <c r="N720" s="66">
        <f t="shared" ca="1" si="146"/>
        <v>73.183132095697857</v>
      </c>
      <c r="O720" s="117">
        <f t="shared" ca="1" si="147"/>
        <v>6719.4567117380766</v>
      </c>
      <c r="AD720">
        <f t="shared" ca="1" si="151"/>
        <v>1406000</v>
      </c>
      <c r="AE720">
        <f t="shared" ca="1" si="152"/>
        <v>1408000</v>
      </c>
      <c r="AF720">
        <f t="shared" ca="1" si="153"/>
        <v>1000</v>
      </c>
      <c r="AG720">
        <f t="shared" ca="1" si="154"/>
        <v>1000</v>
      </c>
    </row>
    <row r="721" spans="1:33" hidden="1" x14ac:dyDescent="0.25">
      <c r="A721" s="64">
        <f t="shared" si="148"/>
        <v>720</v>
      </c>
      <c r="B721" s="65">
        <f t="shared" ca="1" si="149"/>
        <v>3.4920282739168973E-3</v>
      </c>
      <c r="C721" s="125">
        <f t="shared" ca="1" si="149"/>
        <v>-485.13622792530111</v>
      </c>
      <c r="D721" s="101">
        <f t="shared" ca="1" si="150"/>
        <v>18359.717610068001</v>
      </c>
      <c r="E721" s="66">
        <f t="shared" ca="1" si="149"/>
        <v>-272.91350269211881</v>
      </c>
      <c r="F721" s="66">
        <f t="shared" ca="1" si="146"/>
        <v>600.96282685327878</v>
      </c>
      <c r="G721" s="66">
        <f t="shared" ca="1" si="146"/>
        <v>-330.31922027641019</v>
      </c>
      <c r="H721" s="66">
        <f t="shared" ca="1" si="146"/>
        <v>1944.9201801758556</v>
      </c>
      <c r="I721" s="66">
        <f t="shared" ca="1" si="146"/>
        <v>599.80358898768714</v>
      </c>
      <c r="J721" s="66">
        <f t="shared" ca="1" si="146"/>
        <v>-199.23672145064285</v>
      </c>
      <c r="K721" s="66">
        <f t="shared" ca="1" si="146"/>
        <v>1759.2516796430959</v>
      </c>
      <c r="L721" s="66">
        <f t="shared" ca="1" si="146"/>
        <v>-256.5383072985955</v>
      </c>
      <c r="M721" s="66">
        <f t="shared" ca="1" si="146"/>
        <v>962.2870463319266</v>
      </c>
      <c r="N721" s="66">
        <f t="shared" ca="1" si="146"/>
        <v>-891.42294511625175</v>
      </c>
      <c r="O721" s="117">
        <f t="shared" ca="1" si="147"/>
        <v>3916.7946251578242</v>
      </c>
      <c r="AD721">
        <f t="shared" ca="1" si="151"/>
        <v>1408000</v>
      </c>
      <c r="AE721">
        <f t="shared" ca="1" si="152"/>
        <v>1410000</v>
      </c>
      <c r="AF721">
        <f t="shared" ca="1" si="153"/>
        <v>1000</v>
      </c>
      <c r="AG721">
        <f t="shared" ca="1" si="154"/>
        <v>1000</v>
      </c>
    </row>
    <row r="722" spans="1:33" hidden="1" x14ac:dyDescent="0.25">
      <c r="A722" s="64">
        <f t="shared" si="148"/>
        <v>721</v>
      </c>
      <c r="B722" s="65">
        <f t="shared" ca="1" si="149"/>
        <v>-4.7340567480342349E-2</v>
      </c>
      <c r="C722" s="125">
        <f t="shared" ca="1" si="149"/>
        <v>-606.58773502797237</v>
      </c>
      <c r="D722" s="101">
        <f t="shared" ca="1" si="150"/>
        <v>19238.051059171914</v>
      </c>
      <c r="E722" s="66">
        <f t="shared" ca="1" si="149"/>
        <v>143.03386098270323</v>
      </c>
      <c r="F722" s="66">
        <f t="shared" ca="1" si="146"/>
        <v>28.32794693467325</v>
      </c>
      <c r="G722" s="66">
        <f t="shared" ca="1" si="146"/>
        <v>-534.03387124716903</v>
      </c>
      <c r="H722" s="66">
        <f t="shared" ca="1" si="146"/>
        <v>1628.0960632362076</v>
      </c>
      <c r="I722" s="66">
        <f t="shared" ca="1" si="146"/>
        <v>-13.01914768631382</v>
      </c>
      <c r="J722" s="66">
        <f t="shared" ca="1" si="146"/>
        <v>-652.75000272108025</v>
      </c>
      <c r="K722" s="66">
        <f t="shared" ca="1" si="146"/>
        <v>1658.859068069072</v>
      </c>
      <c r="L722" s="66">
        <f t="shared" ca="1" si="146"/>
        <v>-290.15742085394425</v>
      </c>
      <c r="M722" s="66">
        <f t="shared" ca="1" si="146"/>
        <v>1236.6510221095009</v>
      </c>
      <c r="N722" s="66">
        <f t="shared" ca="1" si="146"/>
        <v>1616.6139223124662</v>
      </c>
      <c r="O722" s="117">
        <f t="shared" ca="1" si="147"/>
        <v>4821.6214411361161</v>
      </c>
      <c r="AD722">
        <f t="shared" ca="1" si="151"/>
        <v>1410000</v>
      </c>
      <c r="AE722">
        <f t="shared" ca="1" si="152"/>
        <v>1412000</v>
      </c>
      <c r="AF722">
        <f t="shared" ca="1" si="153"/>
        <v>1000</v>
      </c>
      <c r="AG722">
        <f t="shared" ca="1" si="154"/>
        <v>1000</v>
      </c>
    </row>
    <row r="723" spans="1:33" hidden="1" x14ac:dyDescent="0.25">
      <c r="A723" s="64">
        <f t="shared" si="148"/>
        <v>722</v>
      </c>
      <c r="B723" s="65">
        <f t="shared" ca="1" si="149"/>
        <v>-7.8090152444186794E-2</v>
      </c>
      <c r="C723" s="125">
        <f t="shared" ca="1" si="149"/>
        <v>378.7306308600011</v>
      </c>
      <c r="D723" s="101">
        <f t="shared" ca="1" si="150"/>
        <v>9184.6732468955743</v>
      </c>
      <c r="E723" s="66">
        <f t="shared" ca="1" si="149"/>
        <v>-658.09771818943148</v>
      </c>
      <c r="F723" s="66">
        <f t="shared" ca="1" si="146"/>
        <v>566.14468521183289</v>
      </c>
      <c r="G723" s="66">
        <f t="shared" ca="1" si="146"/>
        <v>1587.1928840206958</v>
      </c>
      <c r="H723" s="66">
        <f t="shared" ca="1" si="146"/>
        <v>-927.09824944195498</v>
      </c>
      <c r="I723" s="66">
        <f t="shared" ca="1" si="146"/>
        <v>-367.6859086045904</v>
      </c>
      <c r="J723" s="66">
        <f t="shared" ca="1" si="146"/>
        <v>1846.7181578096622</v>
      </c>
      <c r="K723" s="66">
        <f t="shared" ca="1" si="146"/>
        <v>323.88525470652269</v>
      </c>
      <c r="L723" s="66">
        <f t="shared" ca="1" si="146"/>
        <v>-269.73316258847512</v>
      </c>
      <c r="M723" s="66">
        <f t="shared" ca="1" si="146"/>
        <v>-266.52668326198807</v>
      </c>
      <c r="N723" s="66">
        <f t="shared" ca="1" si="146"/>
        <v>-662.52111151132237</v>
      </c>
      <c r="O723" s="117">
        <f t="shared" ca="1" si="147"/>
        <v>1172.278148150951</v>
      </c>
      <c r="AD723">
        <f t="shared" ca="1" si="151"/>
        <v>1412000</v>
      </c>
      <c r="AE723">
        <f t="shared" ca="1" si="152"/>
        <v>1414000</v>
      </c>
      <c r="AF723">
        <f t="shared" ca="1" si="153"/>
        <v>1000</v>
      </c>
      <c r="AG723">
        <f t="shared" ca="1" si="154"/>
        <v>1000</v>
      </c>
    </row>
    <row r="724" spans="1:33" hidden="1" x14ac:dyDescent="0.25">
      <c r="A724" s="64">
        <f t="shared" si="148"/>
        <v>723</v>
      </c>
      <c r="B724" s="65">
        <f t="shared" ca="1" si="149"/>
        <v>-7.6806297557142425E-2</v>
      </c>
      <c r="C724" s="125">
        <f t="shared" ca="1" si="149"/>
        <v>549.401694204911</v>
      </c>
      <c r="D724" s="101">
        <f t="shared" ca="1" si="150"/>
        <v>8504.7988862087441</v>
      </c>
      <c r="E724" s="66">
        <f t="shared" ca="1" si="149"/>
        <v>567.32373945205029</v>
      </c>
      <c r="F724" s="66">
        <f t="shared" ca="1" si="146"/>
        <v>-706.90733032838887</v>
      </c>
      <c r="G724" s="66">
        <f t="shared" ca="1" si="146"/>
        <v>1306.3667074587522</v>
      </c>
      <c r="H724" s="66">
        <f t="shared" ca="1" si="146"/>
        <v>-562.60430502580073</v>
      </c>
      <c r="I724" s="66">
        <f t="shared" ca="1" si="146"/>
        <v>489.67654505917335</v>
      </c>
      <c r="J724" s="66">
        <f t="shared" ca="1" si="146"/>
        <v>303.63991212046972</v>
      </c>
      <c r="K724" s="66">
        <f t="shared" ca="1" si="146"/>
        <v>-116.57082332413331</v>
      </c>
      <c r="L724" s="66">
        <f t="shared" ca="1" si="146"/>
        <v>-828.74645128477778</v>
      </c>
      <c r="M724" s="66">
        <f t="shared" ca="1" si="146"/>
        <v>-0.43658055483064562</v>
      </c>
      <c r="N724" s="66">
        <f t="shared" ca="1" si="146"/>
        <v>124.8799502643827</v>
      </c>
      <c r="O724" s="117">
        <f t="shared" ca="1" si="147"/>
        <v>576.62136383689688</v>
      </c>
      <c r="AD724">
        <f t="shared" ca="1" si="151"/>
        <v>1414000</v>
      </c>
      <c r="AE724">
        <f t="shared" ca="1" si="152"/>
        <v>1416000</v>
      </c>
      <c r="AF724">
        <f t="shared" ca="1" si="153"/>
        <v>1000</v>
      </c>
      <c r="AG724">
        <f t="shared" ca="1" si="154"/>
        <v>1000</v>
      </c>
    </row>
    <row r="725" spans="1:33" hidden="1" x14ac:dyDescent="0.25">
      <c r="A725" s="64">
        <f t="shared" si="148"/>
        <v>724</v>
      </c>
      <c r="B725" s="65">
        <f t="shared" ca="1" si="149"/>
        <v>3.9461876836995341E-2</v>
      </c>
      <c r="C725" s="125">
        <f t="shared" ca="1" si="149"/>
        <v>506.22719630279033</v>
      </c>
      <c r="D725" s="101">
        <f t="shared" ca="1" si="150"/>
        <v>15158.072042979857</v>
      </c>
      <c r="E725" s="66">
        <f t="shared" ca="1" si="149"/>
        <v>1543.0956471601</v>
      </c>
      <c r="F725" s="66">
        <f t="shared" ca="1" si="146"/>
        <v>1486.8845615272942</v>
      </c>
      <c r="G725" s="66">
        <f t="shared" ca="1" si="146"/>
        <v>268.2725470487718</v>
      </c>
      <c r="H725" s="66">
        <f t="shared" ca="1" si="146"/>
        <v>1875.3595159712331</v>
      </c>
      <c r="I725" s="66">
        <f t="shared" ca="1" si="146"/>
        <v>1061.4563958916683</v>
      </c>
      <c r="J725" s="66">
        <f t="shared" ca="1" si="146"/>
        <v>1822.1634247534444</v>
      </c>
      <c r="K725" s="66">
        <f t="shared" ca="1" si="146"/>
        <v>519.64749091126248</v>
      </c>
      <c r="L725" s="66">
        <f t="shared" ca="1" si="146"/>
        <v>662.83668158426235</v>
      </c>
      <c r="M725" s="66">
        <f t="shared" ca="1" si="146"/>
        <v>-947.52785326443166</v>
      </c>
      <c r="N725" s="66">
        <f t="shared" ca="1" si="146"/>
        <v>269.64633216109979</v>
      </c>
      <c r="O725" s="117">
        <f t="shared" ca="1" si="147"/>
        <v>8561.8347437447028</v>
      </c>
      <c r="AD725">
        <f t="shared" ca="1" si="151"/>
        <v>1416000</v>
      </c>
      <c r="AE725">
        <f t="shared" ca="1" si="152"/>
        <v>1418000</v>
      </c>
      <c r="AF725">
        <f t="shared" ca="1" si="153"/>
        <v>1000</v>
      </c>
      <c r="AG725">
        <f t="shared" ca="1" si="154"/>
        <v>1000</v>
      </c>
    </row>
    <row r="726" spans="1:33" hidden="1" x14ac:dyDescent="0.25">
      <c r="A726" s="64">
        <f t="shared" si="148"/>
        <v>725</v>
      </c>
      <c r="B726" s="65">
        <f t="shared" ca="1" si="149"/>
        <v>-7.1925014587457203E-2</v>
      </c>
      <c r="C726" s="125">
        <f t="shared" ca="1" si="149"/>
        <v>-623.27385464369559</v>
      </c>
      <c r="D726" s="101">
        <f t="shared" ca="1" si="150"/>
        <v>-7066.8067345517811</v>
      </c>
      <c r="E726" s="66">
        <f t="shared" ca="1" si="149"/>
        <v>-974.66287234343861</v>
      </c>
      <c r="F726" s="66">
        <f t="shared" ca="1" si="146"/>
        <v>-549.97423833690584</v>
      </c>
      <c r="G726" s="66">
        <f t="shared" ca="1" si="146"/>
        <v>1245.6882473085116</v>
      </c>
      <c r="H726" s="66">
        <f t="shared" ca="1" si="146"/>
        <v>984.97993815472034</v>
      </c>
      <c r="I726" s="66">
        <f t="shared" ca="1" si="146"/>
        <v>935.48852153863879</v>
      </c>
      <c r="J726" s="66">
        <f t="shared" ca="1" si="146"/>
        <v>885.68655164750237</v>
      </c>
      <c r="K726" s="66">
        <f t="shared" ca="1" si="146"/>
        <v>599.47825635921515</v>
      </c>
      <c r="L726" s="66">
        <f t="shared" ca="1" si="146"/>
        <v>573.69997372744899</v>
      </c>
      <c r="M726" s="66">
        <f t="shared" ca="1" si="146"/>
        <v>911.5724697142274</v>
      </c>
      <c r="N726" s="66">
        <f t="shared" ca="1" si="146"/>
        <v>1568.2462362412284</v>
      </c>
      <c r="O726" s="117">
        <f t="shared" ca="1" si="147"/>
        <v>6180.2030840111493</v>
      </c>
      <c r="AD726">
        <f t="shared" ca="1" si="151"/>
        <v>1418000</v>
      </c>
      <c r="AE726">
        <f t="shared" ca="1" si="152"/>
        <v>1420000</v>
      </c>
      <c r="AF726">
        <f t="shared" ca="1" si="153"/>
        <v>1000</v>
      </c>
      <c r="AG726">
        <f t="shared" ca="1" si="154"/>
        <v>1000</v>
      </c>
    </row>
    <row r="727" spans="1:33" hidden="1" x14ac:dyDescent="0.25">
      <c r="A727" s="64">
        <f t="shared" si="148"/>
        <v>726</v>
      </c>
      <c r="B727" s="65">
        <f t="shared" ca="1" si="149"/>
        <v>3.5014752050095937E-2</v>
      </c>
      <c r="C727" s="125">
        <f t="shared" ca="1" si="149"/>
        <v>-403.10420100487272</v>
      </c>
      <c r="D727" s="101">
        <f t="shared" ca="1" si="150"/>
        <v>4852.066845570449</v>
      </c>
      <c r="E727" s="66">
        <f t="shared" ca="1" si="149"/>
        <v>1070.8380150890339</v>
      </c>
      <c r="F727" s="66">
        <f t="shared" ca="1" si="146"/>
        <v>-971.17537021320811</v>
      </c>
      <c r="G727" s="66">
        <f t="shared" ca="1" si="146"/>
        <v>735.79426238021551</v>
      </c>
      <c r="H727" s="66">
        <f t="shared" ca="1" si="146"/>
        <v>-461.08267003234579</v>
      </c>
      <c r="I727" s="66">
        <f t="shared" ca="1" si="146"/>
        <v>-855.28019845609674</v>
      </c>
      <c r="J727" s="66">
        <f t="shared" ca="1" si="146"/>
        <v>1369.3315017254145</v>
      </c>
      <c r="K727" s="66">
        <f t="shared" ca="1" si="146"/>
        <v>906.24705987260745</v>
      </c>
      <c r="L727" s="66">
        <f t="shared" ca="1" si="146"/>
        <v>-172.49796295281783</v>
      </c>
      <c r="M727" s="66">
        <f t="shared" ca="1" si="146"/>
        <v>830.3479808574466</v>
      </c>
      <c r="N727" s="66">
        <f t="shared" ca="1" si="146"/>
        <v>593.94922997381775</v>
      </c>
      <c r="O727" s="117">
        <f t="shared" ca="1" si="147"/>
        <v>3046.4718482440671</v>
      </c>
      <c r="AD727">
        <f t="shared" ca="1" si="151"/>
        <v>1420000</v>
      </c>
      <c r="AE727">
        <f t="shared" ca="1" si="152"/>
        <v>1422000</v>
      </c>
      <c r="AF727">
        <f t="shared" ca="1" si="153"/>
        <v>1000</v>
      </c>
      <c r="AG727">
        <f t="shared" ca="1" si="154"/>
        <v>1000</v>
      </c>
    </row>
    <row r="728" spans="1:33" hidden="1" x14ac:dyDescent="0.25">
      <c r="A728" s="64">
        <f t="shared" si="148"/>
        <v>727</v>
      </c>
      <c r="B728" s="65">
        <f t="shared" ca="1" si="149"/>
        <v>-8.3584115743554482E-2</v>
      </c>
      <c r="C728" s="125">
        <f t="shared" ca="1" si="149"/>
        <v>-793.04966909996051</v>
      </c>
      <c r="D728" s="101">
        <f t="shared" ca="1" si="150"/>
        <v>-7023.267998296913</v>
      </c>
      <c r="E728" s="66">
        <f t="shared" ca="1" si="149"/>
        <v>1177.3224663209694</v>
      </c>
      <c r="F728" s="66">
        <f t="shared" ca="1" si="146"/>
        <v>1562.7343244082044</v>
      </c>
      <c r="G728" s="66">
        <f t="shared" ca="1" si="146"/>
        <v>56.088897007611493</v>
      </c>
      <c r="H728" s="66">
        <f t="shared" ca="1" si="146"/>
        <v>-142.44686234528444</v>
      </c>
      <c r="I728" s="66">
        <f t="shared" ca="1" si="146"/>
        <v>-888.64407116397126</v>
      </c>
      <c r="J728" s="66">
        <f t="shared" ca="1" si="146"/>
        <v>1499.1472008693379</v>
      </c>
      <c r="K728" s="66">
        <f t="shared" ca="1" si="146"/>
        <v>1484.4970895916404</v>
      </c>
      <c r="L728" s="66">
        <f t="shared" ca="1" si="146"/>
        <v>-109.52201795456459</v>
      </c>
      <c r="M728" s="66">
        <f t="shared" ca="1" si="146"/>
        <v>979.77367727397655</v>
      </c>
      <c r="N728" s="66">
        <f t="shared" ca="1" si="146"/>
        <v>1555.0332929137298</v>
      </c>
      <c r="O728" s="117">
        <f t="shared" ca="1" si="147"/>
        <v>7173.98399692165</v>
      </c>
      <c r="AD728">
        <f t="shared" ca="1" si="151"/>
        <v>1422000</v>
      </c>
      <c r="AE728">
        <f t="shared" ca="1" si="152"/>
        <v>1424000</v>
      </c>
      <c r="AF728">
        <f t="shared" ca="1" si="153"/>
        <v>1000</v>
      </c>
      <c r="AG728">
        <f t="shared" ca="1" si="154"/>
        <v>1000</v>
      </c>
    </row>
    <row r="729" spans="1:33" hidden="1" x14ac:dyDescent="0.25">
      <c r="A729" s="64">
        <f t="shared" si="148"/>
        <v>728</v>
      </c>
      <c r="B729" s="65">
        <f t="shared" ca="1" si="149"/>
        <v>0.14481064834007795</v>
      </c>
      <c r="C729" s="125">
        <f t="shared" ca="1" si="149"/>
        <v>1336.1301878682827</v>
      </c>
      <c r="D729" s="101">
        <f t="shared" ca="1" si="150"/>
        <v>2057.8441834417595</v>
      </c>
      <c r="E729" s="66">
        <f t="shared" ca="1" si="149"/>
        <v>385.95342847841886</v>
      </c>
      <c r="F729" s="66">
        <f t="shared" ca="1" si="146"/>
        <v>-96.879834347615855</v>
      </c>
      <c r="G729" s="66">
        <f t="shared" ca="1" si="146"/>
        <v>-252.6988997872831</v>
      </c>
      <c r="H729" s="66">
        <f t="shared" ca="1" si="146"/>
        <v>858.91671403730334</v>
      </c>
      <c r="I729" s="66">
        <f t="shared" ca="1" si="146"/>
        <v>1906.846958473308</v>
      </c>
      <c r="J729" s="66">
        <f t="shared" ca="1" si="146"/>
        <v>1194.4849853260257</v>
      </c>
      <c r="K729" s="66">
        <f t="shared" ca="1" si="146"/>
        <v>-958.1766959516259</v>
      </c>
      <c r="L729" s="66">
        <f t="shared" ca="1" si="146"/>
        <v>-767.55230571731863</v>
      </c>
      <c r="M729" s="66">
        <f t="shared" ca="1" si="146"/>
        <v>905.39897541366543</v>
      </c>
      <c r="N729" s="66">
        <f t="shared" ca="1" si="146"/>
        <v>418.80875652534621</v>
      </c>
      <c r="O729" s="117">
        <f t="shared" ca="1" si="147"/>
        <v>3595.1020824502243</v>
      </c>
      <c r="AD729">
        <f t="shared" ca="1" si="151"/>
        <v>1424000</v>
      </c>
      <c r="AE729">
        <f t="shared" ca="1" si="152"/>
        <v>1426000</v>
      </c>
      <c r="AF729">
        <f t="shared" ca="1" si="153"/>
        <v>1000</v>
      </c>
      <c r="AG729">
        <f t="shared" ca="1" si="154"/>
        <v>1000</v>
      </c>
    </row>
    <row r="730" spans="1:33" hidden="1" x14ac:dyDescent="0.25">
      <c r="A730" s="64">
        <f t="shared" si="148"/>
        <v>729</v>
      </c>
      <c r="B730" s="65">
        <f t="shared" ca="1" si="149"/>
        <v>0.11277871455179822</v>
      </c>
      <c r="C730" s="125">
        <f t="shared" ca="1" si="149"/>
        <v>1761.2217475391003</v>
      </c>
      <c r="D730" s="101">
        <f t="shared" ca="1" si="150"/>
        <v>-3741.4094546944125</v>
      </c>
      <c r="E730" s="66">
        <f t="shared" ca="1" si="149"/>
        <v>-25.918204650710457</v>
      </c>
      <c r="F730" s="66">
        <f t="shared" ca="1" si="146"/>
        <v>1044.9595509914152</v>
      </c>
      <c r="G730" s="66">
        <f t="shared" ca="1" si="146"/>
        <v>441.93755362512439</v>
      </c>
      <c r="H730" s="66">
        <f t="shared" ca="1" si="146"/>
        <v>1407.065105279632</v>
      </c>
      <c r="I730" s="66">
        <f t="shared" ca="1" si="146"/>
        <v>810.57148992448253</v>
      </c>
      <c r="J730" s="66">
        <f t="shared" ca="1" si="146"/>
        <v>-270.47460441277815</v>
      </c>
      <c r="K730" s="66">
        <f t="shared" ca="1" si="146"/>
        <v>-13.152971780989036</v>
      </c>
      <c r="L730" s="66">
        <f t="shared" ca="1" si="146"/>
        <v>-721.96599436532279</v>
      </c>
      <c r="M730" s="66">
        <f t="shared" ca="1" si="146"/>
        <v>-191.94799004595086</v>
      </c>
      <c r="N730" s="66">
        <f t="shared" ca="1" si="146"/>
        <v>1835.5434186367152</v>
      </c>
      <c r="O730" s="117">
        <f t="shared" ca="1" si="147"/>
        <v>4316.6173532016182</v>
      </c>
      <c r="AD730">
        <f t="shared" ca="1" si="151"/>
        <v>1426000</v>
      </c>
      <c r="AE730">
        <f t="shared" ca="1" si="152"/>
        <v>1428000</v>
      </c>
      <c r="AF730">
        <f t="shared" ca="1" si="153"/>
        <v>1000</v>
      </c>
      <c r="AG730">
        <f t="shared" ca="1" si="154"/>
        <v>1000</v>
      </c>
    </row>
    <row r="731" spans="1:33" hidden="1" x14ac:dyDescent="0.25">
      <c r="A731" s="64">
        <f t="shared" si="148"/>
        <v>730</v>
      </c>
      <c r="B731" s="65">
        <f t="shared" ca="1" si="149"/>
        <v>0.16178710318052678</v>
      </c>
      <c r="C731" s="125">
        <f t="shared" ca="1" si="149"/>
        <v>1335.3120578167443</v>
      </c>
      <c r="D731" s="101">
        <f t="shared" ca="1" si="150"/>
        <v>-1080.1445134582393</v>
      </c>
      <c r="E731" s="66">
        <f t="shared" ca="1" si="149"/>
        <v>1507.6587640246628</v>
      </c>
      <c r="F731" s="66">
        <f t="shared" ca="1" si="146"/>
        <v>645.69626797379794</v>
      </c>
      <c r="G731" s="66">
        <f t="shared" ca="1" si="146"/>
        <v>1821.4665528207966</v>
      </c>
      <c r="H731" s="66">
        <f t="shared" ca="1" si="146"/>
        <v>-712.42634826652898</v>
      </c>
      <c r="I731" s="66">
        <f t="shared" ca="1" si="146"/>
        <v>5.9313830688828562</v>
      </c>
      <c r="J731" s="66">
        <f t="shared" ca="1" si="146"/>
        <v>1708.7374554628846</v>
      </c>
      <c r="K731" s="66">
        <f t="shared" ca="1" si="146"/>
        <v>-519.23148029846993</v>
      </c>
      <c r="L731" s="66">
        <f t="shared" ca="1" si="146"/>
        <v>-834.2353181808312</v>
      </c>
      <c r="M731" s="66">
        <f t="shared" ca="1" si="146"/>
        <v>-964.08011604467742</v>
      </c>
      <c r="N731" s="66">
        <f t="shared" ca="1" si="146"/>
        <v>1138.6180007193273</v>
      </c>
      <c r="O731" s="117">
        <f t="shared" ca="1" si="147"/>
        <v>3798.1351612798444</v>
      </c>
      <c r="AD731">
        <f t="shared" ca="1" si="151"/>
        <v>1428000</v>
      </c>
      <c r="AE731">
        <f t="shared" ca="1" si="152"/>
        <v>1430000</v>
      </c>
      <c r="AF731">
        <f t="shared" ca="1" si="153"/>
        <v>1000</v>
      </c>
      <c r="AG731">
        <f t="shared" ca="1" si="154"/>
        <v>1000</v>
      </c>
    </row>
    <row r="732" spans="1:33" hidden="1" x14ac:dyDescent="0.25">
      <c r="A732" s="64">
        <f t="shared" si="148"/>
        <v>731</v>
      </c>
      <c r="B732" s="65">
        <f t="shared" ca="1" si="149"/>
        <v>0.19491578850969768</v>
      </c>
      <c r="C732" s="125">
        <f t="shared" ca="1" si="149"/>
        <v>1153.2056923293007</v>
      </c>
      <c r="D732" s="101">
        <f t="shared" ca="1" si="150"/>
        <v>13275.284052033834</v>
      </c>
      <c r="E732" s="66">
        <f t="shared" ca="1" si="149"/>
        <v>1118.6573057275839</v>
      </c>
      <c r="F732" s="66">
        <f t="shared" ca="1" si="146"/>
        <v>553.81218721809569</v>
      </c>
      <c r="G732" s="66">
        <f t="shared" ca="1" si="146"/>
        <v>-321.93110131309101</v>
      </c>
      <c r="H732" s="66">
        <f t="shared" ca="1" si="146"/>
        <v>486.52639469927652</v>
      </c>
      <c r="I732" s="66">
        <f t="shared" ca="1" si="146"/>
        <v>-81.869951248792489</v>
      </c>
      <c r="J732" s="66">
        <f t="shared" ca="1" si="146"/>
        <v>1693.6658200140562</v>
      </c>
      <c r="K732" s="66">
        <f t="shared" ca="1" si="146"/>
        <v>442.61124330197686</v>
      </c>
      <c r="L732" s="66">
        <f t="shared" ca="1" si="146"/>
        <v>9.1189709849891223</v>
      </c>
      <c r="M732" s="66">
        <f t="shared" ca="1" si="146"/>
        <v>-410.04248380918762</v>
      </c>
      <c r="N732" s="66">
        <f t="shared" ca="1" si="146"/>
        <v>868.22413825024762</v>
      </c>
      <c r="O732" s="117">
        <f t="shared" ca="1" si="147"/>
        <v>4358.7725238251551</v>
      </c>
      <c r="AD732">
        <f t="shared" ca="1" si="151"/>
        <v>1430000</v>
      </c>
      <c r="AE732">
        <f t="shared" ca="1" si="152"/>
        <v>1432000</v>
      </c>
      <c r="AF732">
        <f t="shared" ca="1" si="153"/>
        <v>1000</v>
      </c>
      <c r="AG732">
        <f t="shared" ca="1" si="154"/>
        <v>1000</v>
      </c>
    </row>
    <row r="733" spans="1:33" hidden="1" x14ac:dyDescent="0.25">
      <c r="A733" s="64">
        <f t="shared" si="148"/>
        <v>732</v>
      </c>
      <c r="B733" s="65">
        <f t="shared" ca="1" si="149"/>
        <v>0.17818126727949005</v>
      </c>
      <c r="C733" s="125">
        <f t="shared" ca="1" si="149"/>
        <v>-86.431913746793242</v>
      </c>
      <c r="D733" s="101">
        <f t="shared" ca="1" si="150"/>
        <v>17910.818472179817</v>
      </c>
      <c r="E733" s="66">
        <f t="shared" ca="1" si="149"/>
        <v>585.31654617697961</v>
      </c>
      <c r="F733" s="66">
        <f t="shared" ca="1" si="146"/>
        <v>805.2624528459429</v>
      </c>
      <c r="G733" s="66">
        <f t="shared" ca="1" si="146"/>
        <v>995.5140747407421</v>
      </c>
      <c r="H733" s="66">
        <f t="shared" ca="1" si="146"/>
        <v>-563.99045131768946</v>
      </c>
      <c r="I733" s="66">
        <f t="shared" ca="1" si="146"/>
        <v>-655.66844969229157</v>
      </c>
      <c r="J733" s="66">
        <f t="shared" ca="1" si="146"/>
        <v>-615.94416847882508</v>
      </c>
      <c r="K733" s="66">
        <f t="shared" ca="1" si="146"/>
        <v>474.26693757145949</v>
      </c>
      <c r="L733" s="66">
        <f t="shared" ca="1" si="146"/>
        <v>155.69329283600317</v>
      </c>
      <c r="M733" s="66">
        <f t="shared" ca="1" si="146"/>
        <v>1929.6833061309462</v>
      </c>
      <c r="N733" s="66">
        <f t="shared" ca="1" si="146"/>
        <v>1217.2340362899618</v>
      </c>
      <c r="O733" s="117">
        <f t="shared" ca="1" si="147"/>
        <v>4327.3675771032285</v>
      </c>
      <c r="AD733">
        <f t="shared" ca="1" si="151"/>
        <v>1432000</v>
      </c>
      <c r="AE733">
        <f t="shared" ca="1" si="152"/>
        <v>1434000</v>
      </c>
      <c r="AF733">
        <f t="shared" ca="1" si="153"/>
        <v>1000</v>
      </c>
      <c r="AG733">
        <f t="shared" ca="1" si="154"/>
        <v>1000</v>
      </c>
    </row>
    <row r="734" spans="1:33" hidden="1" x14ac:dyDescent="0.25">
      <c r="A734" s="64">
        <f t="shared" si="148"/>
        <v>733</v>
      </c>
      <c r="B734" s="65">
        <f t="shared" ca="1" si="149"/>
        <v>8.0967548270103301E-2</v>
      </c>
      <c r="C734" s="125">
        <f t="shared" ca="1" si="149"/>
        <v>1377.4449277258163</v>
      </c>
      <c r="D734" s="101">
        <f t="shared" ca="1" si="150"/>
        <v>-4094.2396902288888</v>
      </c>
      <c r="E734" s="66">
        <f t="shared" ca="1" si="149"/>
        <v>1532.890334610724</v>
      </c>
      <c r="F734" s="66">
        <f t="shared" ca="1" si="146"/>
        <v>249.16535333708313</v>
      </c>
      <c r="G734" s="66">
        <f t="shared" ca="1" si="146"/>
        <v>545.865578260912</v>
      </c>
      <c r="H734" s="66">
        <f t="shared" ref="F734:N749" ca="1" si="155">H$1*($U$1+($W$1-$U$1)*RAND())</f>
        <v>-24.111779990436954</v>
      </c>
      <c r="I734" s="66">
        <f t="shared" ca="1" si="155"/>
        <v>-998.66684711490632</v>
      </c>
      <c r="J734" s="66">
        <f t="shared" ca="1" si="155"/>
        <v>-697.16252000874942</v>
      </c>
      <c r="K734" s="66">
        <f t="shared" ca="1" si="155"/>
        <v>32.144231526073511</v>
      </c>
      <c r="L734" s="66">
        <f t="shared" ca="1" si="155"/>
        <v>1904.0873638837272</v>
      </c>
      <c r="M734" s="66">
        <f t="shared" ca="1" si="155"/>
        <v>751.36159364300238</v>
      </c>
      <c r="N734" s="66">
        <f t="shared" ca="1" si="155"/>
        <v>-89.828408234522712</v>
      </c>
      <c r="O734" s="117">
        <f t="shared" ca="1" si="147"/>
        <v>3205.7448999129074</v>
      </c>
      <c r="AD734">
        <f t="shared" ca="1" si="151"/>
        <v>1434000</v>
      </c>
      <c r="AE734">
        <f t="shared" ca="1" si="152"/>
        <v>1436000</v>
      </c>
      <c r="AF734">
        <f t="shared" ca="1" si="153"/>
        <v>1000</v>
      </c>
      <c r="AG734">
        <f t="shared" ca="1" si="154"/>
        <v>1000</v>
      </c>
    </row>
    <row r="735" spans="1:33" hidden="1" x14ac:dyDescent="0.25">
      <c r="A735" s="64">
        <f t="shared" si="148"/>
        <v>734</v>
      </c>
      <c r="B735" s="65">
        <f t="shared" ca="1" si="149"/>
        <v>-4.2352037725075758E-2</v>
      </c>
      <c r="C735" s="125">
        <f t="shared" ca="1" si="149"/>
        <v>1825.6960835460409</v>
      </c>
      <c r="D735" s="101">
        <f t="shared" ca="1" si="150"/>
        <v>10271.671115349596</v>
      </c>
      <c r="E735" s="66">
        <f t="shared" ca="1" si="149"/>
        <v>-571.19481098885717</v>
      </c>
      <c r="F735" s="66">
        <f t="shared" ca="1" si="155"/>
        <v>804.38509860154193</v>
      </c>
      <c r="G735" s="66">
        <f t="shared" ca="1" si="155"/>
        <v>1844.7113727595602</v>
      </c>
      <c r="H735" s="66">
        <f t="shared" ca="1" si="155"/>
        <v>-124.7221732873699</v>
      </c>
      <c r="I735" s="66">
        <f t="shared" ca="1" si="155"/>
        <v>-66.788898446743801</v>
      </c>
      <c r="J735" s="66">
        <f t="shared" ca="1" si="155"/>
        <v>-31.870335741503027</v>
      </c>
      <c r="K735" s="66">
        <f t="shared" ca="1" si="155"/>
        <v>1957.1143295421193</v>
      </c>
      <c r="L735" s="66">
        <f t="shared" ca="1" si="155"/>
        <v>1310.9951939424964</v>
      </c>
      <c r="M735" s="66">
        <f t="shared" ca="1" si="155"/>
        <v>1295.9261522418938</v>
      </c>
      <c r="N735" s="66">
        <f t="shared" ca="1" si="155"/>
        <v>193.04542243762117</v>
      </c>
      <c r="O735" s="117">
        <f t="shared" ca="1" si="147"/>
        <v>6611.6013510607581</v>
      </c>
      <c r="AD735">
        <f t="shared" ca="1" si="151"/>
        <v>1436000</v>
      </c>
      <c r="AE735">
        <f t="shared" ca="1" si="152"/>
        <v>1438000</v>
      </c>
      <c r="AF735">
        <f t="shared" ca="1" si="153"/>
        <v>1000</v>
      </c>
      <c r="AG735">
        <f t="shared" ca="1" si="154"/>
        <v>1000</v>
      </c>
    </row>
    <row r="736" spans="1:33" hidden="1" x14ac:dyDescent="0.25">
      <c r="A736" s="64">
        <f t="shared" si="148"/>
        <v>735</v>
      </c>
      <c r="B736" s="65">
        <f t="shared" ca="1" si="149"/>
        <v>-4.2096031960832669E-2</v>
      </c>
      <c r="C736" s="125">
        <f t="shared" ca="1" si="149"/>
        <v>-364.42642628215395</v>
      </c>
      <c r="D736" s="101">
        <f t="shared" ca="1" si="150"/>
        <v>2906.9661460743137</v>
      </c>
      <c r="E736" s="66">
        <f t="shared" ca="1" si="149"/>
        <v>-306.123131041921</v>
      </c>
      <c r="F736" s="66">
        <f t="shared" ca="1" si="155"/>
        <v>-435.34007006418489</v>
      </c>
      <c r="G736" s="66">
        <f t="shared" ca="1" si="155"/>
        <v>1890.8878092181994</v>
      </c>
      <c r="H736" s="66">
        <f t="shared" ca="1" si="155"/>
        <v>1988.9306703513334</v>
      </c>
      <c r="I736" s="66">
        <f t="shared" ca="1" si="155"/>
        <v>551.13355962350397</v>
      </c>
      <c r="J736" s="66">
        <f t="shared" ca="1" si="155"/>
        <v>-957.64570343816706</v>
      </c>
      <c r="K736" s="66">
        <f t="shared" ca="1" si="155"/>
        <v>-344.73968350307177</v>
      </c>
      <c r="L736" s="66">
        <f t="shared" ca="1" si="155"/>
        <v>-546.05891722280546</v>
      </c>
      <c r="M736" s="66">
        <f t="shared" ca="1" si="155"/>
        <v>-82.436459351957893</v>
      </c>
      <c r="N736" s="66">
        <f t="shared" ca="1" si="155"/>
        <v>-497.93565559350901</v>
      </c>
      <c r="O736" s="117">
        <f t="shared" ca="1" si="147"/>
        <v>1260.67241897742</v>
      </c>
      <c r="AD736">
        <f t="shared" ca="1" si="151"/>
        <v>1438000</v>
      </c>
      <c r="AE736">
        <f t="shared" ca="1" si="152"/>
        <v>1440000</v>
      </c>
      <c r="AF736">
        <f t="shared" ca="1" si="153"/>
        <v>1000</v>
      </c>
      <c r="AG736">
        <f t="shared" ca="1" si="154"/>
        <v>1000</v>
      </c>
    </row>
    <row r="737" spans="1:33" hidden="1" x14ac:dyDescent="0.25">
      <c r="A737" s="64">
        <f t="shared" si="148"/>
        <v>736</v>
      </c>
      <c r="B737" s="65">
        <f t="shared" ca="1" si="149"/>
        <v>0.190700172204291</v>
      </c>
      <c r="C737" s="125">
        <f t="shared" ca="1" si="149"/>
        <v>-494.21083643191622</v>
      </c>
      <c r="D737" s="101">
        <f t="shared" ca="1" si="150"/>
        <v>14714.839778096642</v>
      </c>
      <c r="E737" s="66">
        <f t="shared" ca="1" si="149"/>
        <v>-32.164327993492307</v>
      </c>
      <c r="F737" s="66">
        <f t="shared" ca="1" si="155"/>
        <v>1696.9144672631739</v>
      </c>
      <c r="G737" s="66">
        <f t="shared" ca="1" si="155"/>
        <v>1486.8630563732588</v>
      </c>
      <c r="H737" s="66">
        <f t="shared" ca="1" si="155"/>
        <v>766.63429767201728</v>
      </c>
      <c r="I737" s="66">
        <f t="shared" ca="1" si="155"/>
        <v>-385.57066041781525</v>
      </c>
      <c r="J737" s="66">
        <f t="shared" ca="1" si="155"/>
        <v>1971.3898565388058</v>
      </c>
      <c r="K737" s="66">
        <f t="shared" ca="1" si="155"/>
        <v>-773.73646729552593</v>
      </c>
      <c r="L737" s="66">
        <f t="shared" ca="1" si="155"/>
        <v>-642.75986569375596</v>
      </c>
      <c r="M737" s="66">
        <f t="shared" ca="1" si="155"/>
        <v>214.73737497905154</v>
      </c>
      <c r="N737" s="66">
        <f t="shared" ca="1" si="155"/>
        <v>-128.64035848631787</v>
      </c>
      <c r="O737" s="117">
        <f t="shared" ca="1" si="147"/>
        <v>4173.6673729393997</v>
      </c>
      <c r="AD737">
        <f t="shared" ca="1" si="151"/>
        <v>1440000</v>
      </c>
      <c r="AE737">
        <f t="shared" ca="1" si="152"/>
        <v>1442000</v>
      </c>
      <c r="AF737">
        <f t="shared" ca="1" si="153"/>
        <v>1000</v>
      </c>
      <c r="AG737">
        <f t="shared" ca="1" si="154"/>
        <v>1000</v>
      </c>
    </row>
    <row r="738" spans="1:33" hidden="1" x14ac:dyDescent="0.25">
      <c r="A738" s="64">
        <f t="shared" si="148"/>
        <v>737</v>
      </c>
      <c r="B738" s="65">
        <f t="shared" ca="1" si="149"/>
        <v>9.1916554957496927E-2</v>
      </c>
      <c r="C738" s="125">
        <f t="shared" ca="1" si="149"/>
        <v>-915.08014908871007</v>
      </c>
      <c r="D738" s="101">
        <f t="shared" ca="1" si="150"/>
        <v>-2700.7628893541428</v>
      </c>
      <c r="E738" s="66">
        <f t="shared" ca="1" si="149"/>
        <v>-945.95493426761152</v>
      </c>
      <c r="F738" s="66">
        <f t="shared" ca="1" si="155"/>
        <v>-720.50554336554967</v>
      </c>
      <c r="G738" s="66">
        <f t="shared" ca="1" si="155"/>
        <v>566.63683558145465</v>
      </c>
      <c r="H738" s="66">
        <f t="shared" ca="1" si="155"/>
        <v>1235.1252950309513</v>
      </c>
      <c r="I738" s="66">
        <f t="shared" ca="1" si="155"/>
        <v>-428.89418753421859</v>
      </c>
      <c r="J738" s="66">
        <f t="shared" ca="1" si="155"/>
        <v>-890.00801333330719</v>
      </c>
      <c r="K738" s="66">
        <f t="shared" ca="1" si="155"/>
        <v>1237.2107030294796</v>
      </c>
      <c r="L738" s="66">
        <f t="shared" ca="1" si="155"/>
        <v>677.27395120756091</v>
      </c>
      <c r="M738" s="66">
        <f t="shared" ca="1" si="155"/>
        <v>506.37310364739034</v>
      </c>
      <c r="N738" s="66">
        <f t="shared" ca="1" si="155"/>
        <v>-468.05676656527504</v>
      </c>
      <c r="O738" s="117">
        <f t="shared" ca="1" si="147"/>
        <v>769.20044343087488</v>
      </c>
      <c r="AD738">
        <f t="shared" ca="1" si="151"/>
        <v>1442000</v>
      </c>
      <c r="AE738">
        <f t="shared" ca="1" si="152"/>
        <v>1444000</v>
      </c>
      <c r="AF738">
        <f t="shared" ca="1" si="153"/>
        <v>1000</v>
      </c>
      <c r="AG738">
        <f t="shared" ca="1" si="154"/>
        <v>1000</v>
      </c>
    </row>
    <row r="739" spans="1:33" hidden="1" x14ac:dyDescent="0.25">
      <c r="A739" s="64">
        <f t="shared" si="148"/>
        <v>738</v>
      </c>
      <c r="B739" s="65">
        <f t="shared" ca="1" si="149"/>
        <v>0.12738366855031399</v>
      </c>
      <c r="C739" s="125">
        <f t="shared" ca="1" si="149"/>
        <v>362.059494650879</v>
      </c>
      <c r="D739" s="101">
        <f t="shared" ca="1" si="150"/>
        <v>15386.015771382952</v>
      </c>
      <c r="E739" s="66">
        <f t="shared" ca="1" si="149"/>
        <v>666.44106904406112</v>
      </c>
      <c r="F739" s="66">
        <f t="shared" ca="1" si="155"/>
        <v>571.55683570672943</v>
      </c>
      <c r="G739" s="66">
        <f t="shared" ca="1" si="155"/>
        <v>160.96121810463632</v>
      </c>
      <c r="H739" s="66">
        <f t="shared" ca="1" si="155"/>
        <v>-901.38577864091155</v>
      </c>
      <c r="I739" s="66">
        <f t="shared" ca="1" si="155"/>
        <v>-472.12634999744785</v>
      </c>
      <c r="J739" s="66">
        <f t="shared" ca="1" si="155"/>
        <v>-985.69342320384101</v>
      </c>
      <c r="K739" s="66">
        <f t="shared" ca="1" si="155"/>
        <v>-987.00312398294886</v>
      </c>
      <c r="L739" s="66">
        <f t="shared" ca="1" si="155"/>
        <v>-801.27459919787236</v>
      </c>
      <c r="M739" s="66">
        <f t="shared" ca="1" si="155"/>
        <v>701.1081551730108</v>
      </c>
      <c r="N739" s="66">
        <f t="shared" ca="1" si="155"/>
        <v>-41.783563661975251</v>
      </c>
      <c r="O739" s="117">
        <f t="shared" ca="1" si="147"/>
        <v>-2089.1995606565592</v>
      </c>
      <c r="AD739">
        <f t="shared" ca="1" si="151"/>
        <v>1444000</v>
      </c>
      <c r="AE739">
        <f t="shared" ca="1" si="152"/>
        <v>1446000</v>
      </c>
      <c r="AF739">
        <f t="shared" ca="1" si="153"/>
        <v>1000</v>
      </c>
      <c r="AG739">
        <f t="shared" ca="1" si="154"/>
        <v>1000</v>
      </c>
    </row>
    <row r="740" spans="1:33" hidden="1" x14ac:dyDescent="0.25">
      <c r="A740" s="64">
        <f t="shared" si="148"/>
        <v>739</v>
      </c>
      <c r="B740" s="65">
        <f t="shared" ca="1" si="149"/>
        <v>0.13397091229106409</v>
      </c>
      <c r="C740" s="125">
        <f t="shared" ca="1" si="149"/>
        <v>888.15101436386601</v>
      </c>
      <c r="D740" s="101">
        <f t="shared" ca="1" si="150"/>
        <v>10396.153572591007</v>
      </c>
      <c r="E740" s="66">
        <f t="shared" ca="1" si="149"/>
        <v>813.96557652109266</v>
      </c>
      <c r="F740" s="66">
        <f t="shared" ca="1" si="155"/>
        <v>1909.1414251809877</v>
      </c>
      <c r="G740" s="66">
        <f t="shared" ca="1" si="155"/>
        <v>-494.23053511014012</v>
      </c>
      <c r="H740" s="66">
        <f t="shared" ca="1" si="155"/>
        <v>-758.32952792287608</v>
      </c>
      <c r="I740" s="66">
        <f t="shared" ca="1" si="155"/>
        <v>-74.785785114798301</v>
      </c>
      <c r="J740" s="66">
        <f t="shared" ca="1" si="155"/>
        <v>1413.606000731528</v>
      </c>
      <c r="K740" s="66">
        <f t="shared" ca="1" si="155"/>
        <v>1592.6353414559655</v>
      </c>
      <c r="L740" s="66">
        <f t="shared" ca="1" si="155"/>
        <v>1641.1565096242912</v>
      </c>
      <c r="M740" s="66">
        <f t="shared" ca="1" si="155"/>
        <v>39.306498195612463</v>
      </c>
      <c r="N740" s="66">
        <f t="shared" ca="1" si="155"/>
        <v>1448.2989500481228</v>
      </c>
      <c r="O740" s="117">
        <f t="shared" ca="1" si="147"/>
        <v>7530.7644536097851</v>
      </c>
      <c r="AD740">
        <f t="shared" ca="1" si="151"/>
        <v>1446000</v>
      </c>
      <c r="AE740">
        <f t="shared" ca="1" si="152"/>
        <v>1448000</v>
      </c>
      <c r="AF740">
        <f t="shared" ca="1" si="153"/>
        <v>1000</v>
      </c>
      <c r="AG740">
        <f t="shared" ca="1" si="154"/>
        <v>1000</v>
      </c>
    </row>
    <row r="741" spans="1:33" hidden="1" x14ac:dyDescent="0.25">
      <c r="A741" s="64">
        <f t="shared" si="148"/>
        <v>740</v>
      </c>
      <c r="B741" s="65">
        <f t="shared" ca="1" si="149"/>
        <v>2.161063011193147E-2</v>
      </c>
      <c r="C741" s="125">
        <f t="shared" ca="1" si="149"/>
        <v>-536.88114094594994</v>
      </c>
      <c r="D741" s="101">
        <f t="shared" ca="1" si="150"/>
        <v>-3909.7716444051875</v>
      </c>
      <c r="E741" s="66">
        <f t="shared" ca="1" si="149"/>
        <v>-371.13742742969077</v>
      </c>
      <c r="F741" s="66">
        <f t="shared" ca="1" si="155"/>
        <v>-392.27378607587656</v>
      </c>
      <c r="G741" s="66">
        <f t="shared" ca="1" si="155"/>
        <v>-928.72035664898715</v>
      </c>
      <c r="H741" s="66">
        <f t="shared" ca="1" si="155"/>
        <v>1163.1829350400044</v>
      </c>
      <c r="I741" s="66">
        <f t="shared" ca="1" si="155"/>
        <v>-12.548958767741036</v>
      </c>
      <c r="J741" s="66">
        <f t="shared" ca="1" si="155"/>
        <v>814.09757077862184</v>
      </c>
      <c r="K741" s="66">
        <f t="shared" ca="1" si="155"/>
        <v>728.17704922221503</v>
      </c>
      <c r="L741" s="66">
        <f t="shared" ca="1" si="155"/>
        <v>-791.61448619561645</v>
      </c>
      <c r="M741" s="66">
        <f t="shared" ca="1" si="155"/>
        <v>422.22639461236525</v>
      </c>
      <c r="N741" s="66">
        <f t="shared" ca="1" si="155"/>
        <v>-469.85268988164648</v>
      </c>
      <c r="O741" s="117">
        <f t="shared" ca="1" si="147"/>
        <v>161.53624465364805</v>
      </c>
      <c r="AD741">
        <f t="shared" ca="1" si="151"/>
        <v>1448000</v>
      </c>
      <c r="AE741">
        <f t="shared" ca="1" si="152"/>
        <v>1450000</v>
      </c>
      <c r="AF741">
        <f t="shared" ca="1" si="153"/>
        <v>1000</v>
      </c>
      <c r="AG741">
        <f t="shared" ca="1" si="154"/>
        <v>1000</v>
      </c>
    </row>
    <row r="742" spans="1:33" hidden="1" x14ac:dyDescent="0.25">
      <c r="A742" s="64">
        <f t="shared" si="148"/>
        <v>741</v>
      </c>
      <c r="B742" s="65">
        <f t="shared" ca="1" si="149"/>
        <v>-9.6634197144262884E-3</v>
      </c>
      <c r="C742" s="125">
        <f t="shared" ca="1" si="149"/>
        <v>-244.88172949832492</v>
      </c>
      <c r="D742" s="101">
        <f t="shared" ca="1" si="150"/>
        <v>-2691.1536663849488</v>
      </c>
      <c r="E742" s="66">
        <f t="shared" ca="1" si="149"/>
        <v>1668.8983426430877</v>
      </c>
      <c r="F742" s="66">
        <f t="shared" ca="1" si="155"/>
        <v>1047.9381856847479</v>
      </c>
      <c r="G742" s="66">
        <f t="shared" ca="1" si="155"/>
        <v>230.77710503218691</v>
      </c>
      <c r="H742" s="66">
        <f t="shared" ca="1" si="155"/>
        <v>-58.51383310699093</v>
      </c>
      <c r="I742" s="66">
        <f t="shared" ca="1" si="155"/>
        <v>-492.94581080606844</v>
      </c>
      <c r="J742" s="66">
        <f t="shared" ca="1" si="155"/>
        <v>-97.47193775097557</v>
      </c>
      <c r="K742" s="66">
        <f t="shared" ca="1" si="155"/>
        <v>-536.82482279053647</v>
      </c>
      <c r="L742" s="66">
        <f t="shared" ca="1" si="155"/>
        <v>672.73332083191747</v>
      </c>
      <c r="M742" s="66">
        <f t="shared" ca="1" si="155"/>
        <v>1146.2432631103036</v>
      </c>
      <c r="N742" s="66">
        <f t="shared" ca="1" si="155"/>
        <v>1002.6607854469644</v>
      </c>
      <c r="O742" s="117">
        <f t="shared" ca="1" si="147"/>
        <v>4583.4945982946356</v>
      </c>
      <c r="AD742">
        <f t="shared" ca="1" si="151"/>
        <v>1450000</v>
      </c>
      <c r="AE742">
        <f t="shared" ca="1" si="152"/>
        <v>1452000</v>
      </c>
      <c r="AF742">
        <f t="shared" ca="1" si="153"/>
        <v>1000</v>
      </c>
      <c r="AG742">
        <f t="shared" ca="1" si="154"/>
        <v>1000</v>
      </c>
    </row>
    <row r="743" spans="1:33" hidden="1" x14ac:dyDescent="0.25">
      <c r="A743" s="64">
        <f t="shared" si="148"/>
        <v>742</v>
      </c>
      <c r="B743" s="65">
        <f t="shared" ca="1" si="149"/>
        <v>0.11478745599561274</v>
      </c>
      <c r="C743" s="125">
        <f t="shared" ca="1" si="149"/>
        <v>-79.009617187892758</v>
      </c>
      <c r="D743" s="101">
        <f t="shared" ca="1" si="150"/>
        <v>10641.01909978318</v>
      </c>
      <c r="E743" s="66">
        <f t="shared" ca="1" si="149"/>
        <v>1068.2635311336405</v>
      </c>
      <c r="F743" s="66">
        <f t="shared" ca="1" si="155"/>
        <v>1389.1287951734025</v>
      </c>
      <c r="G743" s="66">
        <f t="shared" ca="1" si="155"/>
        <v>1966.4727487609575</v>
      </c>
      <c r="H743" s="66">
        <f t="shared" ca="1" si="155"/>
        <v>1621.6168937825557</v>
      </c>
      <c r="I743" s="66">
        <f t="shared" ca="1" si="155"/>
        <v>809.54841012899101</v>
      </c>
      <c r="J743" s="66">
        <f t="shared" ca="1" si="155"/>
        <v>1569.7647147383857</v>
      </c>
      <c r="K743" s="66">
        <f t="shared" ca="1" si="155"/>
        <v>1308.2609256941162</v>
      </c>
      <c r="L743" s="66">
        <f t="shared" ca="1" si="155"/>
        <v>189.87527768607458</v>
      </c>
      <c r="M743" s="66">
        <f t="shared" ca="1" si="155"/>
        <v>903.51603306365575</v>
      </c>
      <c r="N743" s="66">
        <f t="shared" ca="1" si="155"/>
        <v>448.91136922378365</v>
      </c>
      <c r="O743" s="117">
        <f t="shared" ca="1" si="147"/>
        <v>11275.358699385564</v>
      </c>
      <c r="AD743">
        <f t="shared" ca="1" si="151"/>
        <v>1452000</v>
      </c>
      <c r="AE743">
        <f t="shared" ca="1" si="152"/>
        <v>1454000</v>
      </c>
      <c r="AF743">
        <f t="shared" ca="1" si="153"/>
        <v>1000</v>
      </c>
      <c r="AG743">
        <f t="shared" ca="1" si="154"/>
        <v>1000</v>
      </c>
    </row>
    <row r="744" spans="1:33" hidden="1" x14ac:dyDescent="0.25">
      <c r="A744" s="64">
        <f t="shared" si="148"/>
        <v>743</v>
      </c>
      <c r="B744" s="65">
        <f t="shared" ca="1" si="149"/>
        <v>-3.0526917804164125E-2</v>
      </c>
      <c r="C744" s="125">
        <f t="shared" ca="1" si="149"/>
        <v>-83.627436551862033</v>
      </c>
      <c r="D744" s="101">
        <f t="shared" ca="1" si="150"/>
        <v>11347.030418135575</v>
      </c>
      <c r="E744" s="66">
        <f t="shared" ca="1" si="149"/>
        <v>-867.83431914494849</v>
      </c>
      <c r="F744" s="66">
        <f t="shared" ca="1" si="155"/>
        <v>548.75434237089962</v>
      </c>
      <c r="G744" s="66">
        <f t="shared" ca="1" si="155"/>
        <v>935.28660263490849</v>
      </c>
      <c r="H744" s="66">
        <f t="shared" ca="1" si="155"/>
        <v>-350.91484956027665</v>
      </c>
      <c r="I744" s="66">
        <f t="shared" ca="1" si="155"/>
        <v>1185.716440171771</v>
      </c>
      <c r="J744" s="66">
        <f t="shared" ca="1" si="155"/>
        <v>-231.4164383504752</v>
      </c>
      <c r="K744" s="66">
        <f t="shared" ca="1" si="155"/>
        <v>1196.4688189921258</v>
      </c>
      <c r="L744" s="66">
        <f t="shared" ca="1" si="155"/>
        <v>1662.6045698741418</v>
      </c>
      <c r="M744" s="66">
        <f t="shared" ca="1" si="155"/>
        <v>836.81952761417347</v>
      </c>
      <c r="N744" s="66">
        <f t="shared" ca="1" si="155"/>
        <v>271.79771549122103</v>
      </c>
      <c r="O744" s="117">
        <f t="shared" ca="1" si="147"/>
        <v>5187.2824100935413</v>
      </c>
      <c r="AD744">
        <f t="shared" ca="1" si="151"/>
        <v>1454000</v>
      </c>
      <c r="AE744">
        <f t="shared" ca="1" si="152"/>
        <v>1456000</v>
      </c>
      <c r="AF744">
        <f t="shared" ca="1" si="153"/>
        <v>1000</v>
      </c>
      <c r="AG744">
        <f t="shared" ca="1" si="154"/>
        <v>1000</v>
      </c>
    </row>
    <row r="745" spans="1:33" hidden="1" x14ac:dyDescent="0.25">
      <c r="A745" s="64">
        <f t="shared" si="148"/>
        <v>744</v>
      </c>
      <c r="B745" s="65">
        <f t="shared" ca="1" si="149"/>
        <v>3.613263095404956E-2</v>
      </c>
      <c r="C745" s="125">
        <f t="shared" ca="1" si="149"/>
        <v>229.66798515665161</v>
      </c>
      <c r="D745" s="101">
        <f t="shared" ca="1" si="150"/>
        <v>-1774.5679909414864</v>
      </c>
      <c r="E745" s="66">
        <f t="shared" ca="1" si="149"/>
        <v>-170.04325388836617</v>
      </c>
      <c r="F745" s="66">
        <f t="shared" ca="1" si="155"/>
        <v>-43.5562665351015</v>
      </c>
      <c r="G745" s="66">
        <f t="shared" ca="1" si="155"/>
        <v>-71.510299917392217</v>
      </c>
      <c r="H745" s="66">
        <f t="shared" ca="1" si="155"/>
        <v>-857.82101137237396</v>
      </c>
      <c r="I745" s="66">
        <f t="shared" ca="1" si="155"/>
        <v>608.36756530137927</v>
      </c>
      <c r="J745" s="66">
        <f t="shared" ca="1" si="155"/>
        <v>1654.6414495418601</v>
      </c>
      <c r="K745" s="66">
        <f t="shared" ca="1" si="155"/>
        <v>-529.48380374297767</v>
      </c>
      <c r="L745" s="66">
        <f t="shared" ca="1" si="155"/>
        <v>-372.7225318874236</v>
      </c>
      <c r="M745" s="66">
        <f t="shared" ca="1" si="155"/>
        <v>-391.25693998565157</v>
      </c>
      <c r="N745" s="66">
        <f t="shared" ca="1" si="155"/>
        <v>1909.2282744920067</v>
      </c>
      <c r="O745" s="117">
        <f t="shared" ca="1" si="147"/>
        <v>1735.8431820059593</v>
      </c>
      <c r="AD745">
        <f t="shared" ca="1" si="151"/>
        <v>1456000</v>
      </c>
      <c r="AE745">
        <f t="shared" ca="1" si="152"/>
        <v>1458000</v>
      </c>
      <c r="AF745">
        <f t="shared" ca="1" si="153"/>
        <v>1000</v>
      </c>
      <c r="AG745">
        <f t="shared" ca="1" si="154"/>
        <v>1000</v>
      </c>
    </row>
    <row r="746" spans="1:33" hidden="1" x14ac:dyDescent="0.25">
      <c r="A746" s="64">
        <f t="shared" si="148"/>
        <v>745</v>
      </c>
      <c r="B746" s="65">
        <f t="shared" ca="1" si="149"/>
        <v>0.14263112449176099</v>
      </c>
      <c r="C746" s="125">
        <f t="shared" ca="1" si="149"/>
        <v>-491.77878564697443</v>
      </c>
      <c r="D746" s="101">
        <f t="shared" ca="1" si="150"/>
        <v>4387.7338311635676</v>
      </c>
      <c r="E746" s="66">
        <f t="shared" ca="1" si="149"/>
        <v>1614.5312217654021</v>
      </c>
      <c r="F746" s="66">
        <f t="shared" ca="1" si="155"/>
        <v>1255.3752404268096</v>
      </c>
      <c r="G746" s="66">
        <f t="shared" ca="1" si="155"/>
        <v>-933.60553145465599</v>
      </c>
      <c r="H746" s="66">
        <f t="shared" ca="1" si="155"/>
        <v>1393.2506607413325</v>
      </c>
      <c r="I746" s="66">
        <f t="shared" ca="1" si="155"/>
        <v>1039.5065667338199</v>
      </c>
      <c r="J746" s="66">
        <f t="shared" ca="1" si="155"/>
        <v>212.9260110951428</v>
      </c>
      <c r="K746" s="66">
        <f t="shared" ca="1" si="155"/>
        <v>359.23781016036992</v>
      </c>
      <c r="L746" s="66">
        <f t="shared" ca="1" si="155"/>
        <v>1453.9569156983439</v>
      </c>
      <c r="M746" s="66">
        <f t="shared" ca="1" si="155"/>
        <v>1567.9848910363428</v>
      </c>
      <c r="N746" s="66">
        <f t="shared" ca="1" si="155"/>
        <v>-797.33446988812818</v>
      </c>
      <c r="O746" s="117">
        <f t="shared" ca="1" si="147"/>
        <v>7165.8293163147782</v>
      </c>
      <c r="AD746">
        <f t="shared" ca="1" si="151"/>
        <v>1458000</v>
      </c>
      <c r="AE746">
        <f t="shared" ca="1" si="152"/>
        <v>1460000</v>
      </c>
      <c r="AF746">
        <f t="shared" ca="1" si="153"/>
        <v>1000</v>
      </c>
      <c r="AG746">
        <f t="shared" ca="1" si="154"/>
        <v>1000</v>
      </c>
    </row>
    <row r="747" spans="1:33" hidden="1" x14ac:dyDescent="0.25">
      <c r="A747" s="64">
        <f t="shared" si="148"/>
        <v>746</v>
      </c>
      <c r="B747" s="65">
        <f t="shared" ca="1" si="149"/>
        <v>2.9704751776860244E-2</v>
      </c>
      <c r="C747" s="125">
        <f t="shared" ca="1" si="149"/>
        <v>411.91232885960079</v>
      </c>
      <c r="D747" s="101">
        <f t="shared" ca="1" si="150"/>
        <v>-5274.4456650898201</v>
      </c>
      <c r="E747" s="66">
        <f t="shared" ca="1" si="149"/>
        <v>1576.8736580014479</v>
      </c>
      <c r="F747" s="66">
        <f t="shared" ca="1" si="155"/>
        <v>1386.7336614575368</v>
      </c>
      <c r="G747" s="66">
        <f t="shared" ca="1" si="155"/>
        <v>731.78589958017267</v>
      </c>
      <c r="H747" s="66">
        <f t="shared" ca="1" si="155"/>
        <v>-500.57348388588758</v>
      </c>
      <c r="I747" s="66">
        <f t="shared" ca="1" si="155"/>
        <v>327.73770180303893</v>
      </c>
      <c r="J747" s="66">
        <f t="shared" ca="1" si="155"/>
        <v>869.12077564698734</v>
      </c>
      <c r="K747" s="66">
        <f t="shared" ca="1" si="155"/>
        <v>397.23988920992576</v>
      </c>
      <c r="L747" s="66">
        <f t="shared" ca="1" si="155"/>
        <v>1703.6369766636153</v>
      </c>
      <c r="M747" s="66">
        <f t="shared" ca="1" si="155"/>
        <v>-71.737935552960849</v>
      </c>
      <c r="N747" s="66">
        <f t="shared" ca="1" si="155"/>
        <v>-105.14028237725474</v>
      </c>
      <c r="O747" s="117">
        <f t="shared" ca="1" si="147"/>
        <v>6315.6768605466204</v>
      </c>
      <c r="AD747">
        <f t="shared" ca="1" si="151"/>
        <v>1460000</v>
      </c>
      <c r="AE747">
        <f t="shared" ca="1" si="152"/>
        <v>1462000</v>
      </c>
      <c r="AF747">
        <f t="shared" ca="1" si="153"/>
        <v>1000</v>
      </c>
      <c r="AG747">
        <f t="shared" ca="1" si="154"/>
        <v>1000</v>
      </c>
    </row>
    <row r="748" spans="1:33" hidden="1" x14ac:dyDescent="0.25">
      <c r="A748" s="64">
        <f t="shared" si="148"/>
        <v>747</v>
      </c>
      <c r="B748" s="65">
        <f t="shared" ca="1" si="149"/>
        <v>0.14298057100765635</v>
      </c>
      <c r="C748" s="125">
        <f t="shared" ca="1" si="149"/>
        <v>1555.2895329959367</v>
      </c>
      <c r="D748" s="101">
        <f t="shared" ca="1" si="150"/>
        <v>15910.781926907726</v>
      </c>
      <c r="E748" s="66">
        <f t="shared" ca="1" si="149"/>
        <v>1415.7679172146704</v>
      </c>
      <c r="F748" s="66">
        <f t="shared" ca="1" si="155"/>
        <v>179.8745781517795</v>
      </c>
      <c r="G748" s="66">
        <f t="shared" ca="1" si="155"/>
        <v>-402.792889184091</v>
      </c>
      <c r="H748" s="66">
        <f t="shared" ca="1" si="155"/>
        <v>1470.7957383351936</v>
      </c>
      <c r="I748" s="66">
        <f t="shared" ca="1" si="155"/>
        <v>1047.5320724722505</v>
      </c>
      <c r="J748" s="66">
        <f t="shared" ca="1" si="155"/>
        <v>1690.8164741781682</v>
      </c>
      <c r="K748" s="66">
        <f t="shared" ca="1" si="155"/>
        <v>669.90734409022537</v>
      </c>
      <c r="L748" s="66">
        <f t="shared" ca="1" si="155"/>
        <v>1435.6661952861691</v>
      </c>
      <c r="M748" s="66">
        <f t="shared" ca="1" si="155"/>
        <v>-331.07915383541712</v>
      </c>
      <c r="N748" s="66">
        <f t="shared" ca="1" si="155"/>
        <v>1399.8326101768562</v>
      </c>
      <c r="O748" s="117">
        <f t="shared" ca="1" si="147"/>
        <v>8576.3208868858055</v>
      </c>
      <c r="AD748">
        <f t="shared" ca="1" si="151"/>
        <v>1462000</v>
      </c>
      <c r="AE748">
        <f t="shared" ca="1" si="152"/>
        <v>1464000</v>
      </c>
      <c r="AF748">
        <f t="shared" ca="1" si="153"/>
        <v>1000</v>
      </c>
      <c r="AG748">
        <f t="shared" ca="1" si="154"/>
        <v>1000</v>
      </c>
    </row>
    <row r="749" spans="1:33" hidden="1" x14ac:dyDescent="0.25">
      <c r="A749" s="64">
        <f t="shared" si="148"/>
        <v>748</v>
      </c>
      <c r="B749" s="65">
        <f t="shared" ca="1" si="149"/>
        <v>0.14146178256866884</v>
      </c>
      <c r="C749" s="125">
        <f t="shared" ca="1" si="149"/>
        <v>1866.5262239863703</v>
      </c>
      <c r="D749" s="101">
        <f t="shared" ca="1" si="150"/>
        <v>-6293.8949425128485</v>
      </c>
      <c r="E749" s="66">
        <f t="shared" ca="1" si="149"/>
        <v>861.33314067505319</v>
      </c>
      <c r="F749" s="66">
        <f t="shared" ca="1" si="155"/>
        <v>-455.41311339235062</v>
      </c>
      <c r="G749" s="66">
        <f t="shared" ca="1" si="155"/>
        <v>100.66059969077918</v>
      </c>
      <c r="H749" s="66">
        <f t="shared" ca="1" si="155"/>
        <v>-534.20202343777169</v>
      </c>
      <c r="I749" s="66">
        <f t="shared" ca="1" si="155"/>
        <v>-426.84293900610459</v>
      </c>
      <c r="J749" s="66">
        <f t="shared" ca="1" si="155"/>
        <v>1309.6834003276028</v>
      </c>
      <c r="K749" s="66">
        <f t="shared" ca="1" si="155"/>
        <v>-199.46563051278565</v>
      </c>
      <c r="L749" s="66">
        <f t="shared" ca="1" si="155"/>
        <v>1707.2324275342212</v>
      </c>
      <c r="M749" s="66">
        <f t="shared" ca="1" si="155"/>
        <v>865.94093533731984</v>
      </c>
      <c r="N749" s="66">
        <f t="shared" ca="1" si="155"/>
        <v>387.03125509901957</v>
      </c>
      <c r="O749" s="117">
        <f t="shared" ca="1" si="147"/>
        <v>3615.9580523149834</v>
      </c>
      <c r="AD749">
        <f t="shared" ca="1" si="151"/>
        <v>1464000</v>
      </c>
      <c r="AE749">
        <f t="shared" ca="1" si="152"/>
        <v>1466000</v>
      </c>
      <c r="AF749">
        <f t="shared" ca="1" si="153"/>
        <v>1000</v>
      </c>
      <c r="AG749">
        <f t="shared" ca="1" si="154"/>
        <v>1000</v>
      </c>
    </row>
    <row r="750" spans="1:33" hidden="1" x14ac:dyDescent="0.25">
      <c r="A750" s="64">
        <f t="shared" si="148"/>
        <v>749</v>
      </c>
      <c r="B750" s="65">
        <f t="shared" ca="1" si="149"/>
        <v>-9.7965508635631512E-2</v>
      </c>
      <c r="C750" s="125">
        <f t="shared" ca="1" si="149"/>
        <v>-720.20840824595894</v>
      </c>
      <c r="D750" s="101">
        <f t="shared" ca="1" si="150"/>
        <v>-7278.3294425783979</v>
      </c>
      <c r="E750" s="66">
        <f t="shared" ca="1" si="149"/>
        <v>716.40348066394608</v>
      </c>
      <c r="F750" s="66">
        <f t="shared" ref="F750:N765" ca="1" si="156">F$1*($U$1+($W$1-$U$1)*RAND())</f>
        <v>-729.50315326467023</v>
      </c>
      <c r="G750" s="66">
        <f t="shared" ca="1" si="156"/>
        <v>1175.262351583606</v>
      </c>
      <c r="H750" s="66">
        <f t="shared" ca="1" si="156"/>
        <v>1001.289526319061</v>
      </c>
      <c r="I750" s="66">
        <f t="shared" ca="1" si="156"/>
        <v>-353.83813150330968</v>
      </c>
      <c r="J750" s="66">
        <f t="shared" ca="1" si="156"/>
        <v>1111.1891391141469</v>
      </c>
      <c r="K750" s="66">
        <f t="shared" ca="1" si="156"/>
        <v>864.24170070527634</v>
      </c>
      <c r="L750" s="66">
        <f t="shared" ca="1" si="156"/>
        <v>-738.79121614668782</v>
      </c>
      <c r="M750" s="66">
        <f t="shared" ca="1" si="156"/>
        <v>288.16031705355573</v>
      </c>
      <c r="N750" s="66">
        <f t="shared" ca="1" si="156"/>
        <v>1158.4670791289805</v>
      </c>
      <c r="O750" s="117">
        <f t="shared" ca="1" si="147"/>
        <v>4492.8810936539048</v>
      </c>
      <c r="AD750">
        <f t="shared" ca="1" si="151"/>
        <v>1466000</v>
      </c>
      <c r="AE750">
        <f t="shared" ca="1" si="152"/>
        <v>1468000</v>
      </c>
      <c r="AF750">
        <f t="shared" ca="1" si="153"/>
        <v>1000</v>
      </c>
      <c r="AG750">
        <f t="shared" ca="1" si="154"/>
        <v>1000</v>
      </c>
    </row>
    <row r="751" spans="1:33" hidden="1" x14ac:dyDescent="0.25">
      <c r="A751" s="64">
        <f t="shared" si="148"/>
        <v>750</v>
      </c>
      <c r="B751" s="65">
        <f t="shared" ca="1" si="149"/>
        <v>0.19431347724937578</v>
      </c>
      <c r="C751" s="125">
        <f t="shared" ca="1" si="149"/>
        <v>-376.26180957727712</v>
      </c>
      <c r="D751" s="101">
        <f t="shared" ca="1" si="150"/>
        <v>-9019.4134725146614</v>
      </c>
      <c r="E751" s="66">
        <f t="shared" ca="1" si="149"/>
        <v>-427.99871648687525</v>
      </c>
      <c r="F751" s="66">
        <f t="shared" ca="1" si="156"/>
        <v>1938.2177249382019</v>
      </c>
      <c r="G751" s="66">
        <f t="shared" ca="1" si="156"/>
        <v>1870.5788722322977</v>
      </c>
      <c r="H751" s="66">
        <f t="shared" ca="1" si="156"/>
        <v>1537.4862609586473</v>
      </c>
      <c r="I751" s="66">
        <f t="shared" ca="1" si="156"/>
        <v>-202.78009048852934</v>
      </c>
      <c r="J751" s="66">
        <f t="shared" ca="1" si="156"/>
        <v>1875.0915839729012</v>
      </c>
      <c r="K751" s="66">
        <f t="shared" ca="1" si="156"/>
        <v>-997.67275375898157</v>
      </c>
      <c r="L751" s="66">
        <f t="shared" ca="1" si="156"/>
        <v>1797.6348818841934</v>
      </c>
      <c r="M751" s="66">
        <f t="shared" ca="1" si="156"/>
        <v>1788.5409765029301</v>
      </c>
      <c r="N751" s="66">
        <f t="shared" ca="1" si="156"/>
        <v>-312.83401025689079</v>
      </c>
      <c r="O751" s="117">
        <f t="shared" ca="1" si="147"/>
        <v>8866.264729497896</v>
      </c>
      <c r="AD751">
        <f t="shared" ca="1" si="151"/>
        <v>1468000</v>
      </c>
      <c r="AE751">
        <f t="shared" ca="1" si="152"/>
        <v>1470000</v>
      </c>
      <c r="AF751">
        <f t="shared" ca="1" si="153"/>
        <v>1000</v>
      </c>
      <c r="AG751">
        <f t="shared" ca="1" si="154"/>
        <v>1000</v>
      </c>
    </row>
    <row r="752" spans="1:33" hidden="1" x14ac:dyDescent="0.25">
      <c r="A752" s="64">
        <f t="shared" si="148"/>
        <v>751</v>
      </c>
      <c r="B752" s="65">
        <f t="shared" ca="1" si="149"/>
        <v>-1.3499906967637809E-2</v>
      </c>
      <c r="C752" s="125">
        <f t="shared" ca="1" si="149"/>
        <v>-553.25825305718024</v>
      </c>
      <c r="D752" s="101">
        <f t="shared" ca="1" si="150"/>
        <v>17388.479307012331</v>
      </c>
      <c r="E752" s="66">
        <f t="shared" ca="1" si="149"/>
        <v>-325.18008460931543</v>
      </c>
      <c r="F752" s="66">
        <f t="shared" ca="1" si="156"/>
        <v>295.82477398713837</v>
      </c>
      <c r="G752" s="66">
        <f t="shared" ca="1" si="156"/>
        <v>40.914394849759503</v>
      </c>
      <c r="H752" s="66">
        <f t="shared" ca="1" si="156"/>
        <v>1612.5748818578197</v>
      </c>
      <c r="I752" s="66">
        <f t="shared" ca="1" si="156"/>
        <v>337.18782244574282</v>
      </c>
      <c r="J752" s="66">
        <f t="shared" ca="1" si="156"/>
        <v>397.08320858206969</v>
      </c>
      <c r="K752" s="66">
        <f t="shared" ca="1" si="156"/>
        <v>312.61587413881188</v>
      </c>
      <c r="L752" s="66">
        <f t="shared" ca="1" si="156"/>
        <v>766.69952782009557</v>
      </c>
      <c r="M752" s="66">
        <f t="shared" ca="1" si="156"/>
        <v>784.90027218892067</v>
      </c>
      <c r="N752" s="66">
        <f t="shared" ca="1" si="156"/>
        <v>1343.6563813100749</v>
      </c>
      <c r="O752" s="117">
        <f t="shared" ca="1" si="147"/>
        <v>5566.2770525711176</v>
      </c>
      <c r="AD752">
        <f t="shared" ca="1" si="151"/>
        <v>1470000</v>
      </c>
      <c r="AE752">
        <f t="shared" ca="1" si="152"/>
        <v>1472000</v>
      </c>
      <c r="AF752">
        <f t="shared" ca="1" si="153"/>
        <v>1000</v>
      </c>
      <c r="AG752">
        <f t="shared" ca="1" si="154"/>
        <v>1000</v>
      </c>
    </row>
    <row r="753" spans="1:33" hidden="1" x14ac:dyDescent="0.25">
      <c r="A753" s="64">
        <f t="shared" si="148"/>
        <v>752</v>
      </c>
      <c r="B753" s="65">
        <f t="shared" ca="1" si="149"/>
        <v>0.12918063919836231</v>
      </c>
      <c r="C753" s="125">
        <f t="shared" ca="1" si="149"/>
        <v>-888.72785080640972</v>
      </c>
      <c r="D753" s="101">
        <f t="shared" ca="1" si="150"/>
        <v>5859.1482723775371</v>
      </c>
      <c r="E753" s="66">
        <f t="shared" ca="1" si="149"/>
        <v>387.31848756895141</v>
      </c>
      <c r="F753" s="66">
        <f t="shared" ca="1" si="156"/>
        <v>1878.1679295169388</v>
      </c>
      <c r="G753" s="66">
        <f t="shared" ca="1" si="156"/>
        <v>-349.96149153331282</v>
      </c>
      <c r="H753" s="66">
        <f t="shared" ca="1" si="156"/>
        <v>-737.51159847758527</v>
      </c>
      <c r="I753" s="66">
        <f t="shared" ca="1" si="156"/>
        <v>1378.6293634047383</v>
      </c>
      <c r="J753" s="66">
        <f t="shared" ca="1" si="156"/>
        <v>-168.53231756105592</v>
      </c>
      <c r="K753" s="66">
        <f t="shared" ca="1" si="156"/>
        <v>-255.73203643848603</v>
      </c>
      <c r="L753" s="66">
        <f t="shared" ca="1" si="156"/>
        <v>480.50209093732531</v>
      </c>
      <c r="M753" s="66">
        <f t="shared" ca="1" si="156"/>
        <v>500.39017490931064</v>
      </c>
      <c r="N753" s="66">
        <f t="shared" ca="1" si="156"/>
        <v>1981.8923409887959</v>
      </c>
      <c r="O753" s="117">
        <f t="shared" ca="1" si="147"/>
        <v>5095.1629433156204</v>
      </c>
      <c r="AD753">
        <f t="shared" ca="1" si="151"/>
        <v>1472000</v>
      </c>
      <c r="AE753">
        <f t="shared" ca="1" si="152"/>
        <v>1474000</v>
      </c>
      <c r="AF753">
        <f t="shared" ca="1" si="153"/>
        <v>1000</v>
      </c>
      <c r="AG753">
        <f t="shared" ca="1" si="154"/>
        <v>1000</v>
      </c>
    </row>
    <row r="754" spans="1:33" hidden="1" x14ac:dyDescent="0.25">
      <c r="A754" s="64">
        <f t="shared" si="148"/>
        <v>753</v>
      </c>
      <c r="B754" s="65">
        <f t="shared" ca="1" si="149"/>
        <v>-7.925299240135926E-2</v>
      </c>
      <c r="C754" s="125">
        <f t="shared" ca="1" si="149"/>
        <v>82.98360555622456</v>
      </c>
      <c r="D754" s="101">
        <f t="shared" ca="1" si="150"/>
        <v>5777.8980315175977</v>
      </c>
      <c r="E754" s="66">
        <f t="shared" ca="1" si="149"/>
        <v>1780.3130449877676</v>
      </c>
      <c r="F754" s="66">
        <f t="shared" ca="1" si="156"/>
        <v>184.57360678235543</v>
      </c>
      <c r="G754" s="66">
        <f t="shared" ca="1" si="156"/>
        <v>1190.0193358099411</v>
      </c>
      <c r="H754" s="66">
        <f t="shared" ca="1" si="156"/>
        <v>-461.94843195427438</v>
      </c>
      <c r="I754" s="66">
        <f t="shared" ca="1" si="156"/>
        <v>588.27140804485452</v>
      </c>
      <c r="J754" s="66">
        <f t="shared" ca="1" si="156"/>
        <v>1752.0349022380531</v>
      </c>
      <c r="K754" s="66">
        <f t="shared" ca="1" si="156"/>
        <v>1304.467448315238</v>
      </c>
      <c r="L754" s="66">
        <f t="shared" ca="1" si="156"/>
        <v>-119.35865090238043</v>
      </c>
      <c r="M754" s="66">
        <f t="shared" ca="1" si="156"/>
        <v>-269.58941178753639</v>
      </c>
      <c r="N754" s="66">
        <f t="shared" ca="1" si="156"/>
        <v>-992.65509333443174</v>
      </c>
      <c r="O754" s="117">
        <f t="shared" ca="1" si="147"/>
        <v>4956.1281581995863</v>
      </c>
      <c r="AD754">
        <f t="shared" ca="1" si="151"/>
        <v>1474000</v>
      </c>
      <c r="AE754">
        <f t="shared" ca="1" si="152"/>
        <v>1476000</v>
      </c>
      <c r="AF754">
        <f t="shared" ca="1" si="153"/>
        <v>1000</v>
      </c>
      <c r="AG754">
        <f t="shared" ca="1" si="154"/>
        <v>1000</v>
      </c>
    </row>
    <row r="755" spans="1:33" hidden="1" x14ac:dyDescent="0.25">
      <c r="A755" s="64">
        <f t="shared" si="148"/>
        <v>754</v>
      </c>
      <c r="B755" s="65">
        <f t="shared" ca="1" si="149"/>
        <v>-8.5908664107505528E-2</v>
      </c>
      <c r="C755" s="125">
        <f t="shared" ca="1" si="149"/>
        <v>900.39374242708163</v>
      </c>
      <c r="D755" s="101">
        <f t="shared" ca="1" si="150"/>
        <v>15523.54124690473</v>
      </c>
      <c r="E755" s="66">
        <f t="shared" ca="1" si="149"/>
        <v>1575.7898342344924</v>
      </c>
      <c r="F755" s="66">
        <f t="shared" ca="1" si="156"/>
        <v>-591.93347908694705</v>
      </c>
      <c r="G755" s="66">
        <f t="shared" ca="1" si="156"/>
        <v>1906.6304957343364</v>
      </c>
      <c r="H755" s="66">
        <f t="shared" ca="1" si="156"/>
        <v>332.38611823542817</v>
      </c>
      <c r="I755" s="66">
        <f t="shared" ca="1" si="156"/>
        <v>251.72986615112941</v>
      </c>
      <c r="J755" s="66">
        <f t="shared" ca="1" si="156"/>
        <v>-421.45644672818503</v>
      </c>
      <c r="K755" s="66">
        <f t="shared" ca="1" si="156"/>
        <v>1743.1771433296076</v>
      </c>
      <c r="L755" s="66">
        <f t="shared" ca="1" si="156"/>
        <v>-782.07284161431699</v>
      </c>
      <c r="M755" s="66">
        <f t="shared" ca="1" si="156"/>
        <v>1692.3635351119822</v>
      </c>
      <c r="N755" s="66">
        <f t="shared" ca="1" si="156"/>
        <v>-21.260565614574372</v>
      </c>
      <c r="O755" s="117">
        <f t="shared" ca="1" si="147"/>
        <v>5685.3536597529537</v>
      </c>
      <c r="AD755">
        <f t="shared" ca="1" si="151"/>
        <v>1476000</v>
      </c>
      <c r="AE755">
        <f t="shared" ca="1" si="152"/>
        <v>1478000</v>
      </c>
      <c r="AF755">
        <f t="shared" ca="1" si="153"/>
        <v>1000</v>
      </c>
      <c r="AG755">
        <f t="shared" ca="1" si="154"/>
        <v>1000</v>
      </c>
    </row>
    <row r="756" spans="1:33" hidden="1" x14ac:dyDescent="0.25">
      <c r="A756" s="64">
        <f t="shared" si="148"/>
        <v>755</v>
      </c>
      <c r="B756" s="65">
        <f t="shared" ca="1" si="149"/>
        <v>9.8598961569028448E-3</v>
      </c>
      <c r="C756" s="125">
        <f t="shared" ca="1" si="149"/>
        <v>-576.01392361875503</v>
      </c>
      <c r="D756" s="101">
        <f t="shared" ca="1" si="150"/>
        <v>568.5890984759634</v>
      </c>
      <c r="E756" s="66">
        <f t="shared" ca="1" si="149"/>
        <v>228.78437003023319</v>
      </c>
      <c r="F756" s="66">
        <f t="shared" ca="1" si="156"/>
        <v>230.27923471371932</v>
      </c>
      <c r="G756" s="66">
        <f t="shared" ca="1" si="156"/>
        <v>-241.46588271150085</v>
      </c>
      <c r="H756" s="66">
        <f t="shared" ca="1" si="156"/>
        <v>1504.3069979911425</v>
      </c>
      <c r="I756" s="66">
        <f t="shared" ca="1" si="156"/>
        <v>142.81324238698073</v>
      </c>
      <c r="J756" s="66">
        <f t="shared" ca="1" si="156"/>
        <v>-347.08089273929227</v>
      </c>
      <c r="K756" s="66">
        <f t="shared" ca="1" si="156"/>
        <v>791.45350514584902</v>
      </c>
      <c r="L756" s="66">
        <f t="shared" ca="1" si="156"/>
        <v>1543.0144891326238</v>
      </c>
      <c r="M756" s="66">
        <f t="shared" ca="1" si="156"/>
        <v>308.62996869220558</v>
      </c>
      <c r="N756" s="66">
        <f t="shared" ca="1" si="156"/>
        <v>698.30548104425486</v>
      </c>
      <c r="O756" s="117">
        <f t="shared" ca="1" si="147"/>
        <v>4859.0405136862155</v>
      </c>
      <c r="AD756">
        <f t="shared" ca="1" si="151"/>
        <v>1478000</v>
      </c>
      <c r="AE756">
        <f t="shared" ca="1" si="152"/>
        <v>1480000</v>
      </c>
      <c r="AF756">
        <f t="shared" ca="1" si="153"/>
        <v>1000</v>
      </c>
      <c r="AG756">
        <f t="shared" ca="1" si="154"/>
        <v>1000</v>
      </c>
    </row>
    <row r="757" spans="1:33" hidden="1" x14ac:dyDescent="0.25">
      <c r="A757" s="64">
        <f t="shared" si="148"/>
        <v>756</v>
      </c>
      <c r="B757" s="65">
        <f t="shared" ca="1" si="149"/>
        <v>-8.8379599595539871E-2</v>
      </c>
      <c r="C757" s="125">
        <f t="shared" ca="1" si="149"/>
        <v>-680.52505282440052</v>
      </c>
      <c r="D757" s="101">
        <f t="shared" ca="1" si="150"/>
        <v>-8016.055398193339</v>
      </c>
      <c r="E757" s="66">
        <f t="shared" ca="1" si="149"/>
        <v>725.58978384132968</v>
      </c>
      <c r="F757" s="66">
        <f t="shared" ca="1" si="156"/>
        <v>1240.3261036200345</v>
      </c>
      <c r="G757" s="66">
        <f t="shared" ca="1" si="156"/>
        <v>1260.0253881965155</v>
      </c>
      <c r="H757" s="66">
        <f t="shared" ca="1" si="156"/>
        <v>1581.1050344324321</v>
      </c>
      <c r="I757" s="66">
        <f t="shared" ca="1" si="156"/>
        <v>-491.47014580140313</v>
      </c>
      <c r="J757" s="66">
        <f t="shared" ca="1" si="156"/>
        <v>1908.1626845159446</v>
      </c>
      <c r="K757" s="66">
        <f t="shared" ca="1" si="156"/>
        <v>553.2534237320333</v>
      </c>
      <c r="L757" s="66">
        <f t="shared" ca="1" si="156"/>
        <v>830.78302546250154</v>
      </c>
      <c r="M757" s="66">
        <f t="shared" ca="1" si="156"/>
        <v>-248.60647778488357</v>
      </c>
      <c r="N757" s="66">
        <f t="shared" ca="1" si="156"/>
        <v>-817.01036513669112</v>
      </c>
      <c r="O757" s="117">
        <f t="shared" ca="1" si="147"/>
        <v>6542.1584550778134</v>
      </c>
      <c r="AD757">
        <f t="shared" ca="1" si="151"/>
        <v>1480000</v>
      </c>
      <c r="AE757">
        <f t="shared" ca="1" si="152"/>
        <v>1482000</v>
      </c>
      <c r="AF757">
        <f t="shared" ca="1" si="153"/>
        <v>1000</v>
      </c>
      <c r="AG757">
        <f t="shared" ca="1" si="154"/>
        <v>1000</v>
      </c>
    </row>
    <row r="758" spans="1:33" hidden="1" x14ac:dyDescent="0.25">
      <c r="A758" s="64">
        <f t="shared" si="148"/>
        <v>757</v>
      </c>
      <c r="B758" s="65">
        <f t="shared" ca="1" si="149"/>
        <v>-3.8558634371328823E-2</v>
      </c>
      <c r="C758" s="125">
        <f t="shared" ca="1" si="149"/>
        <v>1310.211542706403</v>
      </c>
      <c r="D758" s="101">
        <f t="shared" ca="1" si="150"/>
        <v>-8587.9152679780909</v>
      </c>
      <c r="E758" s="66">
        <f t="shared" ca="1" si="149"/>
        <v>-819.06706418851422</v>
      </c>
      <c r="F758" s="66">
        <f t="shared" ca="1" si="156"/>
        <v>412.10047495284061</v>
      </c>
      <c r="G758" s="66">
        <f t="shared" ca="1" si="156"/>
        <v>1812.8315808676273</v>
      </c>
      <c r="H758" s="66">
        <f t="shared" ca="1" si="156"/>
        <v>275.75376240125433</v>
      </c>
      <c r="I758" s="66">
        <f t="shared" ca="1" si="156"/>
        <v>-388.16269822363103</v>
      </c>
      <c r="J758" s="66">
        <f t="shared" ca="1" si="156"/>
        <v>1568.4338929740591</v>
      </c>
      <c r="K758" s="66">
        <f t="shared" ca="1" si="156"/>
        <v>1413.324986776762</v>
      </c>
      <c r="L758" s="66">
        <f t="shared" ca="1" si="156"/>
        <v>1690.2311311577764</v>
      </c>
      <c r="M758" s="66">
        <f t="shared" ca="1" si="156"/>
        <v>1968.1892711644996</v>
      </c>
      <c r="N758" s="66">
        <f t="shared" ca="1" si="156"/>
        <v>-650.96283925576802</v>
      </c>
      <c r="O758" s="117">
        <f t="shared" ca="1" si="147"/>
        <v>7282.6724986269055</v>
      </c>
      <c r="AD758">
        <f t="shared" ca="1" si="151"/>
        <v>1482000</v>
      </c>
      <c r="AE758">
        <f t="shared" ca="1" si="152"/>
        <v>1484000</v>
      </c>
      <c r="AF758">
        <f t="shared" ca="1" si="153"/>
        <v>1000</v>
      </c>
      <c r="AG758">
        <f t="shared" ca="1" si="154"/>
        <v>1000</v>
      </c>
    </row>
    <row r="759" spans="1:33" hidden="1" x14ac:dyDescent="0.25">
      <c r="A759" s="64">
        <f t="shared" si="148"/>
        <v>758</v>
      </c>
      <c r="B759" s="65">
        <f t="shared" ca="1" si="149"/>
        <v>0.10127508936921437</v>
      </c>
      <c r="C759" s="125">
        <f t="shared" ca="1" si="149"/>
        <v>1758.6339536952441</v>
      </c>
      <c r="D759" s="101">
        <f t="shared" ca="1" si="150"/>
        <v>5827.2863559064717</v>
      </c>
      <c r="E759" s="66">
        <f t="shared" ca="1" si="149"/>
        <v>-384.12423217215303</v>
      </c>
      <c r="F759" s="66">
        <f t="shared" ca="1" si="156"/>
        <v>708.08496602804087</v>
      </c>
      <c r="G759" s="66">
        <f t="shared" ca="1" si="156"/>
        <v>-216.74860670403169</v>
      </c>
      <c r="H759" s="66">
        <f t="shared" ca="1" si="156"/>
        <v>1906.3128040131407</v>
      </c>
      <c r="I759" s="66">
        <f t="shared" ca="1" si="156"/>
        <v>1587.890871895328</v>
      </c>
      <c r="J759" s="66">
        <f t="shared" ca="1" si="156"/>
        <v>40.904248305352887</v>
      </c>
      <c r="K759" s="66">
        <f t="shared" ca="1" si="156"/>
        <v>1680.2543493992202</v>
      </c>
      <c r="L759" s="66">
        <f t="shared" ca="1" si="156"/>
        <v>957.36005960325724</v>
      </c>
      <c r="M759" s="66">
        <f t="shared" ca="1" si="156"/>
        <v>932.56957437786309</v>
      </c>
      <c r="N759" s="66">
        <f t="shared" ca="1" si="156"/>
        <v>668.94455473482549</v>
      </c>
      <c r="O759" s="117">
        <f t="shared" ca="1" si="147"/>
        <v>7881.448589480844</v>
      </c>
      <c r="AD759">
        <f t="shared" ca="1" si="151"/>
        <v>1484000</v>
      </c>
      <c r="AE759">
        <f t="shared" ca="1" si="152"/>
        <v>1486000</v>
      </c>
      <c r="AF759">
        <f t="shared" ca="1" si="153"/>
        <v>1000</v>
      </c>
      <c r="AG759">
        <f t="shared" ca="1" si="154"/>
        <v>1000</v>
      </c>
    </row>
    <row r="760" spans="1:33" hidden="1" x14ac:dyDescent="0.25">
      <c r="A760" s="64">
        <f t="shared" si="148"/>
        <v>759</v>
      </c>
      <c r="B760" s="65">
        <f t="shared" ca="1" si="149"/>
        <v>-3.6099973859927303E-2</v>
      </c>
      <c r="C760" s="125">
        <f t="shared" ca="1" si="149"/>
        <v>-397.43948783889675</v>
      </c>
      <c r="D760" s="101">
        <f t="shared" ca="1" si="150"/>
        <v>-1045.9061125003486</v>
      </c>
      <c r="E760" s="66">
        <f t="shared" ca="1" si="149"/>
        <v>1809.1917034835867</v>
      </c>
      <c r="F760" s="66">
        <f t="shared" ca="1" si="156"/>
        <v>494.63396561923304</v>
      </c>
      <c r="G760" s="66">
        <f t="shared" ca="1" si="156"/>
        <v>1655.9467362336375</v>
      </c>
      <c r="H760" s="66">
        <f t="shared" ca="1" si="156"/>
        <v>1543.3602757786116</v>
      </c>
      <c r="I760" s="66">
        <f t="shared" ca="1" si="156"/>
        <v>-572.74428128540023</v>
      </c>
      <c r="J760" s="66">
        <f t="shared" ca="1" si="156"/>
        <v>-714.21238455401522</v>
      </c>
      <c r="K760" s="66">
        <f t="shared" ca="1" si="156"/>
        <v>408.31812537115178</v>
      </c>
      <c r="L760" s="66">
        <f t="shared" ca="1" si="156"/>
        <v>418.61978620104213</v>
      </c>
      <c r="M760" s="66">
        <f t="shared" ca="1" si="156"/>
        <v>938.62452991704845</v>
      </c>
      <c r="N760" s="66">
        <f t="shared" ca="1" si="156"/>
        <v>1438.4172898022216</v>
      </c>
      <c r="O760" s="117">
        <f t="shared" ca="1" si="147"/>
        <v>7420.1557465671167</v>
      </c>
      <c r="AD760">
        <f t="shared" ca="1" si="151"/>
        <v>1486000</v>
      </c>
      <c r="AE760">
        <f t="shared" ca="1" si="152"/>
        <v>1488000</v>
      </c>
      <c r="AF760">
        <f t="shared" ca="1" si="153"/>
        <v>1000</v>
      </c>
      <c r="AG760">
        <f t="shared" ca="1" si="154"/>
        <v>1000</v>
      </c>
    </row>
    <row r="761" spans="1:33" hidden="1" x14ac:dyDescent="0.25">
      <c r="A761" s="64">
        <f t="shared" si="148"/>
        <v>760</v>
      </c>
      <c r="B761" s="65">
        <f t="shared" ca="1" si="149"/>
        <v>-9.8335020270268692E-2</v>
      </c>
      <c r="C761" s="125">
        <f t="shared" ca="1" si="149"/>
        <v>-54.564751646797582</v>
      </c>
      <c r="D761" s="101">
        <f t="shared" ca="1" si="150"/>
        <v>11269.58987064913</v>
      </c>
      <c r="E761" s="66">
        <f t="shared" ca="1" si="149"/>
        <v>571.7262027876327</v>
      </c>
      <c r="F761" s="66">
        <f t="shared" ca="1" si="156"/>
        <v>-146.17940378320023</v>
      </c>
      <c r="G761" s="66">
        <f t="shared" ca="1" si="156"/>
        <v>-798.45309971657866</v>
      </c>
      <c r="H761" s="66">
        <f t="shared" ca="1" si="156"/>
        <v>230.95247248920384</v>
      </c>
      <c r="I761" s="66">
        <f t="shared" ca="1" si="156"/>
        <v>-198.57522613229665</v>
      </c>
      <c r="J761" s="66">
        <f t="shared" ca="1" si="156"/>
        <v>1645.6506110634241</v>
      </c>
      <c r="K761" s="66">
        <f t="shared" ca="1" si="156"/>
        <v>1331.419312659071</v>
      </c>
      <c r="L761" s="66">
        <f t="shared" ca="1" si="156"/>
        <v>122.27221203110177</v>
      </c>
      <c r="M761" s="66">
        <f t="shared" ca="1" si="156"/>
        <v>1294.1360328853848</v>
      </c>
      <c r="N761" s="66">
        <f t="shared" ca="1" si="156"/>
        <v>-657.73931619022358</v>
      </c>
      <c r="O761" s="117">
        <f t="shared" ca="1" si="147"/>
        <v>3395.2097980935191</v>
      </c>
      <c r="AD761">
        <f t="shared" ca="1" si="151"/>
        <v>1488000</v>
      </c>
      <c r="AE761">
        <f t="shared" ca="1" si="152"/>
        <v>1490000</v>
      </c>
      <c r="AF761">
        <f t="shared" ca="1" si="153"/>
        <v>1000</v>
      </c>
      <c r="AG761">
        <f t="shared" ca="1" si="154"/>
        <v>1000</v>
      </c>
    </row>
    <row r="762" spans="1:33" hidden="1" x14ac:dyDescent="0.25">
      <c r="A762" s="64">
        <f t="shared" si="148"/>
        <v>761</v>
      </c>
      <c r="B762" s="65">
        <f t="shared" ca="1" si="149"/>
        <v>4.03406028348334E-3</v>
      </c>
      <c r="C762" s="125">
        <f t="shared" ca="1" si="149"/>
        <v>-454.16537916715725</v>
      </c>
      <c r="D762" s="101">
        <f t="shared" ca="1" si="150"/>
        <v>13750.808863340551</v>
      </c>
      <c r="E762" s="66">
        <f t="shared" ca="1" si="149"/>
        <v>1846.0465931765216</v>
      </c>
      <c r="F762" s="66">
        <f t="shared" ca="1" si="156"/>
        <v>-151.64644594152691</v>
      </c>
      <c r="G762" s="66">
        <f t="shared" ca="1" si="156"/>
        <v>1443.4946471495109</v>
      </c>
      <c r="H762" s="66">
        <f t="shared" ca="1" si="156"/>
        <v>674.64044802471835</v>
      </c>
      <c r="I762" s="66">
        <f t="shared" ca="1" si="156"/>
        <v>1574.557625611739</v>
      </c>
      <c r="J762" s="66">
        <f t="shared" ca="1" si="156"/>
        <v>1232.9671099347863</v>
      </c>
      <c r="K762" s="66">
        <f t="shared" ca="1" si="156"/>
        <v>-521.23873095589556</v>
      </c>
      <c r="L762" s="66">
        <f t="shared" ca="1" si="156"/>
        <v>-266.29904052139761</v>
      </c>
      <c r="M762" s="66">
        <f t="shared" ca="1" si="156"/>
        <v>1029.3767190050996</v>
      </c>
      <c r="N762" s="66">
        <f t="shared" ca="1" si="156"/>
        <v>-306.68264334601196</v>
      </c>
      <c r="O762" s="117">
        <f t="shared" ca="1" si="147"/>
        <v>6555.2162821375432</v>
      </c>
      <c r="AD762">
        <f t="shared" ca="1" si="151"/>
        <v>1490000</v>
      </c>
      <c r="AE762">
        <f t="shared" ca="1" si="152"/>
        <v>1492000</v>
      </c>
      <c r="AF762">
        <f t="shared" ca="1" si="153"/>
        <v>1000</v>
      </c>
      <c r="AG762">
        <f t="shared" ca="1" si="154"/>
        <v>1000</v>
      </c>
    </row>
    <row r="763" spans="1:33" hidden="1" x14ac:dyDescent="0.25">
      <c r="A763" s="64">
        <f t="shared" si="148"/>
        <v>762</v>
      </c>
      <c r="B763" s="65">
        <f t="shared" ca="1" si="149"/>
        <v>2.1790000041962951E-2</v>
      </c>
      <c r="C763" s="125">
        <f t="shared" ca="1" si="149"/>
        <v>-393.02477476939123</v>
      </c>
      <c r="D763" s="101">
        <f t="shared" ca="1" si="150"/>
        <v>2870.7471610155189</v>
      </c>
      <c r="E763" s="66">
        <f t="shared" ca="1" si="149"/>
        <v>1016.2253344382801</v>
      </c>
      <c r="F763" s="66">
        <f t="shared" ca="1" si="156"/>
        <v>-405.84474388536592</v>
      </c>
      <c r="G763" s="66">
        <f t="shared" ca="1" si="156"/>
        <v>1349.9721874278307</v>
      </c>
      <c r="H763" s="66">
        <f t="shared" ca="1" si="156"/>
        <v>1900.2252135518902</v>
      </c>
      <c r="I763" s="66">
        <f t="shared" ca="1" si="156"/>
        <v>1248.0337296218672</v>
      </c>
      <c r="J763" s="66">
        <f t="shared" ca="1" si="156"/>
        <v>1151.1336058821526</v>
      </c>
      <c r="K763" s="66">
        <f t="shared" ca="1" si="156"/>
        <v>-188.89564783514584</v>
      </c>
      <c r="L763" s="66">
        <f t="shared" ca="1" si="156"/>
        <v>1505.5726159540736</v>
      </c>
      <c r="M763" s="66">
        <f t="shared" ca="1" si="156"/>
        <v>-543.2000218182219</v>
      </c>
      <c r="N763" s="66">
        <f t="shared" ca="1" si="156"/>
        <v>519.06426431620878</v>
      </c>
      <c r="O763" s="117">
        <f t="shared" ca="1" si="147"/>
        <v>7552.2865376535701</v>
      </c>
      <c r="AD763">
        <f t="shared" ca="1" si="151"/>
        <v>1492000</v>
      </c>
      <c r="AE763">
        <f t="shared" ca="1" si="152"/>
        <v>1494000</v>
      </c>
      <c r="AF763">
        <f t="shared" ca="1" si="153"/>
        <v>1000</v>
      </c>
      <c r="AG763">
        <f t="shared" ca="1" si="154"/>
        <v>1000</v>
      </c>
    </row>
    <row r="764" spans="1:33" hidden="1" x14ac:dyDescent="0.25">
      <c r="A764" s="64">
        <f t="shared" si="148"/>
        <v>763</v>
      </c>
      <c r="B764" s="65">
        <f t="shared" ca="1" si="149"/>
        <v>9.8125551010665946E-2</v>
      </c>
      <c r="C764" s="125">
        <f t="shared" ca="1" si="149"/>
        <v>191.0888005603538</v>
      </c>
      <c r="D764" s="101">
        <f t="shared" ca="1" si="150"/>
        <v>9981.9814055905117</v>
      </c>
      <c r="E764" s="66">
        <f t="shared" ca="1" si="149"/>
        <v>-531.48746095992999</v>
      </c>
      <c r="F764" s="66">
        <f t="shared" ca="1" si="156"/>
        <v>1969.0108072404403</v>
      </c>
      <c r="G764" s="66">
        <f t="shared" ca="1" si="156"/>
        <v>-387.51855722684735</v>
      </c>
      <c r="H764" s="66">
        <f t="shared" ca="1" si="156"/>
        <v>100.70598407065576</v>
      </c>
      <c r="I764" s="66">
        <f t="shared" ca="1" si="156"/>
        <v>409.99264143504274</v>
      </c>
      <c r="J764" s="66">
        <f t="shared" ca="1" si="156"/>
        <v>-905.59991584089835</v>
      </c>
      <c r="K764" s="66">
        <f t="shared" ca="1" si="156"/>
        <v>-696.03420314213099</v>
      </c>
      <c r="L764" s="66">
        <f t="shared" ca="1" si="156"/>
        <v>1784.2178276714551</v>
      </c>
      <c r="M764" s="66">
        <f t="shared" ca="1" si="156"/>
        <v>-574.33311628940396</v>
      </c>
      <c r="N764" s="66">
        <f t="shared" ca="1" si="156"/>
        <v>1890.6995942350184</v>
      </c>
      <c r="O764" s="117">
        <f t="shared" ca="1" si="147"/>
        <v>3059.6536011934018</v>
      </c>
      <c r="AD764">
        <f t="shared" ca="1" si="151"/>
        <v>1494000</v>
      </c>
      <c r="AE764">
        <f t="shared" ca="1" si="152"/>
        <v>1496000</v>
      </c>
      <c r="AF764">
        <f t="shared" ca="1" si="153"/>
        <v>1000</v>
      </c>
      <c r="AG764">
        <f t="shared" ca="1" si="154"/>
        <v>1000</v>
      </c>
    </row>
    <row r="765" spans="1:33" hidden="1" x14ac:dyDescent="0.25">
      <c r="A765" s="64">
        <f t="shared" si="148"/>
        <v>764</v>
      </c>
      <c r="B765" s="65">
        <f t="shared" ca="1" si="149"/>
        <v>2.8496216084030662E-2</v>
      </c>
      <c r="C765" s="125">
        <f t="shared" ca="1" si="149"/>
        <v>-25.267452362616737</v>
      </c>
      <c r="D765" s="101">
        <f t="shared" ca="1" si="150"/>
        <v>9686.0061667350928</v>
      </c>
      <c r="E765" s="66">
        <f t="shared" ca="1" si="149"/>
        <v>1175.5186936960959</v>
      </c>
      <c r="F765" s="66">
        <f t="shared" ca="1" si="156"/>
        <v>366.0966714824354</v>
      </c>
      <c r="G765" s="66">
        <f t="shared" ca="1" si="156"/>
        <v>-190.1782357003197</v>
      </c>
      <c r="H765" s="66">
        <f t="shared" ca="1" si="156"/>
        <v>-340.09340259498936</v>
      </c>
      <c r="I765" s="66">
        <f t="shared" ca="1" si="156"/>
        <v>375.10061722003081</v>
      </c>
      <c r="J765" s="66">
        <f t="shared" ca="1" si="156"/>
        <v>245.08740108884584</v>
      </c>
      <c r="K765" s="66">
        <f t="shared" ca="1" si="156"/>
        <v>1509.5971468790667</v>
      </c>
      <c r="L765" s="66">
        <f t="shared" ca="1" si="156"/>
        <v>1498.9315218240456</v>
      </c>
      <c r="M765" s="66">
        <f t="shared" ca="1" si="156"/>
        <v>687.41172288750397</v>
      </c>
      <c r="N765" s="66">
        <f t="shared" ca="1" si="156"/>
        <v>1175.1217307377754</v>
      </c>
      <c r="O765" s="117">
        <f t="shared" ca="1" si="147"/>
        <v>6502.5938675204907</v>
      </c>
      <c r="AD765">
        <f t="shared" ca="1" si="151"/>
        <v>1496000</v>
      </c>
      <c r="AE765">
        <f t="shared" ca="1" si="152"/>
        <v>1498000</v>
      </c>
      <c r="AF765">
        <f t="shared" ca="1" si="153"/>
        <v>1000</v>
      </c>
      <c r="AG765">
        <f t="shared" ca="1" si="154"/>
        <v>1000</v>
      </c>
    </row>
    <row r="766" spans="1:33" hidden="1" x14ac:dyDescent="0.25">
      <c r="A766" s="64">
        <f t="shared" si="148"/>
        <v>765</v>
      </c>
      <c r="B766" s="65">
        <f t="shared" ca="1" si="149"/>
        <v>-6.7288251446604858E-3</v>
      </c>
      <c r="C766" s="125">
        <f t="shared" ca="1" si="149"/>
        <v>-686.09721093862038</v>
      </c>
      <c r="D766" s="101">
        <f t="shared" ca="1" si="150"/>
        <v>16293.201485150503</v>
      </c>
      <c r="E766" s="66">
        <f t="shared" ca="1" si="149"/>
        <v>-288.38557495544649</v>
      </c>
      <c r="F766" s="66">
        <f t="shared" ref="F766:N769" ca="1" si="157">F$1*($U$1+($W$1-$U$1)*RAND())</f>
        <v>463.4298297502512</v>
      </c>
      <c r="G766" s="66">
        <f t="shared" ca="1" si="157"/>
        <v>1130.0663895645971</v>
      </c>
      <c r="H766" s="66">
        <f t="shared" ca="1" si="157"/>
        <v>-630.33215297868833</v>
      </c>
      <c r="I766" s="66">
        <f t="shared" ca="1" si="157"/>
        <v>-225.06261804049049</v>
      </c>
      <c r="J766" s="66">
        <f t="shared" ca="1" si="157"/>
        <v>1341.0440630272217</v>
      </c>
      <c r="K766" s="66">
        <f t="shared" ca="1" si="157"/>
        <v>340.22734295353183</v>
      </c>
      <c r="L766" s="66">
        <f t="shared" ca="1" si="157"/>
        <v>1137.3722242701408</v>
      </c>
      <c r="M766" s="66">
        <f t="shared" ca="1" si="157"/>
        <v>1273.4414644201815</v>
      </c>
      <c r="N766" s="66">
        <f t="shared" ca="1" si="157"/>
        <v>-896.75814824655697</v>
      </c>
      <c r="O766" s="117">
        <f t="shared" ca="1" si="147"/>
        <v>3645.0428197647411</v>
      </c>
      <c r="AD766">
        <f t="shared" ca="1" si="151"/>
        <v>1498000</v>
      </c>
      <c r="AE766">
        <f t="shared" ca="1" si="152"/>
        <v>1500000</v>
      </c>
      <c r="AF766">
        <f t="shared" ca="1" si="153"/>
        <v>1000</v>
      </c>
      <c r="AG766">
        <f t="shared" ca="1" si="154"/>
        <v>1000</v>
      </c>
    </row>
    <row r="767" spans="1:33" hidden="1" x14ac:dyDescent="0.25">
      <c r="A767" s="64">
        <f t="shared" si="148"/>
        <v>766</v>
      </c>
      <c r="B767" s="65">
        <f t="shared" ca="1" si="149"/>
        <v>7.4258676416509434E-2</v>
      </c>
      <c r="C767" s="125">
        <f t="shared" ca="1" si="149"/>
        <v>548.1206383248591</v>
      </c>
      <c r="D767" s="101">
        <f t="shared" ca="1" si="150"/>
        <v>8907.9121325003252</v>
      </c>
      <c r="E767" s="66">
        <f t="shared" ca="1" si="149"/>
        <v>603.42711864237208</v>
      </c>
      <c r="F767" s="66">
        <f t="shared" ca="1" si="157"/>
        <v>11.930381390637123</v>
      </c>
      <c r="G767" s="66">
        <f t="shared" ca="1" si="157"/>
        <v>1252.1058405546655</v>
      </c>
      <c r="H767" s="66">
        <f t="shared" ca="1" si="157"/>
        <v>1130.0222340739683</v>
      </c>
      <c r="I767" s="66">
        <f t="shared" ca="1" si="157"/>
        <v>1271.5079484644032</v>
      </c>
      <c r="J767" s="66">
        <f t="shared" ca="1" si="157"/>
        <v>-259.62057760137935</v>
      </c>
      <c r="K767" s="66">
        <f t="shared" ca="1" si="157"/>
        <v>512.94837743738196</v>
      </c>
      <c r="L767" s="66">
        <f t="shared" ca="1" si="157"/>
        <v>177.97662949526588</v>
      </c>
      <c r="M767" s="66">
        <f t="shared" ca="1" si="157"/>
        <v>-769.68646330104957</v>
      </c>
      <c r="N767" s="66">
        <f t="shared" ca="1" si="157"/>
        <v>43.36130942737271</v>
      </c>
      <c r="O767" s="117">
        <f t="shared" ca="1" si="147"/>
        <v>3973.972798583638</v>
      </c>
      <c r="AD767">
        <f t="shared" ca="1" si="151"/>
        <v>1500000</v>
      </c>
      <c r="AE767">
        <f t="shared" ca="1" si="152"/>
        <v>1502000</v>
      </c>
      <c r="AF767">
        <f t="shared" ca="1" si="153"/>
        <v>1000</v>
      </c>
      <c r="AG767">
        <f t="shared" ca="1" si="154"/>
        <v>1000</v>
      </c>
    </row>
    <row r="768" spans="1:33" hidden="1" x14ac:dyDescent="0.25">
      <c r="A768" s="64">
        <f t="shared" si="148"/>
        <v>767</v>
      </c>
      <c r="B768" s="65">
        <f t="shared" ca="1" si="149"/>
        <v>5.6497309967981607E-2</v>
      </c>
      <c r="C768" s="125">
        <f t="shared" ca="1" si="149"/>
        <v>68.91736126886552</v>
      </c>
      <c r="D768" s="101">
        <f t="shared" ca="1" si="150"/>
        <v>1844.2506414132836</v>
      </c>
      <c r="E768" s="66">
        <f t="shared" ca="1" si="149"/>
        <v>1101.6347929473484</v>
      </c>
      <c r="F768" s="66">
        <f t="shared" ca="1" si="157"/>
        <v>1684.674869490789</v>
      </c>
      <c r="G768" s="66">
        <f t="shared" ca="1" si="157"/>
        <v>1169.7513441821347</v>
      </c>
      <c r="H768" s="66">
        <f t="shared" ca="1" si="157"/>
        <v>1435.5397656004634</v>
      </c>
      <c r="I768" s="66">
        <f t="shared" ca="1" si="157"/>
        <v>1386.8234528466453</v>
      </c>
      <c r="J768" s="66">
        <f t="shared" ca="1" si="157"/>
        <v>565.77536056873134</v>
      </c>
      <c r="K768" s="66">
        <f t="shared" ca="1" si="157"/>
        <v>-47.054730255527282</v>
      </c>
      <c r="L768" s="66">
        <f t="shared" ca="1" si="157"/>
        <v>1512.5865440522675</v>
      </c>
      <c r="M768" s="66">
        <f t="shared" ca="1" si="157"/>
        <v>671.64532711405741</v>
      </c>
      <c r="N768" s="66">
        <f t="shared" ca="1" si="157"/>
        <v>1305.6696622490024</v>
      </c>
      <c r="O768" s="117">
        <f t="shared" ca="1" si="147"/>
        <v>10787.046388795914</v>
      </c>
      <c r="AD768">
        <f t="shared" ca="1" si="151"/>
        <v>1502000</v>
      </c>
      <c r="AE768">
        <f t="shared" ca="1" si="152"/>
        <v>1504000</v>
      </c>
      <c r="AF768">
        <f t="shared" ca="1" si="153"/>
        <v>1000</v>
      </c>
      <c r="AG768">
        <f t="shared" ca="1" si="154"/>
        <v>1000</v>
      </c>
    </row>
    <row r="769" spans="1:33" hidden="1" x14ac:dyDescent="0.25">
      <c r="A769" s="64">
        <f t="shared" si="148"/>
        <v>768</v>
      </c>
      <c r="B769" s="65">
        <f t="shared" ca="1" si="149"/>
        <v>0.11086533159194198</v>
      </c>
      <c r="C769" s="125">
        <f t="shared" ca="1" si="149"/>
        <v>-110.32151734890667</v>
      </c>
      <c r="D769" s="101">
        <f t="shared" ca="1" si="150"/>
        <v>19738.465778819824</v>
      </c>
      <c r="E769" s="66">
        <f t="shared" ca="1" si="149"/>
        <v>-899.15048699046281</v>
      </c>
      <c r="F769" s="66">
        <f t="shared" ca="1" si="157"/>
        <v>-809.50479614493452</v>
      </c>
      <c r="G769" s="66">
        <f t="shared" ca="1" si="157"/>
        <v>883.03800585830925</v>
      </c>
      <c r="H769" s="66">
        <f t="shared" ca="1" si="157"/>
        <v>-954.01973828628218</v>
      </c>
      <c r="I769" s="66">
        <f t="shared" ca="1" si="157"/>
        <v>699.71995022442275</v>
      </c>
      <c r="J769" s="66">
        <f t="shared" ca="1" si="157"/>
        <v>1664.3072579769578</v>
      </c>
      <c r="K769" s="66">
        <f t="shared" ca="1" si="157"/>
        <v>636.95843221995256</v>
      </c>
      <c r="L769" s="66">
        <f t="shared" ca="1" si="157"/>
        <v>-698.78766578160696</v>
      </c>
      <c r="M769" s="66">
        <f t="shared" ca="1" si="157"/>
        <v>1717.6244989323554</v>
      </c>
      <c r="N769" s="66">
        <f t="shared" ca="1" si="157"/>
        <v>1695.856972884651</v>
      </c>
      <c r="O769" s="117">
        <f t="shared" ca="1" si="147"/>
        <v>3936.0424308933621</v>
      </c>
      <c r="AD769">
        <f t="shared" ca="1" si="151"/>
        <v>1504000</v>
      </c>
      <c r="AE769">
        <f t="shared" ca="1" si="152"/>
        <v>1506000</v>
      </c>
      <c r="AF769">
        <f t="shared" ca="1" si="153"/>
        <v>1000</v>
      </c>
      <c r="AG769">
        <f t="shared" ca="1" si="154"/>
        <v>1000</v>
      </c>
    </row>
    <row r="770" spans="1:33" hidden="1" x14ac:dyDescent="0.25">
      <c r="A770" s="64">
        <f t="shared" si="148"/>
        <v>769</v>
      </c>
      <c r="B770" s="65">
        <f t="shared" ca="1" si="149"/>
        <v>0.16221935232617865</v>
      </c>
      <c r="C770" s="125">
        <f t="shared" ca="1" si="149"/>
        <v>787.5190100073612</v>
      </c>
      <c r="D770" s="101">
        <f t="shared" ca="1" si="150"/>
        <v>9002.7736894952723</v>
      </c>
      <c r="E770" s="66">
        <f t="shared" ref="E770:N798" ca="1" si="158">E$1*($U$1+($W$1-$U$1)*RAND())</f>
        <v>-285.72027676283443</v>
      </c>
      <c r="F770" s="66">
        <f t="shared" ca="1" si="158"/>
        <v>-684.65099088446334</v>
      </c>
      <c r="G770" s="66">
        <f t="shared" ca="1" si="158"/>
        <v>-109.98730496418516</v>
      </c>
      <c r="H770" s="66">
        <f t="shared" ca="1" si="158"/>
        <v>119.94787980401725</v>
      </c>
      <c r="I770" s="66">
        <f t="shared" ca="1" si="158"/>
        <v>-121.073543322944</v>
      </c>
      <c r="J770" s="66">
        <f t="shared" ca="1" si="158"/>
        <v>1431.0022595158175</v>
      </c>
      <c r="K770" s="66">
        <f t="shared" ca="1" si="158"/>
        <v>779.71385855771064</v>
      </c>
      <c r="L770" s="66">
        <f t="shared" ca="1" si="158"/>
        <v>-476.63380393221712</v>
      </c>
      <c r="M770" s="66">
        <f t="shared" ca="1" si="158"/>
        <v>1389.4510359783005</v>
      </c>
      <c r="N770" s="66">
        <f t="shared" ca="1" si="158"/>
        <v>1885.5336750971744</v>
      </c>
      <c r="O770" s="117">
        <f t="shared" ref="O770:O833" ca="1" si="159">SUM(E770:N770)</f>
        <v>3927.5827890863766</v>
      </c>
      <c r="AD770">
        <f t="shared" ca="1" si="151"/>
        <v>1506000</v>
      </c>
      <c r="AE770">
        <f t="shared" ca="1" si="152"/>
        <v>1508000</v>
      </c>
      <c r="AF770">
        <f t="shared" ca="1" si="153"/>
        <v>1000</v>
      </c>
      <c r="AG770">
        <f t="shared" ca="1" si="154"/>
        <v>1000</v>
      </c>
    </row>
    <row r="771" spans="1:33" hidden="1" x14ac:dyDescent="0.25">
      <c r="A771" s="64">
        <f t="shared" ref="A771:A834" si="160">1+A770</f>
        <v>770</v>
      </c>
      <c r="B771" s="65">
        <f t="shared" ref="B771:E834" ca="1" si="161">B$1*($U$1+($W$1-$U$1)*RAND())</f>
        <v>7.9613521498710066E-2</v>
      </c>
      <c r="C771" s="125">
        <f t="shared" ca="1" si="161"/>
        <v>1932.9706791727199</v>
      </c>
      <c r="D771" s="101">
        <f t="shared" ca="1" si="150"/>
        <v>19729.545612141272</v>
      </c>
      <c r="E771" s="66">
        <f t="shared" ca="1" si="161"/>
        <v>1.9204930606800397</v>
      </c>
      <c r="F771" s="66">
        <f t="shared" ca="1" si="158"/>
        <v>1030.599675642856</v>
      </c>
      <c r="G771" s="66">
        <f t="shared" ca="1" si="158"/>
        <v>563.55033113546369</v>
      </c>
      <c r="H771" s="66">
        <f t="shared" ca="1" si="158"/>
        <v>1359.9457278640439</v>
      </c>
      <c r="I771" s="66">
        <f t="shared" ca="1" si="158"/>
        <v>-58.148158358623661</v>
      </c>
      <c r="J771" s="66">
        <f t="shared" ca="1" si="158"/>
        <v>1518.8153188403144</v>
      </c>
      <c r="K771" s="66">
        <f t="shared" ca="1" si="158"/>
        <v>-52.254168415642319</v>
      </c>
      <c r="L771" s="66">
        <f t="shared" ca="1" si="158"/>
        <v>1739.1747869665151</v>
      </c>
      <c r="M771" s="66">
        <f t="shared" ca="1" si="158"/>
        <v>1313.3256247798797</v>
      </c>
      <c r="N771" s="66">
        <f t="shared" ca="1" si="158"/>
        <v>1234.7456510407653</v>
      </c>
      <c r="O771" s="117">
        <f t="shared" ca="1" si="159"/>
        <v>8651.6752825562526</v>
      </c>
      <c r="AD771">
        <f t="shared" ca="1" si="151"/>
        <v>1508000</v>
      </c>
      <c r="AE771">
        <f t="shared" ca="1" si="152"/>
        <v>1510000</v>
      </c>
      <c r="AF771">
        <f t="shared" ca="1" si="153"/>
        <v>1000</v>
      </c>
      <c r="AG771">
        <f t="shared" ca="1" si="154"/>
        <v>1000</v>
      </c>
    </row>
    <row r="772" spans="1:33" hidden="1" x14ac:dyDescent="0.25">
      <c r="A772" s="64">
        <f t="shared" si="160"/>
        <v>771</v>
      </c>
      <c r="B772" s="65">
        <f t="shared" ca="1" si="161"/>
        <v>-1.3299377848231264E-3</v>
      </c>
      <c r="C772" s="125">
        <f t="shared" ca="1" si="161"/>
        <v>-754.47557393212833</v>
      </c>
      <c r="D772" s="101">
        <f t="shared" ca="1" si="150"/>
        <v>-7028.8458844743855</v>
      </c>
      <c r="E772" s="66">
        <f t="shared" ca="1" si="161"/>
        <v>1489.6355501705393</v>
      </c>
      <c r="F772" s="66">
        <f t="shared" ca="1" si="158"/>
        <v>-176.52083088867275</v>
      </c>
      <c r="G772" s="66">
        <f t="shared" ca="1" si="158"/>
        <v>193.79980676965809</v>
      </c>
      <c r="H772" s="66">
        <f t="shared" ca="1" si="158"/>
        <v>548.68325926178818</v>
      </c>
      <c r="I772" s="66">
        <f t="shared" ca="1" si="158"/>
        <v>1442.1495214987733</v>
      </c>
      <c r="J772" s="66">
        <f t="shared" ca="1" si="158"/>
        <v>932.67169539469012</v>
      </c>
      <c r="K772" s="66">
        <f t="shared" ca="1" si="158"/>
        <v>-424.81317083695183</v>
      </c>
      <c r="L772" s="66">
        <f t="shared" ca="1" si="158"/>
        <v>-65.876557717659267</v>
      </c>
      <c r="M772" s="66">
        <f t="shared" ca="1" si="158"/>
        <v>17.528898916539109</v>
      </c>
      <c r="N772" s="66">
        <f t="shared" ca="1" si="158"/>
        <v>722.40142426747536</v>
      </c>
      <c r="O772" s="117">
        <f t="shared" ca="1" si="159"/>
        <v>4679.6595968361798</v>
      </c>
      <c r="AD772">
        <f t="shared" ca="1" si="151"/>
        <v>1510000</v>
      </c>
      <c r="AE772">
        <f t="shared" ca="1" si="152"/>
        <v>1512000</v>
      </c>
      <c r="AF772">
        <f t="shared" ca="1" si="153"/>
        <v>1000</v>
      </c>
      <c r="AG772">
        <f t="shared" ca="1" si="154"/>
        <v>1000</v>
      </c>
    </row>
    <row r="773" spans="1:33" hidden="1" x14ac:dyDescent="0.25">
      <c r="A773" s="64">
        <f t="shared" si="160"/>
        <v>772</v>
      </c>
      <c r="B773" s="65">
        <f t="shared" ca="1" si="161"/>
        <v>-9.0272846714897492E-3</v>
      </c>
      <c r="C773" s="125">
        <f t="shared" ca="1" si="161"/>
        <v>973.74967806308996</v>
      </c>
      <c r="D773" s="101">
        <f t="shared" ca="1" si="150"/>
        <v>11467.296300612308</v>
      </c>
      <c r="E773" s="66">
        <f t="shared" ca="1" si="161"/>
        <v>985.51003225640397</v>
      </c>
      <c r="F773" s="66">
        <f t="shared" ca="1" si="158"/>
        <v>1578.004402398672</v>
      </c>
      <c r="G773" s="66">
        <f t="shared" ca="1" si="158"/>
        <v>1500.7209349681507</v>
      </c>
      <c r="H773" s="66">
        <f t="shared" ca="1" si="158"/>
        <v>505.04740932943412</v>
      </c>
      <c r="I773" s="66">
        <f t="shared" ca="1" si="158"/>
        <v>607.20292335999659</v>
      </c>
      <c r="J773" s="66">
        <f t="shared" ca="1" si="158"/>
        <v>-16.196686169574342</v>
      </c>
      <c r="K773" s="66">
        <f t="shared" ca="1" si="158"/>
        <v>-452.0587393465205</v>
      </c>
      <c r="L773" s="66">
        <f t="shared" ca="1" si="158"/>
        <v>-664.4029884209823</v>
      </c>
      <c r="M773" s="66">
        <f t="shared" ca="1" si="158"/>
        <v>185.23004209725775</v>
      </c>
      <c r="N773" s="66">
        <f t="shared" ca="1" si="158"/>
        <v>1769.837360317568</v>
      </c>
      <c r="O773" s="117">
        <f t="shared" ca="1" si="159"/>
        <v>5998.8946907904065</v>
      </c>
      <c r="AD773">
        <f t="shared" ca="1" si="151"/>
        <v>1512000</v>
      </c>
      <c r="AE773">
        <f t="shared" ca="1" si="152"/>
        <v>1514000</v>
      </c>
      <c r="AF773">
        <f t="shared" ca="1" si="153"/>
        <v>1000</v>
      </c>
      <c r="AG773">
        <f t="shared" ca="1" si="154"/>
        <v>1000</v>
      </c>
    </row>
    <row r="774" spans="1:33" hidden="1" x14ac:dyDescent="0.25">
      <c r="A774" s="64">
        <f t="shared" si="160"/>
        <v>773</v>
      </c>
      <c r="B774" s="65">
        <f t="shared" ca="1" si="161"/>
        <v>5.1436311534752255E-2</v>
      </c>
      <c r="C774" s="125">
        <f t="shared" ca="1" si="161"/>
        <v>1256.4915277236244</v>
      </c>
      <c r="D774" s="101">
        <f t="shared" ca="1" si="150"/>
        <v>-8971.9260521845699</v>
      </c>
      <c r="E774" s="66">
        <f t="shared" ca="1" si="161"/>
        <v>-690.47624801748555</v>
      </c>
      <c r="F774" s="66">
        <f t="shared" ca="1" si="158"/>
        <v>122.10421238376554</v>
      </c>
      <c r="G774" s="66">
        <f t="shared" ca="1" si="158"/>
        <v>425.95270374472915</v>
      </c>
      <c r="H774" s="66">
        <f t="shared" ca="1" si="158"/>
        <v>247.38233352152221</v>
      </c>
      <c r="I774" s="66">
        <f t="shared" ca="1" si="158"/>
        <v>467.28433534514613</v>
      </c>
      <c r="J774" s="66">
        <f t="shared" ca="1" si="158"/>
        <v>1262.8313332685568</v>
      </c>
      <c r="K774" s="66">
        <f t="shared" ca="1" si="158"/>
        <v>1301.2253791064293</v>
      </c>
      <c r="L774" s="66">
        <f t="shared" ca="1" si="158"/>
        <v>983.28616471266923</v>
      </c>
      <c r="M774" s="66">
        <f t="shared" ca="1" si="158"/>
        <v>186.57554374883617</v>
      </c>
      <c r="N774" s="66">
        <f t="shared" ca="1" si="158"/>
        <v>-704.89947072904704</v>
      </c>
      <c r="O774" s="117">
        <f t="shared" ca="1" si="159"/>
        <v>3601.2662870851213</v>
      </c>
      <c r="AD774">
        <f t="shared" ca="1" si="151"/>
        <v>1514000</v>
      </c>
      <c r="AE774">
        <f t="shared" ca="1" si="152"/>
        <v>1516000</v>
      </c>
      <c r="AF774">
        <f t="shared" ca="1" si="153"/>
        <v>1000</v>
      </c>
      <c r="AG774">
        <f t="shared" ca="1" si="154"/>
        <v>1000</v>
      </c>
    </row>
    <row r="775" spans="1:33" hidden="1" x14ac:dyDescent="0.25">
      <c r="A775" s="64">
        <f t="shared" si="160"/>
        <v>774</v>
      </c>
      <c r="B775" s="65">
        <f t="shared" ca="1" si="161"/>
        <v>4.7676687099474924E-3</v>
      </c>
      <c r="C775" s="125">
        <f t="shared" ca="1" si="161"/>
        <v>780.58262848868685</v>
      </c>
      <c r="D775" s="101">
        <f t="shared" ca="1" si="150"/>
        <v>17303.364628423587</v>
      </c>
      <c r="E775" s="66">
        <f t="shared" ca="1" si="161"/>
        <v>-88.869198289542737</v>
      </c>
      <c r="F775" s="66">
        <f t="shared" ca="1" si="158"/>
        <v>1687.157538642324</v>
      </c>
      <c r="G775" s="66">
        <f t="shared" ca="1" si="158"/>
        <v>891.7164963731941</v>
      </c>
      <c r="H775" s="66">
        <f t="shared" ca="1" si="158"/>
        <v>1085.2694532729395</v>
      </c>
      <c r="I775" s="66">
        <f t="shared" ca="1" si="158"/>
        <v>627.82599685440118</v>
      </c>
      <c r="J775" s="66">
        <f t="shared" ca="1" si="158"/>
        <v>-334.04848729866018</v>
      </c>
      <c r="K775" s="66">
        <f t="shared" ca="1" si="158"/>
        <v>1040.401380533086</v>
      </c>
      <c r="L775" s="66">
        <f t="shared" ca="1" si="158"/>
        <v>277.12965896647455</v>
      </c>
      <c r="M775" s="66">
        <f t="shared" ca="1" si="158"/>
        <v>-877.77482584566371</v>
      </c>
      <c r="N775" s="66">
        <f t="shared" ca="1" si="158"/>
        <v>-931.53323350961045</v>
      </c>
      <c r="O775" s="117">
        <f t="shared" ca="1" si="159"/>
        <v>3377.2747796989411</v>
      </c>
      <c r="AD775">
        <f t="shared" ca="1" si="151"/>
        <v>1516000</v>
      </c>
      <c r="AE775">
        <f t="shared" ca="1" si="152"/>
        <v>1518000</v>
      </c>
      <c r="AF775">
        <f t="shared" ca="1" si="153"/>
        <v>1000</v>
      </c>
      <c r="AG775">
        <f t="shared" ca="1" si="154"/>
        <v>1000</v>
      </c>
    </row>
    <row r="776" spans="1:33" hidden="1" x14ac:dyDescent="0.25">
      <c r="A776" s="64">
        <f t="shared" si="160"/>
        <v>775</v>
      </c>
      <c r="B776" s="65">
        <f t="shared" ca="1" si="161"/>
        <v>0.15145219448441041</v>
      </c>
      <c r="C776" s="125">
        <f t="shared" ca="1" si="161"/>
        <v>866.49984989331688</v>
      </c>
      <c r="D776" s="101">
        <f t="shared" ca="1" si="150"/>
        <v>4165.0225745020471</v>
      </c>
      <c r="E776" s="66">
        <f t="shared" ca="1" si="161"/>
        <v>-209.15737994694427</v>
      </c>
      <c r="F776" s="66">
        <f t="shared" ca="1" si="158"/>
        <v>346.14050099933428</v>
      </c>
      <c r="G776" s="66">
        <f t="shared" ca="1" si="158"/>
        <v>-313.33318118330067</v>
      </c>
      <c r="H776" s="66">
        <f t="shared" ca="1" si="158"/>
        <v>-915.67449738986068</v>
      </c>
      <c r="I776" s="66">
        <f t="shared" ca="1" si="158"/>
        <v>200.95076910287446</v>
      </c>
      <c r="J776" s="66">
        <f t="shared" ca="1" si="158"/>
        <v>1964.3896539487318</v>
      </c>
      <c r="K776" s="66">
        <f t="shared" ca="1" si="158"/>
        <v>501.16160361918043</v>
      </c>
      <c r="L776" s="66">
        <f t="shared" ca="1" si="158"/>
        <v>477.8159056790318</v>
      </c>
      <c r="M776" s="66">
        <f t="shared" ca="1" si="158"/>
        <v>97.888300070958223</v>
      </c>
      <c r="N776" s="66">
        <f t="shared" ca="1" si="158"/>
        <v>-65.491159531230892</v>
      </c>
      <c r="O776" s="117">
        <f t="shared" ca="1" si="159"/>
        <v>2084.6905153687744</v>
      </c>
      <c r="AD776">
        <f t="shared" ca="1" si="151"/>
        <v>1518000</v>
      </c>
      <c r="AE776">
        <f t="shared" ca="1" si="152"/>
        <v>1520000</v>
      </c>
      <c r="AF776">
        <f t="shared" ca="1" si="153"/>
        <v>1000</v>
      </c>
      <c r="AG776">
        <f t="shared" ca="1" si="154"/>
        <v>1000</v>
      </c>
    </row>
    <row r="777" spans="1:33" hidden="1" x14ac:dyDescent="0.25">
      <c r="A777" s="64">
        <f t="shared" si="160"/>
        <v>776</v>
      </c>
      <c r="B777" s="65">
        <f t="shared" ca="1" si="161"/>
        <v>5.9316049112355773E-2</v>
      </c>
      <c r="C777" s="125">
        <f t="shared" ca="1" si="161"/>
        <v>123.44665428291989</v>
      </c>
      <c r="D777" s="101">
        <f t="shared" ca="1" si="150"/>
        <v>14111.844685077762</v>
      </c>
      <c r="E777" s="66">
        <f t="shared" ca="1" si="161"/>
        <v>1309.8208341382874</v>
      </c>
      <c r="F777" s="66">
        <f t="shared" ca="1" si="158"/>
        <v>-567.3674866165851</v>
      </c>
      <c r="G777" s="66">
        <f t="shared" ca="1" si="158"/>
        <v>408.87566157949942</v>
      </c>
      <c r="H777" s="66">
        <f t="shared" ca="1" si="158"/>
        <v>1560.1556395891682</v>
      </c>
      <c r="I777" s="66">
        <f t="shared" ca="1" si="158"/>
        <v>148.26541276605363</v>
      </c>
      <c r="J777" s="66">
        <f t="shared" ca="1" si="158"/>
        <v>777.39342494504263</v>
      </c>
      <c r="K777" s="66">
        <f t="shared" ca="1" si="158"/>
        <v>1089.5534682572413</v>
      </c>
      <c r="L777" s="66">
        <f t="shared" ca="1" si="158"/>
        <v>1917.9929818862365</v>
      </c>
      <c r="M777" s="66">
        <f t="shared" ca="1" si="158"/>
        <v>443.47824357847315</v>
      </c>
      <c r="N777" s="66">
        <f t="shared" ca="1" si="158"/>
        <v>-247.39417500912964</v>
      </c>
      <c r="O777" s="117">
        <f t="shared" ca="1" si="159"/>
        <v>6840.7740051142864</v>
      </c>
      <c r="AD777">
        <f t="shared" ca="1" si="151"/>
        <v>1520000</v>
      </c>
      <c r="AE777">
        <f t="shared" ca="1" si="152"/>
        <v>1522000</v>
      </c>
      <c r="AF777">
        <f t="shared" ca="1" si="153"/>
        <v>1000</v>
      </c>
      <c r="AG777">
        <f t="shared" ca="1" si="154"/>
        <v>1000</v>
      </c>
    </row>
    <row r="778" spans="1:33" hidden="1" x14ac:dyDescent="0.25">
      <c r="A778" s="64">
        <f t="shared" si="160"/>
        <v>777</v>
      </c>
      <c r="B778" s="65">
        <f t="shared" ca="1" si="161"/>
        <v>1.9836410659734988E-2</v>
      </c>
      <c r="C778" s="125">
        <f t="shared" ca="1" si="161"/>
        <v>1970.5767637898539</v>
      </c>
      <c r="D778" s="101">
        <f t="shared" ca="1" si="150"/>
        <v>8418.5935237462563</v>
      </c>
      <c r="E778" s="66">
        <f t="shared" ca="1" si="161"/>
        <v>-390.63016990810291</v>
      </c>
      <c r="F778" s="66">
        <f t="shared" ca="1" si="158"/>
        <v>-118.99164212045093</v>
      </c>
      <c r="G778" s="66">
        <f t="shared" ca="1" si="158"/>
        <v>-958.2124569776754</v>
      </c>
      <c r="H778" s="66">
        <f t="shared" ca="1" si="158"/>
        <v>1791.4839449291451</v>
      </c>
      <c r="I778" s="66">
        <f t="shared" ca="1" si="158"/>
        <v>-62.549749647316382</v>
      </c>
      <c r="J778" s="66">
        <f t="shared" ca="1" si="158"/>
        <v>536.4010709631076</v>
      </c>
      <c r="K778" s="66">
        <f t="shared" ca="1" si="158"/>
        <v>-961.80145212490891</v>
      </c>
      <c r="L778" s="66">
        <f t="shared" ca="1" si="158"/>
        <v>-725.36877644987476</v>
      </c>
      <c r="M778" s="66">
        <f t="shared" ca="1" si="158"/>
        <v>-182.84246943268801</v>
      </c>
      <c r="N778" s="66">
        <f t="shared" ca="1" si="158"/>
        <v>1185.7668940308633</v>
      </c>
      <c r="O778" s="117">
        <f t="shared" ca="1" si="159"/>
        <v>113.2551932620986</v>
      </c>
      <c r="AD778">
        <f t="shared" ca="1" si="151"/>
        <v>1522000</v>
      </c>
      <c r="AE778">
        <f t="shared" ca="1" si="152"/>
        <v>1524000</v>
      </c>
      <c r="AF778">
        <f t="shared" ca="1" si="153"/>
        <v>1000</v>
      </c>
      <c r="AG778">
        <f t="shared" ca="1" si="154"/>
        <v>1000</v>
      </c>
    </row>
    <row r="779" spans="1:33" hidden="1" x14ac:dyDescent="0.25">
      <c r="A779" s="64">
        <f t="shared" si="160"/>
        <v>778</v>
      </c>
      <c r="B779" s="65">
        <f t="shared" ca="1" si="161"/>
        <v>0.16801153668221466</v>
      </c>
      <c r="C779" s="125">
        <f t="shared" ca="1" si="161"/>
        <v>103.12438693528006</v>
      </c>
      <c r="D779" s="101">
        <f t="shared" ca="1" si="150"/>
        <v>11869.082145250795</v>
      </c>
      <c r="E779" s="66">
        <f t="shared" ca="1" si="161"/>
        <v>717.72108824729594</v>
      </c>
      <c r="F779" s="66">
        <f t="shared" ca="1" si="158"/>
        <v>1819.266543973084</v>
      </c>
      <c r="G779" s="66">
        <f t="shared" ca="1" si="158"/>
        <v>1647.9661283826038</v>
      </c>
      <c r="H779" s="66">
        <f t="shared" ca="1" si="158"/>
        <v>-634.67578802930996</v>
      </c>
      <c r="I779" s="66">
        <f t="shared" ca="1" si="158"/>
        <v>1407.4709453807363</v>
      </c>
      <c r="J779" s="66">
        <f t="shared" ca="1" si="158"/>
        <v>-957.71905304089444</v>
      </c>
      <c r="K779" s="66">
        <f t="shared" ca="1" si="158"/>
        <v>1645.8190046513503</v>
      </c>
      <c r="L779" s="66">
        <f t="shared" ca="1" si="158"/>
        <v>1315.5457823893073</v>
      </c>
      <c r="M779" s="66">
        <f t="shared" ca="1" si="158"/>
        <v>871.92784026763638</v>
      </c>
      <c r="N779" s="66">
        <f t="shared" ca="1" si="158"/>
        <v>974.92648820021293</v>
      </c>
      <c r="O779" s="117">
        <f t="shared" ca="1" si="159"/>
        <v>8808.2489804220222</v>
      </c>
      <c r="AD779">
        <f t="shared" ca="1" si="151"/>
        <v>1524000</v>
      </c>
      <c r="AE779">
        <f t="shared" ca="1" si="152"/>
        <v>1526000</v>
      </c>
      <c r="AF779">
        <f t="shared" ca="1" si="153"/>
        <v>1000</v>
      </c>
      <c r="AG779">
        <f t="shared" ca="1" si="154"/>
        <v>1000</v>
      </c>
    </row>
    <row r="780" spans="1:33" hidden="1" x14ac:dyDescent="0.25">
      <c r="A780" s="64">
        <f t="shared" si="160"/>
        <v>779</v>
      </c>
      <c r="B780" s="65">
        <f t="shared" ca="1" si="161"/>
        <v>-6.6351934510993402E-2</v>
      </c>
      <c r="C780" s="125">
        <f t="shared" ca="1" si="161"/>
        <v>-412.97760666045735</v>
      </c>
      <c r="D780" s="101">
        <f t="shared" ca="1" si="150"/>
        <v>15295.887191810001</v>
      </c>
      <c r="E780" s="66">
        <f t="shared" ca="1" si="161"/>
        <v>-736.46289278569168</v>
      </c>
      <c r="F780" s="66">
        <f t="shared" ca="1" si="158"/>
        <v>-785.05120674443572</v>
      </c>
      <c r="G780" s="66">
        <f t="shared" ca="1" si="158"/>
        <v>1746.2990077080362</v>
      </c>
      <c r="H780" s="66">
        <f t="shared" ca="1" si="158"/>
        <v>10.422848326638452</v>
      </c>
      <c r="I780" s="66">
        <f t="shared" ca="1" si="158"/>
        <v>99.677844025880532</v>
      </c>
      <c r="J780" s="66">
        <f t="shared" ca="1" si="158"/>
        <v>1300.9990705675784</v>
      </c>
      <c r="K780" s="66">
        <f t="shared" ca="1" si="158"/>
        <v>431.84402340846054</v>
      </c>
      <c r="L780" s="66">
        <f t="shared" ca="1" si="158"/>
        <v>1732.4889561617088</v>
      </c>
      <c r="M780" s="66">
        <f t="shared" ca="1" si="158"/>
        <v>1135.3106283545458</v>
      </c>
      <c r="N780" s="66">
        <f t="shared" ca="1" si="158"/>
        <v>1799.1270895493669</v>
      </c>
      <c r="O780" s="117">
        <f t="shared" ca="1" si="159"/>
        <v>6734.6553685720883</v>
      </c>
      <c r="AD780">
        <f t="shared" ca="1" si="151"/>
        <v>1526000</v>
      </c>
      <c r="AE780">
        <f t="shared" ca="1" si="152"/>
        <v>1528000</v>
      </c>
      <c r="AF780">
        <f t="shared" ca="1" si="153"/>
        <v>1000</v>
      </c>
      <c r="AG780">
        <f t="shared" ca="1" si="154"/>
        <v>1000</v>
      </c>
    </row>
    <row r="781" spans="1:33" hidden="1" x14ac:dyDescent="0.25">
      <c r="A781" s="64">
        <f t="shared" si="160"/>
        <v>780</v>
      </c>
      <c r="B781" s="65">
        <f t="shared" ca="1" si="161"/>
        <v>3.126920481517026E-3</v>
      </c>
      <c r="C781" s="125">
        <f t="shared" ca="1" si="161"/>
        <v>1178.4617858814572</v>
      </c>
      <c r="D781" s="101">
        <f t="shared" ca="1" si="150"/>
        <v>-2531.1662402843313</v>
      </c>
      <c r="E781" s="66">
        <f t="shared" ca="1" si="161"/>
        <v>-110.04720059582418</v>
      </c>
      <c r="F781" s="66">
        <f t="shared" ca="1" si="158"/>
        <v>868.33464839295664</v>
      </c>
      <c r="G781" s="66">
        <f t="shared" ca="1" si="158"/>
        <v>1953.3447572060306</v>
      </c>
      <c r="H781" s="66">
        <f t="shared" ca="1" si="158"/>
        <v>1294.1474557730803</v>
      </c>
      <c r="I781" s="66">
        <f t="shared" ca="1" si="158"/>
        <v>-173.45304164223418</v>
      </c>
      <c r="J781" s="66">
        <f t="shared" ca="1" si="158"/>
        <v>-953.86127201648367</v>
      </c>
      <c r="K781" s="66">
        <f t="shared" ca="1" si="158"/>
        <v>1347.6701457025069</v>
      </c>
      <c r="L781" s="66">
        <f t="shared" ca="1" si="158"/>
        <v>409.13126518601962</v>
      </c>
      <c r="M781" s="66">
        <f t="shared" ca="1" si="158"/>
        <v>-222.90378194228188</v>
      </c>
      <c r="N781" s="66">
        <f t="shared" ca="1" si="158"/>
        <v>602.77496535569605</v>
      </c>
      <c r="O781" s="117">
        <f t="shared" ca="1" si="159"/>
        <v>5015.1379414194662</v>
      </c>
      <c r="AD781">
        <f t="shared" ca="1" si="151"/>
        <v>1528000</v>
      </c>
      <c r="AE781">
        <f t="shared" ca="1" si="152"/>
        <v>1530000</v>
      </c>
      <c r="AF781">
        <f t="shared" ca="1" si="153"/>
        <v>1000</v>
      </c>
      <c r="AG781">
        <f t="shared" ca="1" si="154"/>
        <v>1000</v>
      </c>
    </row>
    <row r="782" spans="1:33" hidden="1" x14ac:dyDescent="0.25">
      <c r="A782" s="64">
        <f t="shared" si="160"/>
        <v>781</v>
      </c>
      <c r="B782" s="65">
        <f t="shared" ca="1" si="161"/>
        <v>-2.0716225825531384E-2</v>
      </c>
      <c r="C782" s="125">
        <f t="shared" ca="1" si="161"/>
        <v>999.31822869195912</v>
      </c>
      <c r="D782" s="101">
        <f t="shared" ca="1" si="150"/>
        <v>16220.782354773824</v>
      </c>
      <c r="E782" s="66">
        <f t="shared" ca="1" si="161"/>
        <v>189.45965255941471</v>
      </c>
      <c r="F782" s="66">
        <f t="shared" ca="1" si="158"/>
        <v>-229.87373149876035</v>
      </c>
      <c r="G782" s="66">
        <f t="shared" ca="1" si="158"/>
        <v>858.65531171170687</v>
      </c>
      <c r="H782" s="66">
        <f t="shared" ca="1" si="158"/>
        <v>1964.4294893155525</v>
      </c>
      <c r="I782" s="66">
        <f t="shared" ca="1" si="158"/>
        <v>-294.04854238757633</v>
      </c>
      <c r="J782" s="66">
        <f t="shared" ca="1" si="158"/>
        <v>-430.46124387742952</v>
      </c>
      <c r="K782" s="66">
        <f t="shared" ca="1" si="158"/>
        <v>1430.0857348983927</v>
      </c>
      <c r="L782" s="66">
        <f t="shared" ca="1" si="158"/>
        <v>-41.66277961986556</v>
      </c>
      <c r="M782" s="66">
        <f t="shared" ca="1" si="158"/>
        <v>1072.5322763777665</v>
      </c>
      <c r="N782" s="66">
        <f t="shared" ca="1" si="158"/>
        <v>1167.340554159895</v>
      </c>
      <c r="O782" s="117">
        <f t="shared" ca="1" si="159"/>
        <v>5686.4567216390969</v>
      </c>
      <c r="AD782">
        <f t="shared" ca="1" si="151"/>
        <v>1530000</v>
      </c>
      <c r="AE782">
        <f t="shared" ca="1" si="152"/>
        <v>1532000</v>
      </c>
      <c r="AF782">
        <f t="shared" ca="1" si="153"/>
        <v>1000</v>
      </c>
      <c r="AG782">
        <f t="shared" ca="1" si="154"/>
        <v>1000</v>
      </c>
    </row>
    <row r="783" spans="1:33" hidden="1" x14ac:dyDescent="0.25">
      <c r="A783" s="64">
        <f t="shared" si="160"/>
        <v>782</v>
      </c>
      <c r="B783" s="65">
        <f t="shared" ca="1" si="161"/>
        <v>0.14198355888054359</v>
      </c>
      <c r="C783" s="125">
        <f t="shared" ca="1" si="161"/>
        <v>1509.6413561262736</v>
      </c>
      <c r="D783" s="101">
        <f t="shared" ref="D783:D847" ca="1" si="162">D$1*($U$1+($W$1-$U$1)*RAND())</f>
        <v>15891.322343100735</v>
      </c>
      <c r="E783" s="66">
        <f t="shared" ca="1" si="161"/>
        <v>1589.5142021128181</v>
      </c>
      <c r="F783" s="66">
        <f t="shared" ca="1" si="158"/>
        <v>208.73438287581203</v>
      </c>
      <c r="G783" s="66">
        <f t="shared" ca="1" si="158"/>
        <v>98.352178705870813</v>
      </c>
      <c r="H783" s="66">
        <f t="shared" ca="1" si="158"/>
        <v>-513.03452349897691</v>
      </c>
      <c r="I783" s="66">
        <f t="shared" ca="1" si="158"/>
        <v>-954.64144706274897</v>
      </c>
      <c r="J783" s="66">
        <f t="shared" ca="1" si="158"/>
        <v>304.53393082796379</v>
      </c>
      <c r="K783" s="66">
        <f t="shared" ca="1" si="158"/>
        <v>-946.60546766160985</v>
      </c>
      <c r="L783" s="66">
        <f t="shared" ca="1" si="158"/>
        <v>1639.18191027386</v>
      </c>
      <c r="M783" s="66">
        <f t="shared" ca="1" si="158"/>
        <v>1696.8507857221095</v>
      </c>
      <c r="N783" s="66">
        <f t="shared" ca="1" si="158"/>
        <v>-523.5168420986073</v>
      </c>
      <c r="O783" s="117">
        <f t="shared" ca="1" si="159"/>
        <v>2599.3691101964914</v>
      </c>
      <c r="AD783">
        <f t="shared" ref="AD783:AD846" ca="1" si="163">AE782</f>
        <v>1532000</v>
      </c>
      <c r="AE783">
        <f t="shared" ref="AE783:AE846" ca="1" si="164">AD783+$AB$8</f>
        <v>1534000</v>
      </c>
      <c r="AF783">
        <f t="shared" ref="AF783:AF846" ca="1" si="165">COUNTIF($D$2:$D$1001,"&lt;"&amp;AE783)</f>
        <v>1000</v>
      </c>
      <c r="AG783">
        <f t="shared" ref="AG783:AG846" ca="1" si="166">COUNTIF($O$2:$O$1001,"&lt;"&amp;AE783)</f>
        <v>1000</v>
      </c>
    </row>
    <row r="784" spans="1:33" hidden="1" x14ac:dyDescent="0.25">
      <c r="A784" s="64">
        <f t="shared" si="160"/>
        <v>783</v>
      </c>
      <c r="B784" s="65">
        <f t="shared" ca="1" si="161"/>
        <v>-2.4952095706196331E-3</v>
      </c>
      <c r="C784" s="125">
        <f t="shared" ca="1" si="161"/>
        <v>831.08976127499989</v>
      </c>
      <c r="D784" s="101">
        <f t="shared" ca="1" si="162"/>
        <v>4624.5423948895223</v>
      </c>
      <c r="E784" s="66">
        <f t="shared" ca="1" si="161"/>
        <v>1311.4622162638368</v>
      </c>
      <c r="F784" s="66">
        <f t="shared" ca="1" si="158"/>
        <v>1366.9795030829951</v>
      </c>
      <c r="G784" s="66">
        <f t="shared" ca="1" si="158"/>
        <v>-797.18136080768136</v>
      </c>
      <c r="H784" s="66">
        <f t="shared" ca="1" si="158"/>
        <v>219.19055564556854</v>
      </c>
      <c r="I784" s="66">
        <f t="shared" ca="1" si="158"/>
        <v>1631.0529793166465</v>
      </c>
      <c r="J784" s="66">
        <f t="shared" ca="1" si="158"/>
        <v>-122.07372404926808</v>
      </c>
      <c r="K784" s="66">
        <f t="shared" ca="1" si="158"/>
        <v>25.266442613177816</v>
      </c>
      <c r="L784" s="66">
        <f t="shared" ca="1" si="158"/>
        <v>781.3001399918063</v>
      </c>
      <c r="M784" s="66">
        <f t="shared" ca="1" si="158"/>
        <v>-586.87217903564499</v>
      </c>
      <c r="N784" s="66">
        <f t="shared" ca="1" si="158"/>
        <v>-959.7398486973741</v>
      </c>
      <c r="O784" s="117">
        <f t="shared" ca="1" si="159"/>
        <v>2869.3847243240625</v>
      </c>
      <c r="AD784">
        <f t="shared" ca="1" si="163"/>
        <v>1534000</v>
      </c>
      <c r="AE784">
        <f t="shared" ca="1" si="164"/>
        <v>1536000</v>
      </c>
      <c r="AF784">
        <f t="shared" ca="1" si="165"/>
        <v>1000</v>
      </c>
      <c r="AG784">
        <f t="shared" ca="1" si="166"/>
        <v>1000</v>
      </c>
    </row>
    <row r="785" spans="1:33" hidden="1" x14ac:dyDescent="0.25">
      <c r="A785" s="64">
        <f t="shared" si="160"/>
        <v>784</v>
      </c>
      <c r="B785" s="65">
        <f t="shared" ca="1" si="161"/>
        <v>7.3540386513990474E-2</v>
      </c>
      <c r="C785" s="125">
        <f t="shared" ca="1" si="161"/>
        <v>52.32477253180101</v>
      </c>
      <c r="D785" s="101">
        <f t="shared" ca="1" si="162"/>
        <v>18335.977670334698</v>
      </c>
      <c r="E785" s="66">
        <f t="shared" ca="1" si="161"/>
        <v>-606.05047301469051</v>
      </c>
      <c r="F785" s="66">
        <f t="shared" ca="1" si="158"/>
        <v>-775.32845751615139</v>
      </c>
      <c r="G785" s="66">
        <f t="shared" ca="1" si="158"/>
        <v>224.62864723515426</v>
      </c>
      <c r="H785" s="66">
        <f t="shared" ca="1" si="158"/>
        <v>836.41893838933913</v>
      </c>
      <c r="I785" s="66">
        <f t="shared" ca="1" si="158"/>
        <v>1181.9549626144174</v>
      </c>
      <c r="J785" s="66">
        <f t="shared" ca="1" si="158"/>
        <v>349.63526542834217</v>
      </c>
      <c r="K785" s="66">
        <f t="shared" ca="1" si="158"/>
        <v>-775.71593735332544</v>
      </c>
      <c r="L785" s="66">
        <f t="shared" ca="1" si="158"/>
        <v>1104.9376902487761</v>
      </c>
      <c r="M785" s="66">
        <f t="shared" ca="1" si="158"/>
        <v>1918.2843217954446</v>
      </c>
      <c r="N785" s="66">
        <f t="shared" ca="1" si="158"/>
        <v>1427.9812260184578</v>
      </c>
      <c r="O785" s="117">
        <f t="shared" ca="1" si="159"/>
        <v>4886.7461838457639</v>
      </c>
      <c r="AD785">
        <f t="shared" ca="1" si="163"/>
        <v>1536000</v>
      </c>
      <c r="AE785">
        <f t="shared" ca="1" si="164"/>
        <v>1538000</v>
      </c>
      <c r="AF785">
        <f t="shared" ca="1" si="165"/>
        <v>1000</v>
      </c>
      <c r="AG785">
        <f t="shared" ca="1" si="166"/>
        <v>1000</v>
      </c>
    </row>
    <row r="786" spans="1:33" hidden="1" x14ac:dyDescent="0.25">
      <c r="A786" s="64">
        <f t="shared" si="160"/>
        <v>785</v>
      </c>
      <c r="B786" s="65">
        <f t="shared" ca="1" si="161"/>
        <v>3.4147647047692853E-4</v>
      </c>
      <c r="C786" s="125">
        <f t="shared" ca="1" si="161"/>
        <v>1214.5964832111833</v>
      </c>
      <c r="D786" s="101">
        <f t="shared" ca="1" si="162"/>
        <v>6782.32081764745</v>
      </c>
      <c r="E786" s="66">
        <f t="shared" ca="1" si="161"/>
        <v>1853.9869098392844</v>
      </c>
      <c r="F786" s="66">
        <f t="shared" ca="1" si="158"/>
        <v>1998.6123491003025</v>
      </c>
      <c r="G786" s="66">
        <f t="shared" ca="1" si="158"/>
        <v>1592.6669729370087</v>
      </c>
      <c r="H786" s="66">
        <f t="shared" ca="1" si="158"/>
        <v>908.95956657086549</v>
      </c>
      <c r="I786" s="66">
        <f t="shared" ca="1" si="158"/>
        <v>624.57533031234436</v>
      </c>
      <c r="J786" s="66">
        <f t="shared" ca="1" si="158"/>
        <v>1650.9902884698911</v>
      </c>
      <c r="K786" s="66">
        <f t="shared" ca="1" si="158"/>
        <v>915.63069803062001</v>
      </c>
      <c r="L786" s="66">
        <f t="shared" ca="1" si="158"/>
        <v>535.45631141096476</v>
      </c>
      <c r="M786" s="66">
        <f t="shared" ca="1" si="158"/>
        <v>1625.7962816466063</v>
      </c>
      <c r="N786" s="66">
        <f t="shared" ca="1" si="158"/>
        <v>556.58942155449222</v>
      </c>
      <c r="O786" s="117">
        <f t="shared" ca="1" si="159"/>
        <v>12263.264129872379</v>
      </c>
      <c r="AD786">
        <f t="shared" ca="1" si="163"/>
        <v>1538000</v>
      </c>
      <c r="AE786">
        <f t="shared" ca="1" si="164"/>
        <v>1540000</v>
      </c>
      <c r="AF786">
        <f t="shared" ca="1" si="165"/>
        <v>1000</v>
      </c>
      <c r="AG786">
        <f t="shared" ca="1" si="166"/>
        <v>1000</v>
      </c>
    </row>
    <row r="787" spans="1:33" hidden="1" x14ac:dyDescent="0.25">
      <c r="A787" s="64">
        <f t="shared" si="160"/>
        <v>786</v>
      </c>
      <c r="B787" s="65">
        <f t="shared" ca="1" si="161"/>
        <v>8.6964432088362437E-2</v>
      </c>
      <c r="C787" s="125">
        <f t="shared" ca="1" si="161"/>
        <v>-31.029425061394889</v>
      </c>
      <c r="D787" s="101">
        <f t="shared" ca="1" si="162"/>
        <v>6245.3262332183094</v>
      </c>
      <c r="E787" s="66">
        <f t="shared" ca="1" si="161"/>
        <v>571.45159083499425</v>
      </c>
      <c r="F787" s="66">
        <f t="shared" ca="1" si="158"/>
        <v>168.68041947545916</v>
      </c>
      <c r="G787" s="66">
        <f t="shared" ca="1" si="158"/>
        <v>1290.1904661144381</v>
      </c>
      <c r="H787" s="66">
        <f t="shared" ca="1" si="158"/>
        <v>140.703387755714</v>
      </c>
      <c r="I787" s="66">
        <f t="shared" ca="1" si="158"/>
        <v>1992.6735507484059</v>
      </c>
      <c r="J787" s="66">
        <f t="shared" ca="1" si="158"/>
        <v>252.43914537426414</v>
      </c>
      <c r="K787" s="66">
        <f t="shared" ca="1" si="158"/>
        <v>239.77111005636513</v>
      </c>
      <c r="L787" s="66">
        <f t="shared" ca="1" si="158"/>
        <v>1989.109711159545</v>
      </c>
      <c r="M787" s="66">
        <f t="shared" ca="1" si="158"/>
        <v>505.75019065753816</v>
      </c>
      <c r="N787" s="66">
        <f t="shared" ca="1" si="158"/>
        <v>-300.5050283582508</v>
      </c>
      <c r="O787" s="117">
        <f t="shared" ca="1" si="159"/>
        <v>6850.2645438184727</v>
      </c>
      <c r="AD787">
        <f t="shared" ca="1" si="163"/>
        <v>1540000</v>
      </c>
      <c r="AE787">
        <f t="shared" ca="1" si="164"/>
        <v>1542000</v>
      </c>
      <c r="AF787">
        <f t="shared" ca="1" si="165"/>
        <v>1000</v>
      </c>
      <c r="AG787">
        <f t="shared" ca="1" si="166"/>
        <v>1000</v>
      </c>
    </row>
    <row r="788" spans="1:33" hidden="1" x14ac:dyDescent="0.25">
      <c r="A788" s="64">
        <f t="shared" si="160"/>
        <v>787</v>
      </c>
      <c r="B788" s="65">
        <f t="shared" ca="1" si="161"/>
        <v>0.13954356552973016</v>
      </c>
      <c r="C788" s="125">
        <f t="shared" ca="1" si="161"/>
        <v>1585.2354321571818</v>
      </c>
      <c r="D788" s="101">
        <f t="shared" ca="1" si="162"/>
        <v>653.87624812898309</v>
      </c>
      <c r="E788" s="66">
        <f t="shared" ca="1" si="161"/>
        <v>1574.1364031172809</v>
      </c>
      <c r="F788" s="66">
        <f t="shared" ca="1" si="158"/>
        <v>973.9027368321041</v>
      </c>
      <c r="G788" s="66">
        <f t="shared" ca="1" si="158"/>
        <v>1422.7336083304178</v>
      </c>
      <c r="H788" s="66">
        <f t="shared" ca="1" si="158"/>
        <v>-577.23456312710869</v>
      </c>
      <c r="I788" s="66">
        <f t="shared" ca="1" si="158"/>
        <v>396.53147488341119</v>
      </c>
      <c r="J788" s="66">
        <f t="shared" ca="1" si="158"/>
        <v>-443.36072863533644</v>
      </c>
      <c r="K788" s="66">
        <f t="shared" ca="1" si="158"/>
        <v>-932.41463338429207</v>
      </c>
      <c r="L788" s="66">
        <f t="shared" ca="1" si="158"/>
        <v>-302.82361253882368</v>
      </c>
      <c r="M788" s="66">
        <f t="shared" ca="1" si="158"/>
        <v>998.62930248984185</v>
      </c>
      <c r="N788" s="66">
        <f t="shared" ca="1" si="158"/>
        <v>146.7963445092789</v>
      </c>
      <c r="O788" s="117">
        <f t="shared" ca="1" si="159"/>
        <v>3256.8963324767738</v>
      </c>
      <c r="AD788">
        <f t="shared" ca="1" si="163"/>
        <v>1542000</v>
      </c>
      <c r="AE788">
        <f t="shared" ca="1" si="164"/>
        <v>1544000</v>
      </c>
      <c r="AF788">
        <f t="shared" ca="1" si="165"/>
        <v>1000</v>
      </c>
      <c r="AG788">
        <f t="shared" ca="1" si="166"/>
        <v>1000</v>
      </c>
    </row>
    <row r="789" spans="1:33" hidden="1" x14ac:dyDescent="0.25">
      <c r="A789" s="64">
        <f t="shared" si="160"/>
        <v>788</v>
      </c>
      <c r="B789" s="65">
        <f t="shared" ca="1" si="161"/>
        <v>6.0913985915877905E-2</v>
      </c>
      <c r="C789" s="125">
        <f t="shared" ca="1" si="161"/>
        <v>1196.6185089710593</v>
      </c>
      <c r="D789" s="101">
        <f t="shared" ca="1" si="162"/>
        <v>4879.523095738833</v>
      </c>
      <c r="E789" s="66">
        <f t="shared" ca="1" si="161"/>
        <v>772.36069985255835</v>
      </c>
      <c r="F789" s="66">
        <f t="shared" ca="1" si="158"/>
        <v>517.49805869531258</v>
      </c>
      <c r="G789" s="66">
        <f t="shared" ca="1" si="158"/>
        <v>387.27423456976413</v>
      </c>
      <c r="H789" s="66">
        <f t="shared" ca="1" si="158"/>
        <v>1657.5863921968339</v>
      </c>
      <c r="I789" s="66">
        <f t="shared" ca="1" si="158"/>
        <v>-486.6980014966494</v>
      </c>
      <c r="J789" s="66">
        <f t="shared" ca="1" si="158"/>
        <v>1320.5477532118937</v>
      </c>
      <c r="K789" s="66">
        <f t="shared" ca="1" si="158"/>
        <v>154.68918474600011</v>
      </c>
      <c r="L789" s="66">
        <f t="shared" ca="1" si="158"/>
        <v>-512.85083772101689</v>
      </c>
      <c r="M789" s="66">
        <f t="shared" ca="1" si="158"/>
        <v>-482.98143912385257</v>
      </c>
      <c r="N789" s="66">
        <f t="shared" ca="1" si="158"/>
        <v>516.18285918353126</v>
      </c>
      <c r="O789" s="117">
        <f t="shared" ca="1" si="159"/>
        <v>3843.6089041143759</v>
      </c>
      <c r="AD789">
        <f t="shared" ca="1" si="163"/>
        <v>1544000</v>
      </c>
      <c r="AE789">
        <f t="shared" ca="1" si="164"/>
        <v>1546000</v>
      </c>
      <c r="AF789">
        <f t="shared" ca="1" si="165"/>
        <v>1000</v>
      </c>
      <c r="AG789">
        <f t="shared" ca="1" si="166"/>
        <v>1000</v>
      </c>
    </row>
    <row r="790" spans="1:33" hidden="1" x14ac:dyDescent="0.25">
      <c r="A790" s="64">
        <f t="shared" si="160"/>
        <v>789</v>
      </c>
      <c r="B790" s="65">
        <f t="shared" ca="1" si="161"/>
        <v>3.6682845553852234E-2</v>
      </c>
      <c r="C790" s="125">
        <f t="shared" ca="1" si="161"/>
        <v>236.78361519478761</v>
      </c>
      <c r="D790" s="101">
        <f t="shared" ca="1" si="162"/>
        <v>17901.251216362874</v>
      </c>
      <c r="E790" s="66">
        <f t="shared" ca="1" si="161"/>
        <v>276.08270895044694</v>
      </c>
      <c r="F790" s="66">
        <f t="shared" ca="1" si="158"/>
        <v>1872.7023506801979</v>
      </c>
      <c r="G790" s="66">
        <f t="shared" ca="1" si="158"/>
        <v>16.19500625882689</v>
      </c>
      <c r="H790" s="66">
        <f t="shared" ca="1" si="158"/>
        <v>489.91191060484493</v>
      </c>
      <c r="I790" s="66">
        <f t="shared" ca="1" si="158"/>
        <v>-888.4708983451012</v>
      </c>
      <c r="J790" s="66">
        <f t="shared" ca="1" si="158"/>
        <v>1934.3781771778465</v>
      </c>
      <c r="K790" s="66">
        <f t="shared" ca="1" si="158"/>
        <v>-807.2462817908621</v>
      </c>
      <c r="L790" s="66">
        <f t="shared" ca="1" si="158"/>
        <v>-42.22356492488921</v>
      </c>
      <c r="M790" s="66">
        <f t="shared" ca="1" si="158"/>
        <v>1079.3154044070293</v>
      </c>
      <c r="N790" s="66">
        <f t="shared" ca="1" si="158"/>
        <v>-123.67512761013485</v>
      </c>
      <c r="O790" s="117">
        <f t="shared" ca="1" si="159"/>
        <v>3806.9696854082049</v>
      </c>
      <c r="AD790">
        <f t="shared" ca="1" si="163"/>
        <v>1546000</v>
      </c>
      <c r="AE790">
        <f t="shared" ca="1" si="164"/>
        <v>1548000</v>
      </c>
      <c r="AF790">
        <f t="shared" ca="1" si="165"/>
        <v>1000</v>
      </c>
      <c r="AG790">
        <f t="shared" ca="1" si="166"/>
        <v>1000</v>
      </c>
    </row>
    <row r="791" spans="1:33" hidden="1" x14ac:dyDescent="0.25">
      <c r="A791" s="64">
        <f t="shared" si="160"/>
        <v>790</v>
      </c>
      <c r="B791" s="65">
        <f t="shared" ca="1" si="161"/>
        <v>7.4102887242537885E-2</v>
      </c>
      <c r="C791" s="125">
        <f t="shared" ca="1" si="161"/>
        <v>1612.1429520171212</v>
      </c>
      <c r="D791" s="101">
        <f t="shared" ca="1" si="162"/>
        <v>13810.386240963615</v>
      </c>
      <c r="E791" s="66">
        <f t="shared" ca="1" si="161"/>
        <v>828.07450732001246</v>
      </c>
      <c r="F791" s="66">
        <f t="shared" ca="1" si="158"/>
        <v>480.96773508608055</v>
      </c>
      <c r="G791" s="66">
        <f t="shared" ca="1" si="158"/>
        <v>-218.72644522180045</v>
      </c>
      <c r="H791" s="66">
        <f t="shared" ca="1" si="158"/>
        <v>133.3194190285794</v>
      </c>
      <c r="I791" s="66">
        <f t="shared" ca="1" si="158"/>
        <v>355.69403076550901</v>
      </c>
      <c r="J791" s="66">
        <f t="shared" ca="1" si="158"/>
        <v>-951.96146899451651</v>
      </c>
      <c r="K791" s="66">
        <f t="shared" ca="1" si="158"/>
        <v>1455.3362413703142</v>
      </c>
      <c r="L791" s="66">
        <f t="shared" ca="1" si="158"/>
        <v>-263.54403333910341</v>
      </c>
      <c r="M791" s="66">
        <f t="shared" ca="1" si="158"/>
        <v>982.36004034137898</v>
      </c>
      <c r="N791" s="66">
        <f t="shared" ca="1" si="158"/>
        <v>-394.57685973356104</v>
      </c>
      <c r="O791" s="117">
        <f t="shared" ca="1" si="159"/>
        <v>2406.9431666228934</v>
      </c>
      <c r="AD791">
        <f t="shared" ca="1" si="163"/>
        <v>1548000</v>
      </c>
      <c r="AE791">
        <f t="shared" ca="1" si="164"/>
        <v>1550000</v>
      </c>
      <c r="AF791">
        <f t="shared" ca="1" si="165"/>
        <v>1000</v>
      </c>
      <c r="AG791">
        <f t="shared" ca="1" si="166"/>
        <v>1000</v>
      </c>
    </row>
    <row r="792" spans="1:33" hidden="1" x14ac:dyDescent="0.25">
      <c r="A792" s="64">
        <f t="shared" si="160"/>
        <v>791</v>
      </c>
      <c r="B792" s="65">
        <f t="shared" ca="1" si="161"/>
        <v>4.3523675795761912E-2</v>
      </c>
      <c r="C792" s="125">
        <f t="shared" ca="1" si="161"/>
        <v>1173.8365034334383</v>
      </c>
      <c r="D792" s="101">
        <f t="shared" ca="1" si="162"/>
        <v>18936.08750786812</v>
      </c>
      <c r="E792" s="66">
        <f t="shared" ca="1" si="161"/>
        <v>1051.5907928382778</v>
      </c>
      <c r="F792" s="66">
        <f t="shared" ca="1" si="158"/>
        <v>893.68123954585792</v>
      </c>
      <c r="G792" s="66">
        <f t="shared" ca="1" si="158"/>
        <v>903.57800969712741</v>
      </c>
      <c r="H792" s="66">
        <f t="shared" ca="1" si="158"/>
        <v>1377.9631870602414</v>
      </c>
      <c r="I792" s="66">
        <f t="shared" ca="1" si="158"/>
        <v>-769.60549489087396</v>
      </c>
      <c r="J792" s="66">
        <f t="shared" ca="1" si="158"/>
        <v>1207.4727691335133</v>
      </c>
      <c r="K792" s="66">
        <f t="shared" ca="1" si="158"/>
        <v>1691.1186933560675</v>
      </c>
      <c r="L792" s="66">
        <f t="shared" ca="1" si="158"/>
        <v>1597.2096316031589</v>
      </c>
      <c r="M792" s="66">
        <f t="shared" ca="1" si="158"/>
        <v>848.51250765431757</v>
      </c>
      <c r="N792" s="66">
        <f t="shared" ca="1" si="158"/>
        <v>-69.215418341214274</v>
      </c>
      <c r="O792" s="117">
        <f t="shared" ca="1" si="159"/>
        <v>8732.305917656473</v>
      </c>
      <c r="AD792">
        <f t="shared" ca="1" si="163"/>
        <v>1550000</v>
      </c>
      <c r="AE792">
        <f t="shared" ca="1" si="164"/>
        <v>1552000</v>
      </c>
      <c r="AF792">
        <f t="shared" ca="1" si="165"/>
        <v>1000</v>
      </c>
      <c r="AG792">
        <f t="shared" ca="1" si="166"/>
        <v>1000</v>
      </c>
    </row>
    <row r="793" spans="1:33" hidden="1" x14ac:dyDescent="0.25">
      <c r="A793" s="64">
        <f t="shared" si="160"/>
        <v>792</v>
      </c>
      <c r="B793" s="65">
        <f t="shared" ca="1" si="161"/>
        <v>1.7657134737841737E-2</v>
      </c>
      <c r="C793" s="125">
        <f t="shared" ca="1" si="161"/>
        <v>1189.5878360329154</v>
      </c>
      <c r="D793" s="101">
        <f t="shared" ca="1" si="162"/>
        <v>-1537.8845214856578</v>
      </c>
      <c r="E793" s="66">
        <f t="shared" ca="1" si="161"/>
        <v>414.99463183538529</v>
      </c>
      <c r="F793" s="66">
        <f t="shared" ca="1" si="158"/>
        <v>-433.68702425396208</v>
      </c>
      <c r="G793" s="66">
        <f t="shared" ca="1" si="158"/>
        <v>814.77986021357083</v>
      </c>
      <c r="H793" s="66">
        <f t="shared" ca="1" si="158"/>
        <v>-736.4064982246947</v>
      </c>
      <c r="I793" s="66">
        <f t="shared" ca="1" si="158"/>
        <v>1947.8570458036829</v>
      </c>
      <c r="J793" s="66">
        <f t="shared" ca="1" si="158"/>
        <v>315.35852307836092</v>
      </c>
      <c r="K793" s="66">
        <f t="shared" ca="1" si="158"/>
        <v>-674.53949651028552</v>
      </c>
      <c r="L793" s="66">
        <f t="shared" ca="1" si="158"/>
        <v>1436.6871694392094</v>
      </c>
      <c r="M793" s="66">
        <f t="shared" ca="1" si="158"/>
        <v>-366.35028959333181</v>
      </c>
      <c r="N793" s="66">
        <f t="shared" ca="1" si="158"/>
        <v>1699.9078441879353</v>
      </c>
      <c r="O793" s="117">
        <f t="shared" ca="1" si="159"/>
        <v>4418.6017659758709</v>
      </c>
      <c r="AD793">
        <f t="shared" ca="1" si="163"/>
        <v>1552000</v>
      </c>
      <c r="AE793">
        <f t="shared" ca="1" si="164"/>
        <v>1554000</v>
      </c>
      <c r="AF793">
        <f t="shared" ca="1" si="165"/>
        <v>1000</v>
      </c>
      <c r="AG793">
        <f t="shared" ca="1" si="166"/>
        <v>1000</v>
      </c>
    </row>
    <row r="794" spans="1:33" hidden="1" x14ac:dyDescent="0.25">
      <c r="A794" s="64">
        <f t="shared" si="160"/>
        <v>793</v>
      </c>
      <c r="B794" s="65">
        <f t="shared" ca="1" si="161"/>
        <v>0.17171635446598585</v>
      </c>
      <c r="C794" s="125">
        <f t="shared" ca="1" si="161"/>
        <v>932.64427564883317</v>
      </c>
      <c r="D794" s="101">
        <f t="shared" ca="1" si="162"/>
        <v>7857.4700743585909</v>
      </c>
      <c r="E794" s="66">
        <f t="shared" ca="1" si="161"/>
        <v>-610.60246997776528</v>
      </c>
      <c r="F794" s="66">
        <f t="shared" ca="1" si="158"/>
        <v>166.46812829064356</v>
      </c>
      <c r="G794" s="66">
        <f t="shared" ca="1" si="158"/>
        <v>1270.7941067366212</v>
      </c>
      <c r="H794" s="66">
        <f t="shared" ca="1" si="158"/>
        <v>-451.09705192432961</v>
      </c>
      <c r="I794" s="66">
        <f t="shared" ca="1" si="158"/>
        <v>-661.17980635174376</v>
      </c>
      <c r="J794" s="66">
        <f t="shared" ca="1" si="158"/>
        <v>295.2205307804154</v>
      </c>
      <c r="K794" s="66">
        <f t="shared" ca="1" si="158"/>
        <v>-4.0424270978096919</v>
      </c>
      <c r="L794" s="66">
        <f t="shared" ca="1" si="158"/>
        <v>1005.050582444636</v>
      </c>
      <c r="M794" s="66">
        <f t="shared" ca="1" si="158"/>
        <v>-783.17142758581952</v>
      </c>
      <c r="N794" s="66">
        <f t="shared" ca="1" si="158"/>
        <v>1560.0600438209792</v>
      </c>
      <c r="O794" s="117">
        <f t="shared" ca="1" si="159"/>
        <v>1787.5002091358274</v>
      </c>
      <c r="AD794">
        <f t="shared" ca="1" si="163"/>
        <v>1554000</v>
      </c>
      <c r="AE794">
        <f t="shared" ca="1" si="164"/>
        <v>1556000</v>
      </c>
      <c r="AF794">
        <f t="shared" ca="1" si="165"/>
        <v>1000</v>
      </c>
      <c r="AG794">
        <f t="shared" ca="1" si="166"/>
        <v>1000</v>
      </c>
    </row>
    <row r="795" spans="1:33" hidden="1" x14ac:dyDescent="0.25">
      <c r="A795" s="64">
        <f t="shared" si="160"/>
        <v>794</v>
      </c>
      <c r="B795" s="65">
        <f t="shared" ca="1" si="161"/>
        <v>0.19149004292148084</v>
      </c>
      <c r="C795" s="125">
        <f t="shared" ca="1" si="161"/>
        <v>501.34434678897941</v>
      </c>
      <c r="D795" s="101">
        <f t="shared" ca="1" si="162"/>
        <v>-880.48266707118216</v>
      </c>
      <c r="E795" s="66">
        <f t="shared" ca="1" si="161"/>
        <v>-217.50298239384568</v>
      </c>
      <c r="F795" s="66">
        <f t="shared" ca="1" si="158"/>
        <v>422.1359027424046</v>
      </c>
      <c r="G795" s="66">
        <f t="shared" ca="1" si="158"/>
        <v>330.53900352115193</v>
      </c>
      <c r="H795" s="66">
        <f t="shared" ca="1" si="158"/>
        <v>1784.7018873523198</v>
      </c>
      <c r="I795" s="66">
        <f t="shared" ca="1" si="158"/>
        <v>1654.3806807080771</v>
      </c>
      <c r="J795" s="66">
        <f t="shared" ca="1" si="158"/>
        <v>451.47084197650094</v>
      </c>
      <c r="K795" s="66">
        <f t="shared" ca="1" si="158"/>
        <v>-370.43731349041917</v>
      </c>
      <c r="L795" s="66">
        <f t="shared" ca="1" si="158"/>
        <v>889.73839665342109</v>
      </c>
      <c r="M795" s="66">
        <f t="shared" ca="1" si="158"/>
        <v>-12.484650011877207</v>
      </c>
      <c r="N795" s="66">
        <f t="shared" ca="1" si="158"/>
        <v>-936.23217626764347</v>
      </c>
      <c r="O795" s="117">
        <f t="shared" ca="1" si="159"/>
        <v>3996.3095907900902</v>
      </c>
      <c r="AD795">
        <f t="shared" ca="1" si="163"/>
        <v>1556000</v>
      </c>
      <c r="AE795">
        <f t="shared" ca="1" si="164"/>
        <v>1558000</v>
      </c>
      <c r="AF795">
        <f t="shared" ca="1" si="165"/>
        <v>1000</v>
      </c>
      <c r="AG795">
        <f t="shared" ca="1" si="166"/>
        <v>1000</v>
      </c>
    </row>
    <row r="796" spans="1:33" hidden="1" x14ac:dyDescent="0.25">
      <c r="A796" s="64">
        <f t="shared" si="160"/>
        <v>795</v>
      </c>
      <c r="B796" s="65">
        <f t="shared" ca="1" si="161"/>
        <v>4.6048304546799923E-2</v>
      </c>
      <c r="C796" s="125">
        <f t="shared" ca="1" si="161"/>
        <v>854.01581546993316</v>
      </c>
      <c r="D796" s="101">
        <f t="shared" ca="1" si="162"/>
        <v>17819.372031722651</v>
      </c>
      <c r="E796" s="66">
        <f t="shared" ca="1" si="161"/>
        <v>-175.9408381775014</v>
      </c>
      <c r="F796" s="66">
        <f t="shared" ca="1" si="158"/>
        <v>-909.84145159526588</v>
      </c>
      <c r="G796" s="66">
        <f t="shared" ca="1" si="158"/>
        <v>999.3220983245352</v>
      </c>
      <c r="H796" s="66">
        <f t="shared" ca="1" si="158"/>
        <v>-591.75869247335845</v>
      </c>
      <c r="I796" s="66">
        <f t="shared" ca="1" si="158"/>
        <v>465.4043426954413</v>
      </c>
      <c r="J796" s="66">
        <f t="shared" ca="1" si="158"/>
        <v>843.37944083944433</v>
      </c>
      <c r="K796" s="66">
        <f t="shared" ca="1" si="158"/>
        <v>-582.7607013274984</v>
      </c>
      <c r="L796" s="66">
        <f t="shared" ca="1" si="158"/>
        <v>1642.4610975262069</v>
      </c>
      <c r="M796" s="66">
        <f t="shared" ca="1" si="158"/>
        <v>469.81522814460885</v>
      </c>
      <c r="N796" s="66">
        <f t="shared" ca="1" si="158"/>
        <v>1890.0979653848867</v>
      </c>
      <c r="O796" s="117">
        <f t="shared" ca="1" si="159"/>
        <v>4050.1784893414988</v>
      </c>
      <c r="AD796">
        <f t="shared" ca="1" si="163"/>
        <v>1558000</v>
      </c>
      <c r="AE796">
        <f t="shared" ca="1" si="164"/>
        <v>1560000</v>
      </c>
      <c r="AF796">
        <f t="shared" ca="1" si="165"/>
        <v>1000</v>
      </c>
      <c r="AG796">
        <f t="shared" ca="1" si="166"/>
        <v>1000</v>
      </c>
    </row>
    <row r="797" spans="1:33" hidden="1" x14ac:dyDescent="0.25">
      <c r="A797" s="64">
        <f t="shared" si="160"/>
        <v>796</v>
      </c>
      <c r="B797" s="65">
        <f t="shared" ca="1" si="161"/>
        <v>-2.8452966818312206E-2</v>
      </c>
      <c r="C797" s="125">
        <f t="shared" ca="1" si="161"/>
        <v>242.53134790743036</v>
      </c>
      <c r="D797" s="101">
        <f t="shared" ca="1" si="162"/>
        <v>9490.1750943641928</v>
      </c>
      <c r="E797" s="66">
        <f t="shared" ca="1" si="161"/>
        <v>467.77672544121822</v>
      </c>
      <c r="F797" s="66">
        <f t="shared" ca="1" si="158"/>
        <v>1774.8950636334719</v>
      </c>
      <c r="G797" s="66">
        <f t="shared" ca="1" si="158"/>
        <v>-756.52128536280316</v>
      </c>
      <c r="H797" s="66">
        <f t="shared" ca="1" si="158"/>
        <v>485.78547884985113</v>
      </c>
      <c r="I797" s="66">
        <f t="shared" ca="1" si="158"/>
        <v>1697.929677438256</v>
      </c>
      <c r="J797" s="66">
        <f t="shared" ca="1" si="158"/>
        <v>-593.59292220943087</v>
      </c>
      <c r="K797" s="66">
        <f t="shared" ca="1" si="158"/>
        <v>1293.7717744640208</v>
      </c>
      <c r="L797" s="66">
        <f t="shared" ca="1" si="158"/>
        <v>-895.48081410387238</v>
      </c>
      <c r="M797" s="66">
        <f t="shared" ca="1" si="158"/>
        <v>-267.22816303779791</v>
      </c>
      <c r="N797" s="66">
        <f t="shared" ca="1" si="158"/>
        <v>-3.699836816166008</v>
      </c>
      <c r="O797" s="117">
        <f t="shared" ca="1" si="159"/>
        <v>3203.6356982967477</v>
      </c>
      <c r="AD797">
        <f t="shared" ca="1" si="163"/>
        <v>1560000</v>
      </c>
      <c r="AE797">
        <f t="shared" ca="1" si="164"/>
        <v>1562000</v>
      </c>
      <c r="AF797">
        <f t="shared" ca="1" si="165"/>
        <v>1000</v>
      </c>
      <c r="AG797">
        <f t="shared" ca="1" si="166"/>
        <v>1000</v>
      </c>
    </row>
    <row r="798" spans="1:33" hidden="1" x14ac:dyDescent="0.25">
      <c r="A798" s="64">
        <f t="shared" si="160"/>
        <v>797</v>
      </c>
      <c r="B798" s="65">
        <f t="shared" ca="1" si="161"/>
        <v>8.5149973650170491E-2</v>
      </c>
      <c r="C798" s="125">
        <f t="shared" ca="1" si="161"/>
        <v>1428.5653891906238</v>
      </c>
      <c r="D798" s="101">
        <f t="shared" ca="1" si="162"/>
        <v>15846.197994724746</v>
      </c>
      <c r="E798" s="66">
        <f t="shared" ca="1" si="161"/>
        <v>-370.60809219637764</v>
      </c>
      <c r="F798" s="66">
        <f t="shared" ca="1" si="158"/>
        <v>1230.351319513486</v>
      </c>
      <c r="G798" s="66">
        <f t="shared" ca="1" si="158"/>
        <v>504.99518437278152</v>
      </c>
      <c r="H798" s="66">
        <f t="shared" ref="F798:N813" ca="1" si="167">H$1*($U$1+($W$1-$U$1)*RAND())</f>
        <v>-533.25633145659208</v>
      </c>
      <c r="I798" s="66">
        <f t="shared" ca="1" si="167"/>
        <v>12.790898113425737</v>
      </c>
      <c r="J798" s="66">
        <f t="shared" ca="1" si="167"/>
        <v>1320.4635815039724</v>
      </c>
      <c r="K798" s="66">
        <f t="shared" ca="1" si="167"/>
        <v>770.44595107739917</v>
      </c>
      <c r="L798" s="66">
        <f t="shared" ca="1" si="167"/>
        <v>450.67015155100643</v>
      </c>
      <c r="M798" s="66">
        <f t="shared" ca="1" si="167"/>
        <v>869.12325710078869</v>
      </c>
      <c r="N798" s="66">
        <f t="shared" ca="1" si="167"/>
        <v>866.53345839576377</v>
      </c>
      <c r="O798" s="117">
        <f t="shared" ca="1" si="159"/>
        <v>5121.5093779756535</v>
      </c>
      <c r="AD798">
        <f t="shared" ca="1" si="163"/>
        <v>1562000</v>
      </c>
      <c r="AE798">
        <f t="shared" ca="1" si="164"/>
        <v>1564000</v>
      </c>
      <c r="AF798">
        <f t="shared" ca="1" si="165"/>
        <v>1000</v>
      </c>
      <c r="AG798">
        <f t="shared" ca="1" si="166"/>
        <v>1000</v>
      </c>
    </row>
    <row r="799" spans="1:33" hidden="1" x14ac:dyDescent="0.25">
      <c r="A799" s="64">
        <f t="shared" si="160"/>
        <v>798</v>
      </c>
      <c r="B799" s="65">
        <f t="shared" ca="1" si="161"/>
        <v>5.8958608955051034E-2</v>
      </c>
      <c r="C799" s="125">
        <f t="shared" ca="1" si="161"/>
        <v>-14.337306776058266</v>
      </c>
      <c r="D799" s="101">
        <f t="shared" ca="1" si="162"/>
        <v>13458.454333716649</v>
      </c>
      <c r="E799" s="66">
        <f t="shared" ca="1" si="161"/>
        <v>1215.9902095907592</v>
      </c>
      <c r="F799" s="66">
        <f t="shared" ca="1" si="167"/>
        <v>1789.2356033955234</v>
      </c>
      <c r="G799" s="66">
        <f t="shared" ca="1" si="167"/>
        <v>376.66962367703616</v>
      </c>
      <c r="H799" s="66">
        <f t="shared" ca="1" si="167"/>
        <v>-625.23146419145883</v>
      </c>
      <c r="I799" s="66">
        <f t="shared" ca="1" si="167"/>
        <v>1296.9011082111999</v>
      </c>
      <c r="J799" s="66">
        <f t="shared" ca="1" si="167"/>
        <v>-914.02772653807097</v>
      </c>
      <c r="K799" s="66">
        <f t="shared" ca="1" si="167"/>
        <v>350.78997193980581</v>
      </c>
      <c r="L799" s="66">
        <f t="shared" ca="1" si="167"/>
        <v>352.09668312307872</v>
      </c>
      <c r="M799" s="66">
        <f t="shared" ca="1" si="167"/>
        <v>-196.32452908472598</v>
      </c>
      <c r="N799" s="66">
        <f t="shared" ca="1" si="167"/>
        <v>557.01627475731516</v>
      </c>
      <c r="O799" s="117">
        <f t="shared" ca="1" si="159"/>
        <v>4203.1157548804631</v>
      </c>
      <c r="AD799">
        <f t="shared" ca="1" si="163"/>
        <v>1564000</v>
      </c>
      <c r="AE799">
        <f t="shared" ca="1" si="164"/>
        <v>1566000</v>
      </c>
      <c r="AF799">
        <f t="shared" ca="1" si="165"/>
        <v>1000</v>
      </c>
      <c r="AG799">
        <f t="shared" ca="1" si="166"/>
        <v>1000</v>
      </c>
    </row>
    <row r="800" spans="1:33" hidden="1" x14ac:dyDescent="0.25">
      <c r="A800" s="64">
        <f t="shared" si="160"/>
        <v>799</v>
      </c>
      <c r="B800" s="65">
        <f t="shared" ca="1" si="161"/>
        <v>0.1967740358880293</v>
      </c>
      <c r="C800" s="125">
        <f t="shared" ca="1" si="161"/>
        <v>-336.48583471626944</v>
      </c>
      <c r="D800" s="101">
        <f t="shared" ca="1" si="162"/>
        <v>-8670.4159194286694</v>
      </c>
      <c r="E800" s="66">
        <f t="shared" ca="1" si="161"/>
        <v>1931.2888825723176</v>
      </c>
      <c r="F800" s="66">
        <f t="shared" ca="1" si="167"/>
        <v>1962.9526378441999</v>
      </c>
      <c r="G800" s="66">
        <f t="shared" ca="1" si="167"/>
        <v>-165.674101644573</v>
      </c>
      <c r="H800" s="66">
        <f t="shared" ca="1" si="167"/>
        <v>1099.5458563077018</v>
      </c>
      <c r="I800" s="66">
        <f t="shared" ca="1" si="167"/>
        <v>1105.9201755339957</v>
      </c>
      <c r="J800" s="66">
        <f t="shared" ca="1" si="167"/>
        <v>1247.3743875660261</v>
      </c>
      <c r="K800" s="66">
        <f t="shared" ca="1" si="167"/>
        <v>742.30788578698889</v>
      </c>
      <c r="L800" s="66">
        <f t="shared" ca="1" si="167"/>
        <v>-900.76897559598081</v>
      </c>
      <c r="M800" s="66">
        <f t="shared" ca="1" si="167"/>
        <v>-297.32370119311747</v>
      </c>
      <c r="N800" s="66">
        <f t="shared" ca="1" si="167"/>
        <v>932.02075789812432</v>
      </c>
      <c r="O800" s="117">
        <f t="shared" ca="1" si="159"/>
        <v>7657.6438050756824</v>
      </c>
      <c r="AD800">
        <f t="shared" ca="1" si="163"/>
        <v>1566000</v>
      </c>
      <c r="AE800">
        <f t="shared" ca="1" si="164"/>
        <v>1568000</v>
      </c>
      <c r="AF800">
        <f t="shared" ca="1" si="165"/>
        <v>1000</v>
      </c>
      <c r="AG800">
        <f t="shared" ca="1" si="166"/>
        <v>1000</v>
      </c>
    </row>
    <row r="801" spans="1:33" hidden="1" x14ac:dyDescent="0.25">
      <c r="A801" s="64">
        <f t="shared" si="160"/>
        <v>800</v>
      </c>
      <c r="B801" s="65">
        <f t="shared" ca="1" si="161"/>
        <v>8.4920314488093063E-2</v>
      </c>
      <c r="C801" s="125">
        <f t="shared" ca="1" si="161"/>
        <v>221.95105446869744</v>
      </c>
      <c r="D801" s="101">
        <f t="shared" ca="1" si="162"/>
        <v>-9305.6319601476698</v>
      </c>
      <c r="E801" s="66">
        <f t="shared" ca="1" si="161"/>
        <v>1079.1854861174263</v>
      </c>
      <c r="F801" s="66">
        <f t="shared" ca="1" si="167"/>
        <v>1491.4922162287276</v>
      </c>
      <c r="G801" s="66">
        <f t="shared" ca="1" si="167"/>
        <v>349.69945810661068</v>
      </c>
      <c r="H801" s="66">
        <f t="shared" ca="1" si="167"/>
        <v>1860.1741734976115</v>
      </c>
      <c r="I801" s="66">
        <f t="shared" ca="1" si="167"/>
        <v>928.7130554950387</v>
      </c>
      <c r="J801" s="66">
        <f t="shared" ca="1" si="167"/>
        <v>1254.104062718282</v>
      </c>
      <c r="K801" s="66">
        <f t="shared" ca="1" si="167"/>
        <v>262.37849879498896</v>
      </c>
      <c r="L801" s="66">
        <f t="shared" ca="1" si="167"/>
        <v>-512.659402469513</v>
      </c>
      <c r="M801" s="66">
        <f t="shared" ca="1" si="167"/>
        <v>-164.69334336240149</v>
      </c>
      <c r="N801" s="66">
        <f t="shared" ca="1" si="167"/>
        <v>325.45760025132847</v>
      </c>
      <c r="O801" s="117">
        <f t="shared" ca="1" si="159"/>
        <v>6873.8518053780999</v>
      </c>
      <c r="AD801">
        <f t="shared" ca="1" si="163"/>
        <v>1568000</v>
      </c>
      <c r="AE801">
        <f t="shared" ca="1" si="164"/>
        <v>1570000</v>
      </c>
      <c r="AF801">
        <f t="shared" ca="1" si="165"/>
        <v>1000</v>
      </c>
      <c r="AG801">
        <f t="shared" ca="1" si="166"/>
        <v>1000</v>
      </c>
    </row>
    <row r="802" spans="1:33" hidden="1" x14ac:dyDescent="0.25">
      <c r="A802" s="64">
        <f t="shared" si="160"/>
        <v>801</v>
      </c>
      <c r="B802" s="65">
        <f t="shared" ca="1" si="161"/>
        <v>2.1382054434115963E-2</v>
      </c>
      <c r="C802" s="125">
        <f t="shared" ca="1" si="161"/>
        <v>-548.73248774953697</v>
      </c>
      <c r="D802" s="101">
        <f t="shared" ca="1" si="162"/>
        <v>14622.311852063945</v>
      </c>
      <c r="E802" s="66">
        <f t="shared" ca="1" si="161"/>
        <v>1136.071072462734</v>
      </c>
      <c r="F802" s="66">
        <f t="shared" ca="1" si="167"/>
        <v>-149.09213207323259</v>
      </c>
      <c r="G802" s="66">
        <f t="shared" ca="1" si="167"/>
        <v>369.4296490091134</v>
      </c>
      <c r="H802" s="66">
        <f t="shared" ca="1" si="167"/>
        <v>601.79394287618504</v>
      </c>
      <c r="I802" s="66">
        <f t="shared" ca="1" si="167"/>
        <v>1025.0737120687356</v>
      </c>
      <c r="J802" s="66">
        <f t="shared" ca="1" si="167"/>
        <v>1168.7293410562379</v>
      </c>
      <c r="K802" s="66">
        <f t="shared" ca="1" si="167"/>
        <v>-739.80163672580568</v>
      </c>
      <c r="L802" s="66">
        <f t="shared" ca="1" si="167"/>
        <v>567.34076734195889</v>
      </c>
      <c r="M802" s="66">
        <f t="shared" ca="1" si="167"/>
        <v>222.48761791568387</v>
      </c>
      <c r="N802" s="66">
        <f t="shared" ca="1" si="167"/>
        <v>-701.81903640139353</v>
      </c>
      <c r="O802" s="117">
        <f t="shared" ca="1" si="159"/>
        <v>3500.2132975302175</v>
      </c>
      <c r="AD802">
        <f t="shared" ca="1" si="163"/>
        <v>1570000</v>
      </c>
      <c r="AE802">
        <f t="shared" ca="1" si="164"/>
        <v>1572000</v>
      </c>
      <c r="AF802">
        <f t="shared" ca="1" si="165"/>
        <v>1000</v>
      </c>
      <c r="AG802">
        <f t="shared" ca="1" si="166"/>
        <v>1000</v>
      </c>
    </row>
    <row r="803" spans="1:33" hidden="1" x14ac:dyDescent="0.25">
      <c r="A803" s="64">
        <f t="shared" si="160"/>
        <v>802</v>
      </c>
      <c r="B803" s="65">
        <f t="shared" ca="1" si="161"/>
        <v>0.12298792076340895</v>
      </c>
      <c r="C803" s="125">
        <f t="shared" ca="1" si="161"/>
        <v>1258.6821412987667</v>
      </c>
      <c r="D803" s="101">
        <f t="shared" ca="1" si="162"/>
        <v>9786.8387832543758</v>
      </c>
      <c r="E803" s="66">
        <f t="shared" ca="1" si="161"/>
        <v>1228.4585294908886</v>
      </c>
      <c r="F803" s="66">
        <f t="shared" ca="1" si="167"/>
        <v>-802.23712660138335</v>
      </c>
      <c r="G803" s="66">
        <f t="shared" ca="1" si="167"/>
        <v>793.89696640423529</v>
      </c>
      <c r="H803" s="66">
        <f t="shared" ca="1" si="167"/>
        <v>1007.8559927647337</v>
      </c>
      <c r="I803" s="66">
        <f t="shared" ca="1" si="167"/>
        <v>1359.6751251616238</v>
      </c>
      <c r="J803" s="66">
        <f t="shared" ca="1" si="167"/>
        <v>-98.616895262135941</v>
      </c>
      <c r="K803" s="66">
        <f t="shared" ca="1" si="167"/>
        <v>-638.62984670489698</v>
      </c>
      <c r="L803" s="66">
        <f t="shared" ca="1" si="167"/>
        <v>646.52347445413341</v>
      </c>
      <c r="M803" s="66">
        <f t="shared" ca="1" si="167"/>
        <v>-243.52492012153294</v>
      </c>
      <c r="N803" s="66">
        <f t="shared" ca="1" si="167"/>
        <v>1908.1458996261149</v>
      </c>
      <c r="O803" s="117">
        <f t="shared" ca="1" si="159"/>
        <v>5161.5471992117809</v>
      </c>
      <c r="AD803">
        <f t="shared" ca="1" si="163"/>
        <v>1572000</v>
      </c>
      <c r="AE803">
        <f t="shared" ca="1" si="164"/>
        <v>1574000</v>
      </c>
      <c r="AF803">
        <f t="shared" ca="1" si="165"/>
        <v>1000</v>
      </c>
      <c r="AG803">
        <f t="shared" ca="1" si="166"/>
        <v>1000</v>
      </c>
    </row>
    <row r="804" spans="1:33" hidden="1" x14ac:dyDescent="0.25">
      <c r="A804" s="64">
        <f t="shared" si="160"/>
        <v>803</v>
      </c>
      <c r="B804" s="65">
        <f t="shared" ca="1" si="161"/>
        <v>6.1394719088443878E-2</v>
      </c>
      <c r="C804" s="125">
        <f t="shared" ca="1" si="161"/>
        <v>599.36670384874549</v>
      </c>
      <c r="D804" s="101">
        <f t="shared" ca="1" si="162"/>
        <v>7004.1822260021399</v>
      </c>
      <c r="E804" s="66">
        <f t="shared" ca="1" si="161"/>
        <v>292.7656845631488</v>
      </c>
      <c r="F804" s="66">
        <f t="shared" ca="1" si="167"/>
        <v>1225.4782012764131</v>
      </c>
      <c r="G804" s="66">
        <f t="shared" ca="1" si="167"/>
        <v>-604.44241916182136</v>
      </c>
      <c r="H804" s="66">
        <f t="shared" ca="1" si="167"/>
        <v>233.75577313049013</v>
      </c>
      <c r="I804" s="66">
        <f t="shared" ca="1" si="167"/>
        <v>325.57966559708802</v>
      </c>
      <c r="J804" s="66">
        <f t="shared" ca="1" si="167"/>
        <v>1463.346838278474</v>
      </c>
      <c r="K804" s="66">
        <f t="shared" ca="1" si="167"/>
        <v>338.7359131896103</v>
      </c>
      <c r="L804" s="66">
        <f t="shared" ca="1" si="167"/>
        <v>-654.0987762715182</v>
      </c>
      <c r="M804" s="66">
        <f t="shared" ca="1" si="167"/>
        <v>-823.1958750051682</v>
      </c>
      <c r="N804" s="66">
        <f t="shared" ca="1" si="167"/>
        <v>70.026462948729886</v>
      </c>
      <c r="O804" s="117">
        <f t="shared" ca="1" si="159"/>
        <v>1867.9514685454462</v>
      </c>
      <c r="AD804">
        <f t="shared" ca="1" si="163"/>
        <v>1574000</v>
      </c>
      <c r="AE804">
        <f t="shared" ca="1" si="164"/>
        <v>1576000</v>
      </c>
      <c r="AF804">
        <f t="shared" ca="1" si="165"/>
        <v>1000</v>
      </c>
      <c r="AG804">
        <f t="shared" ca="1" si="166"/>
        <v>1000</v>
      </c>
    </row>
    <row r="805" spans="1:33" hidden="1" x14ac:dyDescent="0.25">
      <c r="A805" s="64">
        <f t="shared" si="160"/>
        <v>804</v>
      </c>
      <c r="B805" s="65">
        <f t="shared" ca="1" si="161"/>
        <v>-7.4901508626539062E-2</v>
      </c>
      <c r="C805" s="125">
        <f t="shared" ca="1" si="161"/>
        <v>1616.8838852253234</v>
      </c>
      <c r="D805" s="101">
        <f t="shared" ca="1" si="162"/>
        <v>11090.482723442921</v>
      </c>
      <c r="E805" s="66">
        <f t="shared" ca="1" si="161"/>
        <v>-361.30281989825886</v>
      </c>
      <c r="F805" s="66">
        <f t="shared" ca="1" si="167"/>
        <v>666.55763104649463</v>
      </c>
      <c r="G805" s="66">
        <f t="shared" ca="1" si="167"/>
        <v>-175.74696495311861</v>
      </c>
      <c r="H805" s="66">
        <f t="shared" ca="1" si="167"/>
        <v>132.35435379422248</v>
      </c>
      <c r="I805" s="66">
        <f t="shared" ca="1" si="167"/>
        <v>1020.1796797085974</v>
      </c>
      <c r="J805" s="66">
        <f t="shared" ca="1" si="167"/>
        <v>949.84585524388206</v>
      </c>
      <c r="K805" s="66">
        <f t="shared" ca="1" si="167"/>
        <v>1246.9428380390916</v>
      </c>
      <c r="L805" s="66">
        <f t="shared" ca="1" si="167"/>
        <v>-2.8818364458581271</v>
      </c>
      <c r="M805" s="66">
        <f t="shared" ca="1" si="167"/>
        <v>537.5968714840651</v>
      </c>
      <c r="N805" s="66">
        <f t="shared" ca="1" si="167"/>
        <v>-735.4228854680714</v>
      </c>
      <c r="O805" s="117">
        <f t="shared" ca="1" si="159"/>
        <v>3278.1227225510465</v>
      </c>
      <c r="AD805">
        <f t="shared" ca="1" si="163"/>
        <v>1576000</v>
      </c>
      <c r="AE805">
        <f t="shared" ca="1" si="164"/>
        <v>1578000</v>
      </c>
      <c r="AF805">
        <f t="shared" ca="1" si="165"/>
        <v>1000</v>
      </c>
      <c r="AG805">
        <f t="shared" ca="1" si="166"/>
        <v>1000</v>
      </c>
    </row>
    <row r="806" spans="1:33" hidden="1" x14ac:dyDescent="0.25">
      <c r="A806" s="64">
        <f t="shared" si="160"/>
        <v>805</v>
      </c>
      <c r="B806" s="65">
        <f t="shared" ca="1" si="161"/>
        <v>-7.6656271277638202E-2</v>
      </c>
      <c r="C806" s="125">
        <f t="shared" ca="1" si="161"/>
        <v>421.86385629266493</v>
      </c>
      <c r="D806" s="101">
        <f t="shared" ca="1" si="162"/>
        <v>-2033.0721703628665</v>
      </c>
      <c r="E806" s="66">
        <f t="shared" ca="1" si="161"/>
        <v>1652.1680790685559</v>
      </c>
      <c r="F806" s="66">
        <f t="shared" ca="1" si="167"/>
        <v>734.9554367517494</v>
      </c>
      <c r="G806" s="66">
        <f t="shared" ca="1" si="167"/>
        <v>1725.7190354158938</v>
      </c>
      <c r="H806" s="66">
        <f t="shared" ca="1" si="167"/>
        <v>251.48496543086262</v>
      </c>
      <c r="I806" s="66">
        <f t="shared" ca="1" si="167"/>
        <v>681.52345508447263</v>
      </c>
      <c r="J806" s="66">
        <f t="shared" ca="1" si="167"/>
        <v>244.1446045892165</v>
      </c>
      <c r="K806" s="66">
        <f t="shared" ca="1" si="167"/>
        <v>1181.4931196777425</v>
      </c>
      <c r="L806" s="66">
        <f t="shared" ca="1" si="167"/>
        <v>1236.9815705960266</v>
      </c>
      <c r="M806" s="66">
        <f t="shared" ca="1" si="167"/>
        <v>-238.18206493256943</v>
      </c>
      <c r="N806" s="66">
        <f t="shared" ca="1" si="167"/>
        <v>-32.395039281609137</v>
      </c>
      <c r="O806" s="117">
        <f t="shared" ca="1" si="159"/>
        <v>7437.8931624003408</v>
      </c>
      <c r="AD806">
        <f t="shared" ca="1" si="163"/>
        <v>1578000</v>
      </c>
      <c r="AE806">
        <f t="shared" ca="1" si="164"/>
        <v>1580000</v>
      </c>
      <c r="AF806">
        <f t="shared" ca="1" si="165"/>
        <v>1000</v>
      </c>
      <c r="AG806">
        <f t="shared" ca="1" si="166"/>
        <v>1000</v>
      </c>
    </row>
    <row r="807" spans="1:33" hidden="1" x14ac:dyDescent="0.25">
      <c r="A807" s="64">
        <f t="shared" si="160"/>
        <v>806</v>
      </c>
      <c r="B807" s="65">
        <f t="shared" ca="1" si="161"/>
        <v>0.121332868038975</v>
      </c>
      <c r="C807" s="125">
        <f t="shared" ca="1" si="161"/>
        <v>1237.4340346198514</v>
      </c>
      <c r="D807" s="101">
        <f t="shared" ca="1" si="162"/>
        <v>-4594.7236875956687</v>
      </c>
      <c r="E807" s="66">
        <f t="shared" ca="1" si="161"/>
        <v>191.98637204306576</v>
      </c>
      <c r="F807" s="66">
        <f t="shared" ca="1" si="167"/>
        <v>1691.301934886307</v>
      </c>
      <c r="G807" s="66">
        <f t="shared" ca="1" si="167"/>
        <v>-168.60087570210902</v>
      </c>
      <c r="H807" s="66">
        <f t="shared" ca="1" si="167"/>
        <v>116.25222310545149</v>
      </c>
      <c r="I807" s="66">
        <f t="shared" ca="1" si="167"/>
        <v>34.378345135850225</v>
      </c>
      <c r="J807" s="66">
        <f t="shared" ca="1" si="167"/>
        <v>1513.3159629472511</v>
      </c>
      <c r="K807" s="66">
        <f t="shared" ca="1" si="167"/>
        <v>-317.52453587348543</v>
      </c>
      <c r="L807" s="66">
        <f t="shared" ca="1" si="167"/>
        <v>243.74292783236649</v>
      </c>
      <c r="M807" s="66">
        <f t="shared" ca="1" si="167"/>
        <v>1891.7478295540154</v>
      </c>
      <c r="N807" s="66">
        <f t="shared" ca="1" si="167"/>
        <v>1035.5431100400672</v>
      </c>
      <c r="O807" s="117">
        <f t="shared" ca="1" si="159"/>
        <v>6232.1432939687802</v>
      </c>
      <c r="AD807">
        <f t="shared" ca="1" si="163"/>
        <v>1580000</v>
      </c>
      <c r="AE807">
        <f t="shared" ca="1" si="164"/>
        <v>1582000</v>
      </c>
      <c r="AF807">
        <f t="shared" ca="1" si="165"/>
        <v>1000</v>
      </c>
      <c r="AG807">
        <f t="shared" ca="1" si="166"/>
        <v>1000</v>
      </c>
    </row>
    <row r="808" spans="1:33" hidden="1" x14ac:dyDescent="0.25">
      <c r="A808" s="64">
        <f t="shared" si="160"/>
        <v>807</v>
      </c>
      <c r="B808" s="65">
        <f t="shared" ca="1" si="161"/>
        <v>0.15115777686690332</v>
      </c>
      <c r="C808" s="125">
        <f t="shared" ca="1" si="161"/>
        <v>-875.6997315097791</v>
      </c>
      <c r="D808" s="101">
        <f t="shared" ca="1" si="162"/>
        <v>6021.9959369501612</v>
      </c>
      <c r="E808" s="66">
        <f t="shared" ca="1" si="161"/>
        <v>900.48795713246921</v>
      </c>
      <c r="F808" s="66">
        <f t="shared" ca="1" si="167"/>
        <v>-668.21722361678871</v>
      </c>
      <c r="G808" s="66">
        <f t="shared" ca="1" si="167"/>
        <v>-25.044230547427993</v>
      </c>
      <c r="H808" s="66">
        <f t="shared" ca="1" si="167"/>
        <v>994.01789696072001</v>
      </c>
      <c r="I808" s="66">
        <f t="shared" ca="1" si="167"/>
        <v>955.65867133200538</v>
      </c>
      <c r="J808" s="66">
        <f t="shared" ca="1" si="167"/>
        <v>1300.6484686578792</v>
      </c>
      <c r="K808" s="66">
        <f t="shared" ca="1" si="167"/>
        <v>-696.58315505606311</v>
      </c>
      <c r="L808" s="66">
        <f t="shared" ca="1" si="167"/>
        <v>-836.4831923140797</v>
      </c>
      <c r="M808" s="66">
        <f t="shared" ca="1" si="167"/>
        <v>-801.71025174402223</v>
      </c>
      <c r="N808" s="66">
        <f t="shared" ca="1" si="167"/>
        <v>501.03714030248295</v>
      </c>
      <c r="O808" s="117">
        <f t="shared" ca="1" si="159"/>
        <v>1623.8120811071749</v>
      </c>
      <c r="AD808">
        <f t="shared" ca="1" si="163"/>
        <v>1582000</v>
      </c>
      <c r="AE808">
        <f t="shared" ca="1" si="164"/>
        <v>1584000</v>
      </c>
      <c r="AF808">
        <f t="shared" ca="1" si="165"/>
        <v>1000</v>
      </c>
      <c r="AG808">
        <f t="shared" ca="1" si="166"/>
        <v>1000</v>
      </c>
    </row>
    <row r="809" spans="1:33" hidden="1" x14ac:dyDescent="0.25">
      <c r="A809" s="64">
        <f t="shared" si="160"/>
        <v>808</v>
      </c>
      <c r="B809" s="65">
        <f t="shared" ca="1" si="161"/>
        <v>0.10898166796096537</v>
      </c>
      <c r="C809" s="125">
        <f t="shared" ca="1" si="161"/>
        <v>21.596288737795316</v>
      </c>
      <c r="D809" s="101">
        <f t="shared" ca="1" si="162"/>
        <v>-244.084942810803</v>
      </c>
      <c r="E809" s="66">
        <f t="shared" ca="1" si="161"/>
        <v>1730.3600381145382</v>
      </c>
      <c r="F809" s="66">
        <f t="shared" ca="1" si="167"/>
        <v>403.65772860163077</v>
      </c>
      <c r="G809" s="66">
        <f t="shared" ca="1" si="167"/>
        <v>1483.9803806436935</v>
      </c>
      <c r="H809" s="66">
        <f t="shared" ca="1" si="167"/>
        <v>-455.37784497977657</v>
      </c>
      <c r="I809" s="66">
        <f t="shared" ca="1" si="167"/>
        <v>878.06226585498746</v>
      </c>
      <c r="J809" s="66">
        <f t="shared" ca="1" si="167"/>
        <v>-147.25925513093983</v>
      </c>
      <c r="K809" s="66">
        <f t="shared" ca="1" si="167"/>
        <v>1419.8163640684127</v>
      </c>
      <c r="L809" s="66">
        <f t="shared" ca="1" si="167"/>
        <v>615.94415027507068</v>
      </c>
      <c r="M809" s="66">
        <f t="shared" ca="1" si="167"/>
        <v>-398.83186671125469</v>
      </c>
      <c r="N809" s="66">
        <f t="shared" ca="1" si="167"/>
        <v>-851.09706786530899</v>
      </c>
      <c r="O809" s="117">
        <f t="shared" ca="1" si="159"/>
        <v>4679.254892871053</v>
      </c>
      <c r="AD809">
        <f t="shared" ca="1" si="163"/>
        <v>1584000</v>
      </c>
      <c r="AE809">
        <f t="shared" ca="1" si="164"/>
        <v>1586000</v>
      </c>
      <c r="AF809">
        <f t="shared" ca="1" si="165"/>
        <v>1000</v>
      </c>
      <c r="AG809">
        <f t="shared" ca="1" si="166"/>
        <v>1000</v>
      </c>
    </row>
    <row r="810" spans="1:33" hidden="1" x14ac:dyDescent="0.25">
      <c r="A810" s="64">
        <f t="shared" si="160"/>
        <v>809</v>
      </c>
      <c r="B810" s="65">
        <f t="shared" ca="1" si="161"/>
        <v>-9.942116297477982E-2</v>
      </c>
      <c r="C810" s="125">
        <f t="shared" ca="1" si="161"/>
        <v>245.05666189525641</v>
      </c>
      <c r="D810" s="101">
        <f t="shared" ca="1" si="162"/>
        <v>10600.090711937773</v>
      </c>
      <c r="E810" s="66">
        <f t="shared" ca="1" si="161"/>
        <v>779.24885837010686</v>
      </c>
      <c r="F810" s="66">
        <f t="shared" ca="1" si="167"/>
        <v>-68.98904425693047</v>
      </c>
      <c r="G810" s="66">
        <f t="shared" ca="1" si="167"/>
        <v>-966.35817782550521</v>
      </c>
      <c r="H810" s="66">
        <f t="shared" ca="1" si="167"/>
        <v>24.426902391198187</v>
      </c>
      <c r="I810" s="66">
        <f t="shared" ca="1" si="167"/>
        <v>1798.3542426121394</v>
      </c>
      <c r="J810" s="66">
        <f t="shared" ca="1" si="167"/>
        <v>-833.46735777175491</v>
      </c>
      <c r="K810" s="66">
        <f t="shared" ca="1" si="167"/>
        <v>447.41379361691065</v>
      </c>
      <c r="L810" s="66">
        <f t="shared" ca="1" si="167"/>
        <v>-157.88047813630578</v>
      </c>
      <c r="M810" s="66">
        <f t="shared" ca="1" si="167"/>
        <v>1871.9745824379834</v>
      </c>
      <c r="N810" s="66">
        <f t="shared" ca="1" si="167"/>
        <v>-461.21908795801988</v>
      </c>
      <c r="O810" s="117">
        <f t="shared" ca="1" si="159"/>
        <v>2433.5042334798222</v>
      </c>
      <c r="AD810">
        <f t="shared" ca="1" si="163"/>
        <v>1586000</v>
      </c>
      <c r="AE810">
        <f t="shared" ca="1" si="164"/>
        <v>1588000</v>
      </c>
      <c r="AF810">
        <f t="shared" ca="1" si="165"/>
        <v>1000</v>
      </c>
      <c r="AG810">
        <f t="shared" ca="1" si="166"/>
        <v>1000</v>
      </c>
    </row>
    <row r="811" spans="1:33" hidden="1" x14ac:dyDescent="0.25">
      <c r="A811" s="64">
        <f t="shared" si="160"/>
        <v>810</v>
      </c>
      <c r="B811" s="65">
        <f t="shared" ca="1" si="161"/>
        <v>2.1144609717318616E-2</v>
      </c>
      <c r="C811" s="125">
        <f t="shared" ca="1" si="161"/>
        <v>1313.3588288699693</v>
      </c>
      <c r="D811" s="101">
        <f t="shared" ca="1" si="162"/>
        <v>5074.470695950833</v>
      </c>
      <c r="E811" s="66">
        <f t="shared" ca="1" si="161"/>
        <v>113.93107332500901</v>
      </c>
      <c r="F811" s="66">
        <f t="shared" ca="1" si="167"/>
        <v>-247.14290211380484</v>
      </c>
      <c r="G811" s="66">
        <f t="shared" ca="1" si="167"/>
        <v>702.03112924727191</v>
      </c>
      <c r="H811" s="66">
        <f t="shared" ca="1" si="167"/>
        <v>-214.69935255964856</v>
      </c>
      <c r="I811" s="66">
        <f t="shared" ca="1" si="167"/>
        <v>70.644123057677916</v>
      </c>
      <c r="J811" s="66">
        <f t="shared" ca="1" si="167"/>
        <v>470.13317143595384</v>
      </c>
      <c r="K811" s="66">
        <f t="shared" ca="1" si="167"/>
        <v>1267.4547426570321</v>
      </c>
      <c r="L811" s="66">
        <f t="shared" ca="1" si="167"/>
        <v>1754.7768022001771</v>
      </c>
      <c r="M811" s="66">
        <f t="shared" ca="1" si="167"/>
        <v>-819.35478924260678</v>
      </c>
      <c r="N811" s="66">
        <f t="shared" ca="1" si="167"/>
        <v>946.46854838266825</v>
      </c>
      <c r="O811" s="117">
        <f t="shared" ca="1" si="159"/>
        <v>4044.2425463897303</v>
      </c>
      <c r="AD811">
        <f t="shared" ca="1" si="163"/>
        <v>1588000</v>
      </c>
      <c r="AE811">
        <f t="shared" ca="1" si="164"/>
        <v>1590000</v>
      </c>
      <c r="AF811">
        <f t="shared" ca="1" si="165"/>
        <v>1000</v>
      </c>
      <c r="AG811">
        <f t="shared" ca="1" si="166"/>
        <v>1000</v>
      </c>
    </row>
    <row r="812" spans="1:33" hidden="1" x14ac:dyDescent="0.25">
      <c r="A812" s="64">
        <f t="shared" si="160"/>
        <v>811</v>
      </c>
      <c r="B812" s="65">
        <f t="shared" ca="1" si="161"/>
        <v>0.14105267650202416</v>
      </c>
      <c r="C812" s="125">
        <f t="shared" ca="1" si="161"/>
        <v>644.46963544194523</v>
      </c>
      <c r="D812" s="101">
        <f t="shared" ca="1" si="162"/>
        <v>-9894.2820903285283</v>
      </c>
      <c r="E812" s="66">
        <f t="shared" ca="1" si="161"/>
        <v>214.80429837577614</v>
      </c>
      <c r="F812" s="66">
        <f t="shared" ca="1" si="167"/>
        <v>368.12335068422436</v>
      </c>
      <c r="G812" s="66">
        <f t="shared" ca="1" si="167"/>
        <v>-741.1399204655911</v>
      </c>
      <c r="H812" s="66">
        <f t="shared" ca="1" si="167"/>
        <v>1043.3067534328384</v>
      </c>
      <c r="I812" s="66">
        <f t="shared" ca="1" si="167"/>
        <v>-522.01976795662063</v>
      </c>
      <c r="J812" s="66">
        <f t="shared" ca="1" si="167"/>
        <v>1634.6427455853966</v>
      </c>
      <c r="K812" s="66">
        <f t="shared" ca="1" si="167"/>
        <v>39.801325441490427</v>
      </c>
      <c r="L812" s="66">
        <f t="shared" ca="1" si="167"/>
        <v>-478.52588399384138</v>
      </c>
      <c r="M812" s="66">
        <f t="shared" ca="1" si="167"/>
        <v>-992.52502755040666</v>
      </c>
      <c r="N812" s="66">
        <f t="shared" ca="1" si="167"/>
        <v>716.59961621725051</v>
      </c>
      <c r="O812" s="117">
        <f t="shared" ca="1" si="159"/>
        <v>1283.0674897705167</v>
      </c>
      <c r="AD812">
        <f t="shared" ca="1" si="163"/>
        <v>1590000</v>
      </c>
      <c r="AE812">
        <f t="shared" ca="1" si="164"/>
        <v>1592000</v>
      </c>
      <c r="AF812">
        <f t="shared" ca="1" si="165"/>
        <v>1000</v>
      </c>
      <c r="AG812">
        <f t="shared" ca="1" si="166"/>
        <v>1000</v>
      </c>
    </row>
    <row r="813" spans="1:33" hidden="1" x14ac:dyDescent="0.25">
      <c r="A813" s="64">
        <f t="shared" si="160"/>
        <v>812</v>
      </c>
      <c r="B813" s="65">
        <f t="shared" ca="1" si="161"/>
        <v>-3.8854977257977971E-2</v>
      </c>
      <c r="C813" s="125">
        <f t="shared" ca="1" si="161"/>
        <v>251.01500774439566</v>
      </c>
      <c r="D813" s="101">
        <f t="shared" ca="1" si="162"/>
        <v>-9596.9249889403382</v>
      </c>
      <c r="E813" s="66">
        <f t="shared" ca="1" si="161"/>
        <v>-60.881722379012018</v>
      </c>
      <c r="F813" s="66">
        <f t="shared" ca="1" si="167"/>
        <v>936.74009249863605</v>
      </c>
      <c r="G813" s="66">
        <f t="shared" ca="1" si="167"/>
        <v>608.818108328324</v>
      </c>
      <c r="H813" s="66">
        <f t="shared" ca="1" si="167"/>
        <v>1406.878618028242</v>
      </c>
      <c r="I813" s="66">
        <f t="shared" ca="1" si="167"/>
        <v>-373.2531660996022</v>
      </c>
      <c r="J813" s="66">
        <f t="shared" ca="1" si="167"/>
        <v>1016.4246622445459</v>
      </c>
      <c r="K813" s="66">
        <f t="shared" ca="1" si="167"/>
        <v>-110.69507240043686</v>
      </c>
      <c r="L813" s="66">
        <f t="shared" ca="1" si="167"/>
        <v>-901.56253981718521</v>
      </c>
      <c r="M813" s="66">
        <f t="shared" ca="1" si="167"/>
        <v>-128.75721250188195</v>
      </c>
      <c r="N813" s="66">
        <f t="shared" ca="1" si="167"/>
        <v>172.83725794209101</v>
      </c>
      <c r="O813" s="117">
        <f t="shared" ca="1" si="159"/>
        <v>2566.5490258437208</v>
      </c>
      <c r="AD813">
        <f t="shared" ca="1" si="163"/>
        <v>1592000</v>
      </c>
      <c r="AE813">
        <f t="shared" ca="1" si="164"/>
        <v>1594000</v>
      </c>
      <c r="AF813">
        <f t="shared" ca="1" si="165"/>
        <v>1000</v>
      </c>
      <c r="AG813">
        <f t="shared" ca="1" si="166"/>
        <v>1000</v>
      </c>
    </row>
    <row r="814" spans="1:33" hidden="1" x14ac:dyDescent="0.25">
      <c r="A814" s="64">
        <f t="shared" si="160"/>
        <v>813</v>
      </c>
      <c r="B814" s="65">
        <f t="shared" ca="1" si="161"/>
        <v>-5.7682066622842885E-2</v>
      </c>
      <c r="C814" s="125">
        <f t="shared" ca="1" si="161"/>
        <v>-221.93399146764227</v>
      </c>
      <c r="D814" s="101">
        <f t="shared" ca="1" si="162"/>
        <v>8850.6080932816567</v>
      </c>
      <c r="E814" s="66">
        <f t="shared" ca="1" si="161"/>
        <v>1133.4292075233657</v>
      </c>
      <c r="F814" s="66">
        <f t="shared" ref="F814:N829" ca="1" si="168">F$1*($U$1+($W$1-$U$1)*RAND())</f>
        <v>27.09399215542474</v>
      </c>
      <c r="G814" s="66">
        <f t="shared" ca="1" si="168"/>
        <v>-609.45045550353632</v>
      </c>
      <c r="H814" s="66">
        <f t="shared" ca="1" si="168"/>
        <v>137.11869470482961</v>
      </c>
      <c r="I814" s="66">
        <f t="shared" ca="1" si="168"/>
        <v>-129.93661337749595</v>
      </c>
      <c r="J814" s="66">
        <f t="shared" ca="1" si="168"/>
        <v>63.621093084067631</v>
      </c>
      <c r="K814" s="66">
        <f t="shared" ca="1" si="168"/>
        <v>859.54255703181548</v>
      </c>
      <c r="L814" s="66">
        <f t="shared" ca="1" si="168"/>
        <v>-187.43538677776922</v>
      </c>
      <c r="M814" s="66">
        <f t="shared" ca="1" si="168"/>
        <v>1542.8874391218069</v>
      </c>
      <c r="N814" s="66">
        <f t="shared" ca="1" si="168"/>
        <v>-35.97014241803101</v>
      </c>
      <c r="O814" s="117">
        <f t="shared" ca="1" si="159"/>
        <v>2800.9003855444771</v>
      </c>
      <c r="AD814">
        <f t="shared" ca="1" si="163"/>
        <v>1594000</v>
      </c>
      <c r="AE814">
        <f t="shared" ca="1" si="164"/>
        <v>1596000</v>
      </c>
      <c r="AF814">
        <f t="shared" ca="1" si="165"/>
        <v>1000</v>
      </c>
      <c r="AG814">
        <f t="shared" ca="1" si="166"/>
        <v>1000</v>
      </c>
    </row>
    <row r="815" spans="1:33" hidden="1" x14ac:dyDescent="0.25">
      <c r="A815" s="64">
        <f t="shared" si="160"/>
        <v>814</v>
      </c>
      <c r="B815" s="65">
        <f t="shared" ca="1" si="161"/>
        <v>-2.5299340225250197E-2</v>
      </c>
      <c r="C815" s="125">
        <f t="shared" ca="1" si="161"/>
        <v>335.86408284392024</v>
      </c>
      <c r="D815" s="101">
        <f t="shared" ca="1" si="162"/>
        <v>-1732.4732464895965</v>
      </c>
      <c r="E815" s="66">
        <f t="shared" ca="1" si="161"/>
        <v>248.41425568542866</v>
      </c>
      <c r="F815" s="66">
        <f t="shared" ca="1" si="168"/>
        <v>874.68764682816834</v>
      </c>
      <c r="G815" s="66">
        <f t="shared" ca="1" si="168"/>
        <v>428.42229560067921</v>
      </c>
      <c r="H815" s="66">
        <f t="shared" ca="1" si="168"/>
        <v>1686.5062191688921</v>
      </c>
      <c r="I815" s="66">
        <f t="shared" ca="1" si="168"/>
        <v>135.22000071688896</v>
      </c>
      <c r="J815" s="66">
        <f t="shared" ca="1" si="168"/>
        <v>-795.95391645374787</v>
      </c>
      <c r="K815" s="66">
        <f t="shared" ca="1" si="168"/>
        <v>-53.241714531465369</v>
      </c>
      <c r="L815" s="66">
        <f t="shared" ca="1" si="168"/>
        <v>1231.9040524719298</v>
      </c>
      <c r="M815" s="66">
        <f t="shared" ca="1" si="168"/>
        <v>446.25522633176541</v>
      </c>
      <c r="N815" s="66">
        <f t="shared" ca="1" si="168"/>
        <v>815.25156815772766</v>
      </c>
      <c r="O815" s="117">
        <f t="shared" ca="1" si="159"/>
        <v>5017.4656339762678</v>
      </c>
      <c r="AD815">
        <f t="shared" ca="1" si="163"/>
        <v>1596000</v>
      </c>
      <c r="AE815">
        <f t="shared" ca="1" si="164"/>
        <v>1598000</v>
      </c>
      <c r="AF815">
        <f t="shared" ca="1" si="165"/>
        <v>1000</v>
      </c>
      <c r="AG815">
        <f t="shared" ca="1" si="166"/>
        <v>1000</v>
      </c>
    </row>
    <row r="816" spans="1:33" hidden="1" x14ac:dyDescent="0.25">
      <c r="A816" s="64">
        <f t="shared" si="160"/>
        <v>815</v>
      </c>
      <c r="B816" s="65">
        <f t="shared" ca="1" si="161"/>
        <v>1.9894060493427762E-2</v>
      </c>
      <c r="C816" s="125">
        <f t="shared" ca="1" si="161"/>
        <v>1006.5998944856627</v>
      </c>
      <c r="D816" s="101">
        <f t="shared" ca="1" si="162"/>
        <v>14809.461008225606</v>
      </c>
      <c r="E816" s="66">
        <f t="shared" ca="1" si="161"/>
        <v>857.13596521451109</v>
      </c>
      <c r="F816" s="66">
        <f t="shared" ca="1" si="168"/>
        <v>406.74271400978955</v>
      </c>
      <c r="G816" s="66">
        <f t="shared" ca="1" si="168"/>
        <v>461.73187456819585</v>
      </c>
      <c r="H816" s="66">
        <f t="shared" ca="1" si="168"/>
        <v>394.01247316045664</v>
      </c>
      <c r="I816" s="66">
        <f t="shared" ca="1" si="168"/>
        <v>923.45684919568873</v>
      </c>
      <c r="J816" s="66">
        <f t="shared" ca="1" si="168"/>
        <v>-512.00425918246845</v>
      </c>
      <c r="K816" s="66">
        <f t="shared" ca="1" si="168"/>
        <v>254.67466963294689</v>
      </c>
      <c r="L816" s="66">
        <f t="shared" ca="1" si="168"/>
        <v>1634.2358801086073</v>
      </c>
      <c r="M816" s="66">
        <f t="shared" ca="1" si="168"/>
        <v>424.9859755886007</v>
      </c>
      <c r="N816" s="66">
        <f t="shared" ca="1" si="168"/>
        <v>497.49454682358834</v>
      </c>
      <c r="O816" s="117">
        <f t="shared" ca="1" si="159"/>
        <v>5342.4666891199167</v>
      </c>
      <c r="AD816">
        <f t="shared" ca="1" si="163"/>
        <v>1598000</v>
      </c>
      <c r="AE816">
        <f t="shared" ca="1" si="164"/>
        <v>1600000</v>
      </c>
      <c r="AF816">
        <f t="shared" ca="1" si="165"/>
        <v>1000</v>
      </c>
      <c r="AG816">
        <f t="shared" ca="1" si="166"/>
        <v>1000</v>
      </c>
    </row>
    <row r="817" spans="1:33" hidden="1" x14ac:dyDescent="0.25">
      <c r="A817" s="64">
        <f t="shared" si="160"/>
        <v>816</v>
      </c>
      <c r="B817" s="65">
        <f t="shared" ca="1" si="161"/>
        <v>8.2143407737270441E-2</v>
      </c>
      <c r="C817" s="125">
        <f t="shared" ca="1" si="161"/>
        <v>796.52821496475065</v>
      </c>
      <c r="D817" s="101">
        <f t="shared" ca="1" si="162"/>
        <v>13081.483251185085</v>
      </c>
      <c r="E817" s="66">
        <f t="shared" ca="1" si="161"/>
        <v>1098.121911974971</v>
      </c>
      <c r="F817" s="66">
        <f t="shared" ca="1" si="168"/>
        <v>-921.3027811802516</v>
      </c>
      <c r="G817" s="66">
        <f t="shared" ca="1" si="168"/>
        <v>-909.3581373257922</v>
      </c>
      <c r="H817" s="66">
        <f t="shared" ca="1" si="168"/>
        <v>876.73659538744789</v>
      </c>
      <c r="I817" s="66">
        <f t="shared" ca="1" si="168"/>
        <v>858.76117300541227</v>
      </c>
      <c r="J817" s="66">
        <f t="shared" ca="1" si="168"/>
        <v>1489.4153128993792</v>
      </c>
      <c r="K817" s="66">
        <f t="shared" ca="1" si="168"/>
        <v>-236.24377549864352</v>
      </c>
      <c r="L817" s="66">
        <f t="shared" ca="1" si="168"/>
        <v>1722.1221192990374</v>
      </c>
      <c r="M817" s="66">
        <f t="shared" ca="1" si="168"/>
        <v>-304.91523311404342</v>
      </c>
      <c r="N817" s="66">
        <f t="shared" ca="1" si="168"/>
        <v>-657.15215706251774</v>
      </c>
      <c r="O817" s="117">
        <f t="shared" ca="1" si="159"/>
        <v>3016.185028384999</v>
      </c>
      <c r="AD817">
        <f t="shared" ca="1" si="163"/>
        <v>1600000</v>
      </c>
      <c r="AE817">
        <f t="shared" ca="1" si="164"/>
        <v>1602000</v>
      </c>
      <c r="AF817">
        <f t="shared" ca="1" si="165"/>
        <v>1000</v>
      </c>
      <c r="AG817">
        <f t="shared" ca="1" si="166"/>
        <v>1000</v>
      </c>
    </row>
    <row r="818" spans="1:33" hidden="1" x14ac:dyDescent="0.25">
      <c r="A818" s="64">
        <f t="shared" si="160"/>
        <v>817</v>
      </c>
      <c r="B818" s="65">
        <f t="shared" ca="1" si="161"/>
        <v>5.3546304445023479E-2</v>
      </c>
      <c r="C818" s="125">
        <f t="shared" ca="1" si="161"/>
        <v>1174.2553283203447</v>
      </c>
      <c r="D818" s="101">
        <f t="shared" ca="1" si="162"/>
        <v>11007.415252387309</v>
      </c>
      <c r="E818" s="66">
        <f t="shared" ca="1" si="161"/>
        <v>-284.42339092037179</v>
      </c>
      <c r="F818" s="66">
        <f t="shared" ca="1" si="168"/>
        <v>322.84829841734279</v>
      </c>
      <c r="G818" s="66">
        <f t="shared" ca="1" si="168"/>
        <v>1746.598855086037</v>
      </c>
      <c r="H818" s="66">
        <f t="shared" ca="1" si="168"/>
        <v>-778.40445215336808</v>
      </c>
      <c r="I818" s="66">
        <f t="shared" ca="1" si="168"/>
        <v>-928.03556058035838</v>
      </c>
      <c r="J818" s="66">
        <f t="shared" ca="1" si="168"/>
        <v>1571.241617577818</v>
      </c>
      <c r="K818" s="66">
        <f t="shared" ca="1" si="168"/>
        <v>392.70393744721326</v>
      </c>
      <c r="L818" s="66">
        <f t="shared" ca="1" si="168"/>
        <v>1275.6018912410452</v>
      </c>
      <c r="M818" s="66">
        <f t="shared" ca="1" si="168"/>
        <v>-52.292185726930398</v>
      </c>
      <c r="N818" s="66">
        <f t="shared" ca="1" si="168"/>
        <v>993.56905351572129</v>
      </c>
      <c r="O818" s="117">
        <f t="shared" ca="1" si="159"/>
        <v>4259.4080639041485</v>
      </c>
      <c r="AD818">
        <f t="shared" ca="1" si="163"/>
        <v>1602000</v>
      </c>
      <c r="AE818">
        <f t="shared" ca="1" si="164"/>
        <v>1604000</v>
      </c>
      <c r="AF818">
        <f t="shared" ca="1" si="165"/>
        <v>1000</v>
      </c>
      <c r="AG818">
        <f t="shared" ca="1" si="166"/>
        <v>1000</v>
      </c>
    </row>
    <row r="819" spans="1:33" hidden="1" x14ac:dyDescent="0.25">
      <c r="A819" s="64">
        <f t="shared" si="160"/>
        <v>818</v>
      </c>
      <c r="B819" s="65">
        <f t="shared" ca="1" si="161"/>
        <v>8.9572022730753265E-2</v>
      </c>
      <c r="C819" s="125">
        <f t="shared" ca="1" si="161"/>
        <v>971.67730877600911</v>
      </c>
      <c r="D819" s="101">
        <f t="shared" ca="1" si="162"/>
        <v>-2674.1526293137945</v>
      </c>
      <c r="E819" s="66">
        <f t="shared" ca="1" si="161"/>
        <v>1833.2285248604483</v>
      </c>
      <c r="F819" s="66">
        <f t="shared" ca="1" si="168"/>
        <v>-429.67337120133936</v>
      </c>
      <c r="G819" s="66">
        <f t="shared" ca="1" si="168"/>
        <v>-419.97456967718171</v>
      </c>
      <c r="H819" s="66">
        <f t="shared" ca="1" si="168"/>
        <v>1028.4707163375781</v>
      </c>
      <c r="I819" s="66">
        <f t="shared" ca="1" si="168"/>
        <v>353.23676798621864</v>
      </c>
      <c r="J819" s="66">
        <f t="shared" ca="1" si="168"/>
        <v>-267.22867572888413</v>
      </c>
      <c r="K819" s="66">
        <f t="shared" ca="1" si="168"/>
        <v>-879.75705120244595</v>
      </c>
      <c r="L819" s="66">
        <f t="shared" ca="1" si="168"/>
        <v>1640.4420837695625</v>
      </c>
      <c r="M819" s="66">
        <f t="shared" ca="1" si="168"/>
        <v>-544.41023230566998</v>
      </c>
      <c r="N819" s="66">
        <f t="shared" ca="1" si="168"/>
        <v>-119.57887958919264</v>
      </c>
      <c r="O819" s="117">
        <f t="shared" ca="1" si="159"/>
        <v>2194.7553132490939</v>
      </c>
      <c r="AD819">
        <f t="shared" ca="1" si="163"/>
        <v>1604000</v>
      </c>
      <c r="AE819">
        <f t="shared" ca="1" si="164"/>
        <v>1606000</v>
      </c>
      <c r="AF819">
        <f t="shared" ca="1" si="165"/>
        <v>1000</v>
      </c>
      <c r="AG819">
        <f t="shared" ca="1" si="166"/>
        <v>1000</v>
      </c>
    </row>
    <row r="820" spans="1:33" hidden="1" x14ac:dyDescent="0.25">
      <c r="A820" s="64">
        <f t="shared" si="160"/>
        <v>819</v>
      </c>
      <c r="B820" s="65">
        <f t="shared" ca="1" si="161"/>
        <v>0.17193503217087922</v>
      </c>
      <c r="C820" s="125">
        <f t="shared" ca="1" si="161"/>
        <v>1085.1552345477953</v>
      </c>
      <c r="D820" s="101">
        <f t="shared" ca="1" si="162"/>
        <v>11857.219357823626</v>
      </c>
      <c r="E820" s="66">
        <f t="shared" ca="1" si="161"/>
        <v>1834.9274345701508</v>
      </c>
      <c r="F820" s="66">
        <f t="shared" ca="1" si="168"/>
        <v>-804.27637774594007</v>
      </c>
      <c r="G820" s="66">
        <f t="shared" ca="1" si="168"/>
        <v>-8.3571194263576398</v>
      </c>
      <c r="H820" s="66">
        <f t="shared" ca="1" si="168"/>
        <v>-310.55269944396503</v>
      </c>
      <c r="I820" s="66">
        <f t="shared" ca="1" si="168"/>
        <v>974.20094127801087</v>
      </c>
      <c r="J820" s="66">
        <f t="shared" ca="1" si="168"/>
        <v>-888.925339384013</v>
      </c>
      <c r="K820" s="66">
        <f t="shared" ca="1" si="168"/>
        <v>820.1747164074003</v>
      </c>
      <c r="L820" s="66">
        <f t="shared" ca="1" si="168"/>
        <v>87.277436190163073</v>
      </c>
      <c r="M820" s="66">
        <f t="shared" ca="1" si="168"/>
        <v>-298.46577666444341</v>
      </c>
      <c r="N820" s="66">
        <f t="shared" ca="1" si="168"/>
        <v>1253.520853969897</v>
      </c>
      <c r="O820" s="117">
        <f t="shared" ca="1" si="159"/>
        <v>2659.524069750903</v>
      </c>
      <c r="AD820">
        <f t="shared" ca="1" si="163"/>
        <v>1606000</v>
      </c>
      <c r="AE820">
        <f t="shared" ca="1" si="164"/>
        <v>1608000</v>
      </c>
      <c r="AF820">
        <f t="shared" ca="1" si="165"/>
        <v>1000</v>
      </c>
      <c r="AG820">
        <f t="shared" ca="1" si="166"/>
        <v>1000</v>
      </c>
    </row>
    <row r="821" spans="1:33" hidden="1" x14ac:dyDescent="0.25">
      <c r="A821" s="64">
        <f t="shared" si="160"/>
        <v>820</v>
      </c>
      <c r="B821" s="65">
        <f t="shared" ca="1" si="161"/>
        <v>0.1799413275779537</v>
      </c>
      <c r="C821" s="125">
        <f t="shared" ca="1" si="161"/>
        <v>1124.3475851680648</v>
      </c>
      <c r="D821" s="101">
        <f t="shared" ca="1" si="162"/>
        <v>-3862.9484030023746</v>
      </c>
      <c r="E821" s="66">
        <f t="shared" ca="1" si="161"/>
        <v>-773.88608908614469</v>
      </c>
      <c r="F821" s="66">
        <f t="shared" ca="1" si="168"/>
        <v>1411.1264413625024</v>
      </c>
      <c r="G821" s="66">
        <f t="shared" ca="1" si="168"/>
        <v>-436.24975140202054</v>
      </c>
      <c r="H821" s="66">
        <f t="shared" ca="1" si="168"/>
        <v>1790.0405839401626</v>
      </c>
      <c r="I821" s="66">
        <f t="shared" ca="1" si="168"/>
        <v>818.34622610059444</v>
      </c>
      <c r="J821" s="66">
        <f t="shared" ca="1" si="168"/>
        <v>-177.28330995270602</v>
      </c>
      <c r="K821" s="66">
        <f t="shared" ca="1" si="168"/>
        <v>111.93907028530556</v>
      </c>
      <c r="L821" s="66">
        <f t="shared" ca="1" si="168"/>
        <v>1049.4162516728811</v>
      </c>
      <c r="M821" s="66">
        <f t="shared" ca="1" si="168"/>
        <v>-512.68758603668812</v>
      </c>
      <c r="N821" s="66">
        <f t="shared" ca="1" si="168"/>
        <v>43.161070475825902</v>
      </c>
      <c r="O821" s="117">
        <f t="shared" ca="1" si="159"/>
        <v>3323.9229073597126</v>
      </c>
      <c r="AD821">
        <f t="shared" ca="1" si="163"/>
        <v>1608000</v>
      </c>
      <c r="AE821">
        <f t="shared" ca="1" si="164"/>
        <v>1610000</v>
      </c>
      <c r="AF821">
        <f t="shared" ca="1" si="165"/>
        <v>1000</v>
      </c>
      <c r="AG821">
        <f t="shared" ca="1" si="166"/>
        <v>1000</v>
      </c>
    </row>
    <row r="822" spans="1:33" hidden="1" x14ac:dyDescent="0.25">
      <c r="A822" s="64">
        <f t="shared" si="160"/>
        <v>821</v>
      </c>
      <c r="B822" s="65">
        <f t="shared" ca="1" si="161"/>
        <v>-4.742995311554634E-2</v>
      </c>
      <c r="C822" s="125">
        <f t="shared" ca="1" si="161"/>
        <v>1313.9673010769188</v>
      </c>
      <c r="D822" s="101">
        <f t="shared" ca="1" si="162"/>
        <v>-1403.833479830173</v>
      </c>
      <c r="E822" s="66">
        <f t="shared" ca="1" si="161"/>
        <v>44.450204101884324</v>
      </c>
      <c r="F822" s="66">
        <f t="shared" ca="1" si="168"/>
        <v>-185.19306454368083</v>
      </c>
      <c r="G822" s="66">
        <f t="shared" ca="1" si="168"/>
        <v>-175.25765592031519</v>
      </c>
      <c r="H822" s="66">
        <f t="shared" ca="1" si="168"/>
        <v>-612.46370388848641</v>
      </c>
      <c r="I822" s="66">
        <f t="shared" ca="1" si="168"/>
        <v>-47.041648509738302</v>
      </c>
      <c r="J822" s="66">
        <f t="shared" ca="1" si="168"/>
        <v>707.98094455373803</v>
      </c>
      <c r="K822" s="66">
        <f t="shared" ca="1" si="168"/>
        <v>1997.8997860564732</v>
      </c>
      <c r="L822" s="66">
        <f t="shared" ca="1" si="168"/>
        <v>863.14730449392391</v>
      </c>
      <c r="M822" s="66">
        <f t="shared" ca="1" si="168"/>
        <v>1752.4260200117324</v>
      </c>
      <c r="N822" s="66">
        <f t="shared" ca="1" si="168"/>
        <v>-49.150548748501663</v>
      </c>
      <c r="O822" s="117">
        <f t="shared" ca="1" si="159"/>
        <v>4296.7976376070292</v>
      </c>
      <c r="AD822">
        <f t="shared" ca="1" si="163"/>
        <v>1610000</v>
      </c>
      <c r="AE822">
        <f t="shared" ca="1" si="164"/>
        <v>1612000</v>
      </c>
      <c r="AF822">
        <f t="shared" ca="1" si="165"/>
        <v>1000</v>
      </c>
      <c r="AG822">
        <f t="shared" ca="1" si="166"/>
        <v>1000</v>
      </c>
    </row>
    <row r="823" spans="1:33" hidden="1" x14ac:dyDescent="0.25">
      <c r="A823" s="64">
        <f t="shared" si="160"/>
        <v>822</v>
      </c>
      <c r="B823" s="65">
        <f t="shared" ca="1" si="161"/>
        <v>0.17968013429520599</v>
      </c>
      <c r="C823" s="125">
        <f t="shared" ca="1" si="161"/>
        <v>1937.2963356103776</v>
      </c>
      <c r="D823" s="101">
        <f t="shared" ca="1" si="162"/>
        <v>-8041.2359416843965</v>
      </c>
      <c r="E823" s="66">
        <f t="shared" ca="1" si="161"/>
        <v>-911.73947942977884</v>
      </c>
      <c r="F823" s="66">
        <f t="shared" ca="1" si="168"/>
        <v>856.32415872607839</v>
      </c>
      <c r="G823" s="66">
        <f t="shared" ca="1" si="168"/>
        <v>575.55076082054347</v>
      </c>
      <c r="H823" s="66">
        <f t="shared" ca="1" si="168"/>
        <v>347.89979773603511</v>
      </c>
      <c r="I823" s="66">
        <f t="shared" ca="1" si="168"/>
        <v>1458.0143085548937</v>
      </c>
      <c r="J823" s="66">
        <f t="shared" ca="1" si="168"/>
        <v>-117.92664765055999</v>
      </c>
      <c r="K823" s="66">
        <f t="shared" ca="1" si="168"/>
        <v>-371.96060769066008</v>
      </c>
      <c r="L823" s="66">
        <f t="shared" ca="1" si="168"/>
        <v>-480.12595482604598</v>
      </c>
      <c r="M823" s="66">
        <f t="shared" ca="1" si="168"/>
        <v>1480.7038143196062</v>
      </c>
      <c r="N823" s="66">
        <f t="shared" ca="1" si="168"/>
        <v>463.13897906989729</v>
      </c>
      <c r="O823" s="117">
        <f t="shared" ca="1" si="159"/>
        <v>3299.8791296300092</v>
      </c>
      <c r="AD823">
        <f t="shared" ca="1" si="163"/>
        <v>1612000</v>
      </c>
      <c r="AE823">
        <f t="shared" ca="1" si="164"/>
        <v>1614000</v>
      </c>
      <c r="AF823">
        <f t="shared" ca="1" si="165"/>
        <v>1000</v>
      </c>
      <c r="AG823">
        <f t="shared" ca="1" si="166"/>
        <v>1000</v>
      </c>
    </row>
    <row r="824" spans="1:33" hidden="1" x14ac:dyDescent="0.25">
      <c r="A824" s="64">
        <f t="shared" si="160"/>
        <v>823</v>
      </c>
      <c r="B824" s="65">
        <f t="shared" ca="1" si="161"/>
        <v>3.8096826864475353E-2</v>
      </c>
      <c r="C824" s="125">
        <f t="shared" ca="1" si="161"/>
        <v>-202.61600523805311</v>
      </c>
      <c r="D824" s="101">
        <f t="shared" ca="1" si="162"/>
        <v>6782.2692840110585</v>
      </c>
      <c r="E824" s="66">
        <f t="shared" ca="1" si="161"/>
        <v>310.86876490813597</v>
      </c>
      <c r="F824" s="66">
        <f t="shared" ca="1" si="168"/>
        <v>1916.9054449900739</v>
      </c>
      <c r="G824" s="66">
        <f t="shared" ca="1" si="168"/>
        <v>612.75123715237442</v>
      </c>
      <c r="H824" s="66">
        <f t="shared" ca="1" si="168"/>
        <v>-585.32645977641891</v>
      </c>
      <c r="I824" s="66">
        <f t="shared" ca="1" si="168"/>
        <v>434.48608235508527</v>
      </c>
      <c r="J824" s="66">
        <f t="shared" ca="1" si="168"/>
        <v>-386.11821004670986</v>
      </c>
      <c r="K824" s="66">
        <f t="shared" ca="1" si="168"/>
        <v>1212.1385605757073</v>
      </c>
      <c r="L824" s="66">
        <f t="shared" ca="1" si="168"/>
        <v>912.53672053174921</v>
      </c>
      <c r="M824" s="66">
        <f t="shared" ca="1" si="168"/>
        <v>1449.5532811571909</v>
      </c>
      <c r="N824" s="66">
        <f t="shared" ca="1" si="168"/>
        <v>1197.0975259131719</v>
      </c>
      <c r="O824" s="117">
        <f t="shared" ca="1" si="159"/>
        <v>7074.8929477603597</v>
      </c>
      <c r="AD824">
        <f t="shared" ca="1" si="163"/>
        <v>1614000</v>
      </c>
      <c r="AE824">
        <f t="shared" ca="1" si="164"/>
        <v>1616000</v>
      </c>
      <c r="AF824">
        <f t="shared" ca="1" si="165"/>
        <v>1000</v>
      </c>
      <c r="AG824">
        <f t="shared" ca="1" si="166"/>
        <v>1000</v>
      </c>
    </row>
    <row r="825" spans="1:33" hidden="1" x14ac:dyDescent="0.25">
      <c r="A825" s="64">
        <f t="shared" si="160"/>
        <v>824</v>
      </c>
      <c r="B825" s="65">
        <f t="shared" ca="1" si="161"/>
        <v>-5.7725718121357239E-2</v>
      </c>
      <c r="C825" s="125">
        <f t="shared" ca="1" si="161"/>
        <v>816.99548826493299</v>
      </c>
      <c r="D825" s="101">
        <f t="shared" ca="1" si="162"/>
        <v>8777.8993741785434</v>
      </c>
      <c r="E825" s="66">
        <f t="shared" ca="1" si="161"/>
        <v>126.81312355242169</v>
      </c>
      <c r="F825" s="66">
        <f t="shared" ca="1" si="168"/>
        <v>-358.97106000382553</v>
      </c>
      <c r="G825" s="66">
        <f t="shared" ca="1" si="168"/>
        <v>-334.35531425261399</v>
      </c>
      <c r="H825" s="66">
        <f t="shared" ca="1" si="168"/>
        <v>491.56786885875522</v>
      </c>
      <c r="I825" s="66">
        <f t="shared" ca="1" si="168"/>
        <v>745.51645601001246</v>
      </c>
      <c r="J825" s="66">
        <f t="shared" ca="1" si="168"/>
        <v>-209.12430419160535</v>
      </c>
      <c r="K825" s="66">
        <f t="shared" ca="1" si="168"/>
        <v>1629.4447201097414</v>
      </c>
      <c r="L825" s="66">
        <f t="shared" ca="1" si="168"/>
        <v>-899.18574289459218</v>
      </c>
      <c r="M825" s="66">
        <f t="shared" ca="1" si="168"/>
        <v>708.58305572812924</v>
      </c>
      <c r="N825" s="66">
        <f t="shared" ca="1" si="168"/>
        <v>1936.6203217011894</v>
      </c>
      <c r="O825" s="117">
        <f t="shared" ca="1" si="159"/>
        <v>3836.9091246176122</v>
      </c>
      <c r="AD825">
        <f t="shared" ca="1" si="163"/>
        <v>1616000</v>
      </c>
      <c r="AE825">
        <f t="shared" ca="1" si="164"/>
        <v>1618000</v>
      </c>
      <c r="AF825">
        <f t="shared" ca="1" si="165"/>
        <v>1000</v>
      </c>
      <c r="AG825">
        <f t="shared" ca="1" si="166"/>
        <v>1000</v>
      </c>
    </row>
    <row r="826" spans="1:33" hidden="1" x14ac:dyDescent="0.25">
      <c r="A826" s="64">
        <f t="shared" si="160"/>
        <v>825</v>
      </c>
      <c r="B826" s="65">
        <f t="shared" ca="1" si="161"/>
        <v>0.16933714175364081</v>
      </c>
      <c r="C826" s="125">
        <f t="shared" ca="1" si="161"/>
        <v>883.8966513223329</v>
      </c>
      <c r="D826" s="101">
        <f t="shared" ca="1" si="162"/>
        <v>-1007.5716147620969</v>
      </c>
      <c r="E826" s="66">
        <f t="shared" ca="1" si="161"/>
        <v>1105.9067376607329</v>
      </c>
      <c r="F826" s="66">
        <f t="shared" ca="1" si="168"/>
        <v>1182.0747821004277</v>
      </c>
      <c r="G826" s="66">
        <f t="shared" ca="1" si="168"/>
        <v>-262.99252856985925</v>
      </c>
      <c r="H826" s="66">
        <f t="shared" ca="1" si="168"/>
        <v>872.378725343827</v>
      </c>
      <c r="I826" s="66">
        <f t="shared" ca="1" si="168"/>
        <v>-291.0278912785119</v>
      </c>
      <c r="J826" s="66">
        <f t="shared" ca="1" si="168"/>
        <v>-922.57017491595707</v>
      </c>
      <c r="K826" s="66">
        <f t="shared" ca="1" si="168"/>
        <v>1160.0581129204161</v>
      </c>
      <c r="L826" s="66">
        <f t="shared" ca="1" si="168"/>
        <v>1959.4489567775472</v>
      </c>
      <c r="M826" s="66">
        <f t="shared" ca="1" si="168"/>
        <v>795.2219604052915</v>
      </c>
      <c r="N826" s="66">
        <f t="shared" ca="1" si="168"/>
        <v>-17.44739276767049</v>
      </c>
      <c r="O826" s="117">
        <f t="shared" ca="1" si="159"/>
        <v>5581.0512876762432</v>
      </c>
      <c r="AD826">
        <f t="shared" ca="1" si="163"/>
        <v>1618000</v>
      </c>
      <c r="AE826">
        <f t="shared" ca="1" si="164"/>
        <v>1620000</v>
      </c>
      <c r="AF826">
        <f t="shared" ca="1" si="165"/>
        <v>1000</v>
      </c>
      <c r="AG826">
        <f t="shared" ca="1" si="166"/>
        <v>1000</v>
      </c>
    </row>
    <row r="827" spans="1:33" hidden="1" x14ac:dyDescent="0.25">
      <c r="A827" s="64">
        <f t="shared" si="160"/>
        <v>826</v>
      </c>
      <c r="B827" s="65">
        <f t="shared" ca="1" si="161"/>
        <v>-8.0993195751564134E-2</v>
      </c>
      <c r="C827" s="125">
        <f t="shared" ca="1" si="161"/>
        <v>287.98205448354736</v>
      </c>
      <c r="D827" s="101">
        <f t="shared" ca="1" si="162"/>
        <v>11606.954622533436</v>
      </c>
      <c r="E827" s="66">
        <f t="shared" ca="1" si="161"/>
        <v>-48.374855299149061</v>
      </c>
      <c r="F827" s="66">
        <f t="shared" ca="1" si="168"/>
        <v>-405.28290675116284</v>
      </c>
      <c r="G827" s="66">
        <f t="shared" ca="1" si="168"/>
        <v>1262.3408573673098</v>
      </c>
      <c r="H827" s="66">
        <f t="shared" ca="1" si="168"/>
        <v>-794.40051042327502</v>
      </c>
      <c r="I827" s="66">
        <f t="shared" ca="1" si="168"/>
        <v>1054.0027800669311</v>
      </c>
      <c r="J827" s="66">
        <f t="shared" ca="1" si="168"/>
        <v>879.24909412752243</v>
      </c>
      <c r="K827" s="66">
        <f t="shared" ca="1" si="168"/>
        <v>1825.8094910945747</v>
      </c>
      <c r="L827" s="66">
        <f t="shared" ca="1" si="168"/>
        <v>-472.48434535609061</v>
      </c>
      <c r="M827" s="66">
        <f t="shared" ca="1" si="168"/>
        <v>-855.09825512090617</v>
      </c>
      <c r="N827" s="66">
        <f t="shared" ca="1" si="168"/>
        <v>867.20750423391723</v>
      </c>
      <c r="O827" s="117">
        <f t="shared" ca="1" si="159"/>
        <v>3312.9688539396711</v>
      </c>
      <c r="AD827">
        <f t="shared" ca="1" si="163"/>
        <v>1620000</v>
      </c>
      <c r="AE827">
        <f t="shared" ca="1" si="164"/>
        <v>1622000</v>
      </c>
      <c r="AF827">
        <f t="shared" ca="1" si="165"/>
        <v>1000</v>
      </c>
      <c r="AG827">
        <f t="shared" ca="1" si="166"/>
        <v>1000</v>
      </c>
    </row>
    <row r="828" spans="1:33" hidden="1" x14ac:dyDescent="0.25">
      <c r="A828" s="64">
        <f t="shared" si="160"/>
        <v>827</v>
      </c>
      <c r="B828" s="65">
        <f t="shared" ca="1" si="161"/>
        <v>0.18782399010752274</v>
      </c>
      <c r="C828" s="125">
        <f t="shared" ca="1" si="161"/>
        <v>1120.1309019419552</v>
      </c>
      <c r="D828" s="101">
        <f t="shared" ca="1" si="162"/>
        <v>15333.387399756779</v>
      </c>
      <c r="E828" s="66">
        <f t="shared" ca="1" si="161"/>
        <v>599.16440672072326</v>
      </c>
      <c r="F828" s="66">
        <f t="shared" ca="1" si="168"/>
        <v>1857.8804614863689</v>
      </c>
      <c r="G828" s="66">
        <f t="shared" ca="1" si="168"/>
        <v>-889.60062267182388</v>
      </c>
      <c r="H828" s="66">
        <f t="shared" ca="1" si="168"/>
        <v>-562.95310950364103</v>
      </c>
      <c r="I828" s="66">
        <f t="shared" ca="1" si="168"/>
        <v>-867.71263502397994</v>
      </c>
      <c r="J828" s="66">
        <f t="shared" ca="1" si="168"/>
        <v>1055.0883646175423</v>
      </c>
      <c r="K828" s="66">
        <f t="shared" ca="1" si="168"/>
        <v>-294.67860221207286</v>
      </c>
      <c r="L828" s="66">
        <f t="shared" ca="1" si="168"/>
        <v>937.0851911351632</v>
      </c>
      <c r="M828" s="66">
        <f t="shared" ca="1" si="168"/>
        <v>1767.155865082176</v>
      </c>
      <c r="N828" s="66">
        <f t="shared" ca="1" si="168"/>
        <v>25.448371624179483</v>
      </c>
      <c r="O828" s="117">
        <f t="shared" ca="1" si="159"/>
        <v>3626.877691254635</v>
      </c>
      <c r="AD828">
        <f t="shared" ca="1" si="163"/>
        <v>1622000</v>
      </c>
      <c r="AE828">
        <f t="shared" ca="1" si="164"/>
        <v>1624000</v>
      </c>
      <c r="AF828">
        <f t="shared" ca="1" si="165"/>
        <v>1000</v>
      </c>
      <c r="AG828">
        <f t="shared" ca="1" si="166"/>
        <v>1000</v>
      </c>
    </row>
    <row r="829" spans="1:33" hidden="1" x14ac:dyDescent="0.25">
      <c r="A829" s="64">
        <f t="shared" si="160"/>
        <v>828</v>
      </c>
      <c r="B829" s="65">
        <f t="shared" ca="1" si="161"/>
        <v>-8.9150384845560052E-2</v>
      </c>
      <c r="C829" s="125">
        <f t="shared" ca="1" si="161"/>
        <v>-464.60176615273639</v>
      </c>
      <c r="D829" s="101">
        <f t="shared" ca="1" si="162"/>
        <v>-7246.115210353224</v>
      </c>
      <c r="E829" s="66">
        <f t="shared" ca="1" si="161"/>
        <v>-723.00407588768394</v>
      </c>
      <c r="F829" s="66">
        <f t="shared" ca="1" si="168"/>
        <v>1059.3053528607347</v>
      </c>
      <c r="G829" s="66">
        <f t="shared" ca="1" si="168"/>
        <v>-62.716829698782476</v>
      </c>
      <c r="H829" s="66">
        <f t="shared" ca="1" si="168"/>
        <v>1667.9988540508059</v>
      </c>
      <c r="I829" s="66">
        <f t="shared" ca="1" si="168"/>
        <v>665.71251626723449</v>
      </c>
      <c r="J829" s="66">
        <f t="shared" ca="1" si="168"/>
        <v>549.87760094880548</v>
      </c>
      <c r="K829" s="66">
        <f t="shared" ca="1" si="168"/>
        <v>-293.42284895758741</v>
      </c>
      <c r="L829" s="66">
        <f t="shared" ca="1" si="168"/>
        <v>1321.8905324218736</v>
      </c>
      <c r="M829" s="66">
        <f t="shared" ca="1" si="168"/>
        <v>728.21564121067888</v>
      </c>
      <c r="N829" s="66">
        <f t="shared" ca="1" si="168"/>
        <v>-293.68001760617381</v>
      </c>
      <c r="O829" s="117">
        <f t="shared" ca="1" si="159"/>
        <v>4620.1767256099047</v>
      </c>
      <c r="AD829">
        <f t="shared" ca="1" si="163"/>
        <v>1624000</v>
      </c>
      <c r="AE829">
        <f t="shared" ca="1" si="164"/>
        <v>1626000</v>
      </c>
      <c r="AF829">
        <f t="shared" ca="1" si="165"/>
        <v>1000</v>
      </c>
      <c r="AG829">
        <f t="shared" ca="1" si="166"/>
        <v>1000</v>
      </c>
    </row>
    <row r="830" spans="1:33" hidden="1" x14ac:dyDescent="0.25">
      <c r="A830" s="64">
        <f t="shared" si="160"/>
        <v>829</v>
      </c>
      <c r="B830" s="65">
        <f t="shared" ca="1" si="161"/>
        <v>-9.8910357322590181E-2</v>
      </c>
      <c r="C830" s="125">
        <f t="shared" ca="1" si="161"/>
        <v>1372.9496866971494</v>
      </c>
      <c r="D830" s="101">
        <f t="shared" ca="1" si="162"/>
        <v>15798.949963335543</v>
      </c>
      <c r="E830" s="66">
        <f t="shared" ca="1" si="161"/>
        <v>363.05771451615482</v>
      </c>
      <c r="F830" s="66">
        <f t="shared" ref="F830:N833" ca="1" si="169">F$1*($U$1+($W$1-$U$1)*RAND())</f>
        <v>-507.03938377668658</v>
      </c>
      <c r="G830" s="66">
        <f t="shared" ca="1" si="169"/>
        <v>1271.1498468240316</v>
      </c>
      <c r="H830" s="66">
        <f t="shared" ca="1" si="169"/>
        <v>471.06771544648319</v>
      </c>
      <c r="I830" s="66">
        <f t="shared" ca="1" si="169"/>
        <v>-77.22030123359383</v>
      </c>
      <c r="J830" s="66">
        <f t="shared" ca="1" si="169"/>
        <v>-842.99050680608639</v>
      </c>
      <c r="K830" s="66">
        <f t="shared" ca="1" si="169"/>
        <v>-711.33945514751758</v>
      </c>
      <c r="L830" s="66">
        <f t="shared" ca="1" si="169"/>
        <v>-106.78971332206189</v>
      </c>
      <c r="M830" s="66">
        <f t="shared" ca="1" si="169"/>
        <v>1058.9717852412762</v>
      </c>
      <c r="N830" s="66">
        <f t="shared" ca="1" si="169"/>
        <v>1219.2058708338971</v>
      </c>
      <c r="O830" s="117">
        <f t="shared" ca="1" si="159"/>
        <v>2138.0735725758964</v>
      </c>
      <c r="AD830">
        <f t="shared" ca="1" si="163"/>
        <v>1626000</v>
      </c>
      <c r="AE830">
        <f t="shared" ca="1" si="164"/>
        <v>1628000</v>
      </c>
      <c r="AF830">
        <f t="shared" ca="1" si="165"/>
        <v>1000</v>
      </c>
      <c r="AG830">
        <f t="shared" ca="1" si="166"/>
        <v>1000</v>
      </c>
    </row>
    <row r="831" spans="1:33" hidden="1" x14ac:dyDescent="0.25">
      <c r="A831" s="64">
        <f t="shared" si="160"/>
        <v>830</v>
      </c>
      <c r="B831" s="65">
        <f t="shared" ca="1" si="161"/>
        <v>5.5013693707382433E-2</v>
      </c>
      <c r="C831" s="125">
        <f t="shared" ca="1" si="161"/>
        <v>1998.3236389707413</v>
      </c>
      <c r="D831" s="101">
        <f t="shared" ca="1" si="162"/>
        <v>-5434.2067492166734</v>
      </c>
      <c r="E831" s="66">
        <f t="shared" ca="1" si="161"/>
        <v>227.74976898530281</v>
      </c>
      <c r="F831" s="66">
        <f t="shared" ca="1" si="169"/>
        <v>981.0460859140868</v>
      </c>
      <c r="G831" s="66">
        <f t="shared" ca="1" si="169"/>
        <v>544.64889257147547</v>
      </c>
      <c r="H831" s="66">
        <f t="shared" ca="1" si="169"/>
        <v>-279.4268476347811</v>
      </c>
      <c r="I831" s="66">
        <f t="shared" ca="1" si="169"/>
        <v>1183.7557569582075</v>
      </c>
      <c r="J831" s="66">
        <f t="shared" ca="1" si="169"/>
        <v>-214.57308472644891</v>
      </c>
      <c r="K831" s="66">
        <f t="shared" ca="1" si="169"/>
        <v>395.42525839737635</v>
      </c>
      <c r="L831" s="66">
        <f t="shared" ca="1" si="169"/>
        <v>1019.5298108309247</v>
      </c>
      <c r="M831" s="66">
        <f t="shared" ca="1" si="169"/>
        <v>-899.10176384012436</v>
      </c>
      <c r="N831" s="66">
        <f t="shared" ca="1" si="169"/>
        <v>877.28517016630565</v>
      </c>
      <c r="O831" s="117">
        <f t="shared" ca="1" si="159"/>
        <v>3836.3390476223249</v>
      </c>
      <c r="AD831">
        <f t="shared" ca="1" si="163"/>
        <v>1628000</v>
      </c>
      <c r="AE831">
        <f t="shared" ca="1" si="164"/>
        <v>1630000</v>
      </c>
      <c r="AF831">
        <f t="shared" ca="1" si="165"/>
        <v>1000</v>
      </c>
      <c r="AG831">
        <f t="shared" ca="1" si="166"/>
        <v>1000</v>
      </c>
    </row>
    <row r="832" spans="1:33" hidden="1" x14ac:dyDescent="0.25">
      <c r="A832" s="64">
        <f t="shared" si="160"/>
        <v>831</v>
      </c>
      <c r="B832" s="65">
        <f t="shared" ca="1" si="161"/>
        <v>4.4553042609816934E-2</v>
      </c>
      <c r="C832" s="125">
        <f t="shared" ca="1" si="161"/>
        <v>-255.78804669918381</v>
      </c>
      <c r="D832" s="101">
        <f t="shared" ca="1" si="162"/>
        <v>-5234.6316429798953</v>
      </c>
      <c r="E832" s="66">
        <f t="shared" ca="1" si="161"/>
        <v>643.36544927588977</v>
      </c>
      <c r="F832" s="66">
        <f t="shared" ca="1" si="169"/>
        <v>-965.48340646716701</v>
      </c>
      <c r="G832" s="66">
        <f t="shared" ca="1" si="169"/>
        <v>792.03919982565208</v>
      </c>
      <c r="H832" s="66">
        <f t="shared" ca="1" si="169"/>
        <v>1905.7710181251311</v>
      </c>
      <c r="I832" s="66">
        <f t="shared" ca="1" si="169"/>
        <v>1818.5244548427302</v>
      </c>
      <c r="J832" s="66">
        <f t="shared" ca="1" si="169"/>
        <v>-553.39153717600232</v>
      </c>
      <c r="K832" s="66">
        <f t="shared" ca="1" si="169"/>
        <v>-692.8463419169417</v>
      </c>
      <c r="L832" s="66">
        <f t="shared" ca="1" si="169"/>
        <v>-928.67549916998416</v>
      </c>
      <c r="M832" s="66">
        <f t="shared" ca="1" si="169"/>
        <v>-813.73466539473668</v>
      </c>
      <c r="N832" s="66">
        <f t="shared" ca="1" si="169"/>
        <v>-245.85450988396138</v>
      </c>
      <c r="O832" s="117">
        <f t="shared" ca="1" si="159"/>
        <v>959.71416206061031</v>
      </c>
      <c r="AD832">
        <f t="shared" ca="1" si="163"/>
        <v>1630000</v>
      </c>
      <c r="AE832">
        <f t="shared" ca="1" si="164"/>
        <v>1632000</v>
      </c>
      <c r="AF832">
        <f t="shared" ca="1" si="165"/>
        <v>1000</v>
      </c>
      <c r="AG832">
        <f t="shared" ca="1" si="166"/>
        <v>1000</v>
      </c>
    </row>
    <row r="833" spans="1:33" hidden="1" x14ac:dyDescent="0.25">
      <c r="A833" s="64">
        <f t="shared" si="160"/>
        <v>832</v>
      </c>
      <c r="B833" s="65">
        <f t="shared" ca="1" si="161"/>
        <v>0.10428772374769812</v>
      </c>
      <c r="C833" s="125">
        <f t="shared" ca="1" si="161"/>
        <v>196.69460941974137</v>
      </c>
      <c r="D833" s="101">
        <f t="shared" ca="1" si="162"/>
        <v>17064.318374343871</v>
      </c>
      <c r="E833" s="66">
        <f t="shared" ca="1" si="161"/>
        <v>-10.582720807944396</v>
      </c>
      <c r="F833" s="66">
        <f t="shared" ca="1" si="169"/>
        <v>-445.92620611323184</v>
      </c>
      <c r="G833" s="66">
        <f t="shared" ca="1" si="169"/>
        <v>-586.15332820656897</v>
      </c>
      <c r="H833" s="66">
        <f t="shared" ca="1" si="169"/>
        <v>1961.6695795438445</v>
      </c>
      <c r="I833" s="66">
        <f t="shared" ca="1" si="169"/>
        <v>463.17509816670213</v>
      </c>
      <c r="J833" s="66">
        <f t="shared" ca="1" si="169"/>
        <v>118.65426178944912</v>
      </c>
      <c r="K833" s="66">
        <f t="shared" ca="1" si="169"/>
        <v>-918.37088004609711</v>
      </c>
      <c r="L833" s="66">
        <f t="shared" ca="1" si="169"/>
        <v>-635.12449743484115</v>
      </c>
      <c r="M833" s="66">
        <f t="shared" ca="1" si="169"/>
        <v>-77.129147680283083</v>
      </c>
      <c r="N833" s="66">
        <f t="shared" ca="1" si="169"/>
        <v>1771.3996653193444</v>
      </c>
      <c r="O833" s="117">
        <f t="shared" ca="1" si="159"/>
        <v>1641.6118245303737</v>
      </c>
      <c r="AD833">
        <f t="shared" ca="1" si="163"/>
        <v>1632000</v>
      </c>
      <c r="AE833">
        <f t="shared" ca="1" si="164"/>
        <v>1634000</v>
      </c>
      <c r="AF833">
        <f t="shared" ca="1" si="165"/>
        <v>1000</v>
      </c>
      <c r="AG833">
        <f t="shared" ca="1" si="166"/>
        <v>1000</v>
      </c>
    </row>
    <row r="834" spans="1:33" hidden="1" x14ac:dyDescent="0.25">
      <c r="A834" s="64">
        <f t="shared" si="160"/>
        <v>833</v>
      </c>
      <c r="B834" s="65">
        <f t="shared" ca="1" si="161"/>
        <v>4.5845049650230479E-2</v>
      </c>
      <c r="C834" s="125">
        <f t="shared" ca="1" si="161"/>
        <v>468.98665835750944</v>
      </c>
      <c r="D834" s="101">
        <f t="shared" ca="1" si="162"/>
        <v>5984.1925552507582</v>
      </c>
      <c r="E834" s="66">
        <f t="shared" ref="E834:N862" ca="1" si="170">E$1*($U$1+($W$1-$U$1)*RAND())</f>
        <v>-551.04835457167019</v>
      </c>
      <c r="F834" s="66">
        <f t="shared" ca="1" si="170"/>
        <v>-266.19772917299332</v>
      </c>
      <c r="G834" s="66">
        <f t="shared" ca="1" si="170"/>
        <v>154.23717553632491</v>
      </c>
      <c r="H834" s="66">
        <f t="shared" ca="1" si="170"/>
        <v>1935.4869047176162</v>
      </c>
      <c r="I834" s="66">
        <f t="shared" ca="1" si="170"/>
        <v>1773.5878032496619</v>
      </c>
      <c r="J834" s="66">
        <f t="shared" ca="1" si="170"/>
        <v>1579.6118706921477</v>
      </c>
      <c r="K834" s="66">
        <f t="shared" ca="1" si="170"/>
        <v>330.29608130420411</v>
      </c>
      <c r="L834" s="66">
        <f t="shared" ca="1" si="170"/>
        <v>1070.4615136425223</v>
      </c>
      <c r="M834" s="66">
        <f t="shared" ca="1" si="170"/>
        <v>1860.5505573143284</v>
      </c>
      <c r="N834" s="66">
        <f t="shared" ca="1" si="170"/>
        <v>1669.8473401432655</v>
      </c>
      <c r="O834" s="117">
        <f t="shared" ref="O834:O897" ca="1" si="171">SUM(E834:N834)</f>
        <v>9556.833162855406</v>
      </c>
      <c r="AD834">
        <f t="shared" ca="1" si="163"/>
        <v>1634000</v>
      </c>
      <c r="AE834">
        <f t="shared" ca="1" si="164"/>
        <v>1636000</v>
      </c>
      <c r="AF834">
        <f t="shared" ca="1" si="165"/>
        <v>1000</v>
      </c>
      <c r="AG834">
        <f t="shared" ca="1" si="166"/>
        <v>1000</v>
      </c>
    </row>
    <row r="835" spans="1:33" hidden="1" x14ac:dyDescent="0.25">
      <c r="A835" s="64">
        <f t="shared" ref="A835:A898" si="172">1+A834</f>
        <v>834</v>
      </c>
      <c r="B835" s="65">
        <f t="shared" ref="B835:E898" ca="1" si="173">B$1*($U$1+($W$1-$U$1)*RAND())</f>
        <v>-1.9583928313920917E-2</v>
      </c>
      <c r="C835" s="125">
        <f t="shared" ca="1" si="173"/>
        <v>101.62564683296377</v>
      </c>
      <c r="D835" s="101">
        <f t="shared" ca="1" si="162"/>
        <v>7416.4022878042579</v>
      </c>
      <c r="E835" s="66">
        <f t="shared" ca="1" si="173"/>
        <v>-464.05731628660192</v>
      </c>
      <c r="F835" s="66">
        <f t="shared" ca="1" si="170"/>
        <v>1817.7400210735232</v>
      </c>
      <c r="G835" s="66">
        <f t="shared" ca="1" si="170"/>
        <v>1334.7340744238168</v>
      </c>
      <c r="H835" s="66">
        <f t="shared" ca="1" si="170"/>
        <v>1681.7416410318967</v>
      </c>
      <c r="I835" s="66">
        <f t="shared" ca="1" si="170"/>
        <v>1773.8344676020408</v>
      </c>
      <c r="J835" s="66">
        <f t="shared" ca="1" si="170"/>
        <v>703.22753324481289</v>
      </c>
      <c r="K835" s="66">
        <f t="shared" ca="1" si="170"/>
        <v>1580.6097343605193</v>
      </c>
      <c r="L835" s="66">
        <f t="shared" ca="1" si="170"/>
        <v>1031.7912913371963</v>
      </c>
      <c r="M835" s="66">
        <f t="shared" ca="1" si="170"/>
        <v>1618.2888016906807</v>
      </c>
      <c r="N835" s="66">
        <f t="shared" ca="1" si="170"/>
        <v>597.25428480203789</v>
      </c>
      <c r="O835" s="117">
        <f t="shared" ca="1" si="171"/>
        <v>11675.164533279922</v>
      </c>
      <c r="AD835">
        <f t="shared" ca="1" si="163"/>
        <v>1636000</v>
      </c>
      <c r="AE835">
        <f t="shared" ca="1" si="164"/>
        <v>1638000</v>
      </c>
      <c r="AF835">
        <f t="shared" ca="1" si="165"/>
        <v>1000</v>
      </c>
      <c r="AG835">
        <f t="shared" ca="1" si="166"/>
        <v>1000</v>
      </c>
    </row>
    <row r="836" spans="1:33" hidden="1" x14ac:dyDescent="0.25">
      <c r="A836" s="64">
        <f t="shared" si="172"/>
        <v>835</v>
      </c>
      <c r="B836" s="65">
        <f t="shared" ca="1" si="173"/>
        <v>0.1295513022785654</v>
      </c>
      <c r="C836" s="125">
        <f t="shared" ca="1" si="173"/>
        <v>1786.2912943561569</v>
      </c>
      <c r="D836" s="101">
        <f t="shared" ca="1" si="162"/>
        <v>588.40875978483086</v>
      </c>
      <c r="E836" s="66">
        <f t="shared" ca="1" si="173"/>
        <v>33.29104536520758</v>
      </c>
      <c r="F836" s="66">
        <f t="shared" ca="1" si="170"/>
        <v>1294.5607305757292</v>
      </c>
      <c r="G836" s="66">
        <f t="shared" ca="1" si="170"/>
        <v>522.03907553170473</v>
      </c>
      <c r="H836" s="66">
        <f t="shared" ca="1" si="170"/>
        <v>1946.6846018446913</v>
      </c>
      <c r="I836" s="66">
        <f t="shared" ca="1" si="170"/>
        <v>-921.00346758220314</v>
      </c>
      <c r="J836" s="66">
        <f t="shared" ca="1" si="170"/>
        <v>-819.38306937122036</v>
      </c>
      <c r="K836" s="66">
        <f t="shared" ca="1" si="170"/>
        <v>547.8242859475663</v>
      </c>
      <c r="L836" s="66">
        <f t="shared" ca="1" si="170"/>
        <v>1598.4163794833271</v>
      </c>
      <c r="M836" s="66">
        <f t="shared" ca="1" si="170"/>
        <v>-948.21570801331552</v>
      </c>
      <c r="N836" s="66">
        <f t="shared" ca="1" si="170"/>
        <v>337.09949785230481</v>
      </c>
      <c r="O836" s="117">
        <f t="shared" ca="1" si="171"/>
        <v>3591.3133716337916</v>
      </c>
      <c r="AD836">
        <f t="shared" ca="1" si="163"/>
        <v>1638000</v>
      </c>
      <c r="AE836">
        <f t="shared" ca="1" si="164"/>
        <v>1640000</v>
      </c>
      <c r="AF836">
        <f t="shared" ca="1" si="165"/>
        <v>1000</v>
      </c>
      <c r="AG836">
        <f t="shared" ca="1" si="166"/>
        <v>1000</v>
      </c>
    </row>
    <row r="837" spans="1:33" hidden="1" x14ac:dyDescent="0.25">
      <c r="A837" s="64">
        <f t="shared" si="172"/>
        <v>836</v>
      </c>
      <c r="B837" s="65">
        <f t="shared" ca="1" si="173"/>
        <v>0.17189072771262756</v>
      </c>
      <c r="C837" s="125">
        <f t="shared" ca="1" si="173"/>
        <v>1626.541151203407</v>
      </c>
      <c r="D837" s="101">
        <f t="shared" ca="1" si="162"/>
        <v>18326.637984478813</v>
      </c>
      <c r="E837" s="66">
        <f t="shared" ca="1" si="173"/>
        <v>667.97815026671094</v>
      </c>
      <c r="F837" s="66">
        <f t="shared" ca="1" si="170"/>
        <v>332.94916834814723</v>
      </c>
      <c r="G837" s="66">
        <f t="shared" ca="1" si="170"/>
        <v>-721.77532089380963</v>
      </c>
      <c r="H837" s="66">
        <f t="shared" ca="1" si="170"/>
        <v>-93.867058573569167</v>
      </c>
      <c r="I837" s="66">
        <f t="shared" ca="1" si="170"/>
        <v>1279.7214800743895</v>
      </c>
      <c r="J837" s="66">
        <f t="shared" ca="1" si="170"/>
        <v>1363.830745242713</v>
      </c>
      <c r="K837" s="66">
        <f t="shared" ca="1" si="170"/>
        <v>323.16774916123308</v>
      </c>
      <c r="L837" s="66">
        <f t="shared" ca="1" si="170"/>
        <v>-136.49397499264609</v>
      </c>
      <c r="M837" s="66">
        <f t="shared" ca="1" si="170"/>
        <v>1859.6145224906022</v>
      </c>
      <c r="N837" s="66">
        <f t="shared" ca="1" si="170"/>
        <v>464.00334924774631</v>
      </c>
      <c r="O837" s="117">
        <f t="shared" ca="1" si="171"/>
        <v>5339.1288103715169</v>
      </c>
      <c r="AD837">
        <f t="shared" ca="1" si="163"/>
        <v>1640000</v>
      </c>
      <c r="AE837">
        <f t="shared" ca="1" si="164"/>
        <v>1642000</v>
      </c>
      <c r="AF837">
        <f t="shared" ca="1" si="165"/>
        <v>1000</v>
      </c>
      <c r="AG837">
        <f t="shared" ca="1" si="166"/>
        <v>1000</v>
      </c>
    </row>
    <row r="838" spans="1:33" hidden="1" x14ac:dyDescent="0.25">
      <c r="A838" s="64">
        <f t="shared" si="172"/>
        <v>837</v>
      </c>
      <c r="B838" s="65">
        <f t="shared" ca="1" si="173"/>
        <v>-7.3784564657646406E-3</v>
      </c>
      <c r="C838" s="125">
        <f t="shared" ca="1" si="173"/>
        <v>1477.9744547682863</v>
      </c>
      <c r="D838" s="101">
        <f t="shared" ca="1" si="162"/>
        <v>4651.7184114967667</v>
      </c>
      <c r="E838" s="66">
        <f t="shared" ca="1" si="173"/>
        <v>-257.77690348616198</v>
      </c>
      <c r="F838" s="66">
        <f t="shared" ca="1" si="170"/>
        <v>468.82186809253187</v>
      </c>
      <c r="G838" s="66">
        <f t="shared" ca="1" si="170"/>
        <v>-435.14326262071108</v>
      </c>
      <c r="H838" s="66">
        <f t="shared" ca="1" si="170"/>
        <v>-265.28454735145925</v>
      </c>
      <c r="I838" s="66">
        <f t="shared" ca="1" si="170"/>
        <v>-757.62753953313199</v>
      </c>
      <c r="J838" s="66">
        <f t="shared" ca="1" si="170"/>
        <v>-440.45739532549464</v>
      </c>
      <c r="K838" s="66">
        <f t="shared" ca="1" si="170"/>
        <v>294.15192467991483</v>
      </c>
      <c r="L838" s="66">
        <f t="shared" ca="1" si="170"/>
        <v>335.48755923343941</v>
      </c>
      <c r="M838" s="66">
        <f t="shared" ca="1" si="170"/>
        <v>178.46617197679396</v>
      </c>
      <c r="N838" s="66">
        <f t="shared" ca="1" si="170"/>
        <v>-516.05134338940911</v>
      </c>
      <c r="O838" s="117">
        <f t="shared" ca="1" si="171"/>
        <v>-1395.413467723688</v>
      </c>
      <c r="AD838">
        <f t="shared" ca="1" si="163"/>
        <v>1642000</v>
      </c>
      <c r="AE838">
        <f t="shared" ca="1" si="164"/>
        <v>1644000</v>
      </c>
      <c r="AF838">
        <f t="shared" ca="1" si="165"/>
        <v>1000</v>
      </c>
      <c r="AG838">
        <f t="shared" ca="1" si="166"/>
        <v>1000</v>
      </c>
    </row>
    <row r="839" spans="1:33" hidden="1" x14ac:dyDescent="0.25">
      <c r="A839" s="64">
        <f t="shared" si="172"/>
        <v>838</v>
      </c>
      <c r="B839" s="65">
        <f t="shared" ca="1" si="173"/>
        <v>7.2245507862320757E-2</v>
      </c>
      <c r="C839" s="125">
        <f t="shared" ca="1" si="173"/>
        <v>-888.44623517487105</v>
      </c>
      <c r="D839" s="101">
        <f t="shared" ca="1" si="162"/>
        <v>-3221.9334715508139</v>
      </c>
      <c r="E839" s="66">
        <f t="shared" ca="1" si="173"/>
        <v>-346.85481706352067</v>
      </c>
      <c r="F839" s="66">
        <f t="shared" ca="1" si="170"/>
        <v>-270.805276228705</v>
      </c>
      <c r="G839" s="66">
        <f t="shared" ca="1" si="170"/>
        <v>110.85162184389554</v>
      </c>
      <c r="H839" s="66">
        <f t="shared" ca="1" si="170"/>
        <v>-415.35501357175218</v>
      </c>
      <c r="I839" s="66">
        <f t="shared" ca="1" si="170"/>
        <v>119.33206376994451</v>
      </c>
      <c r="J839" s="66">
        <f t="shared" ca="1" si="170"/>
        <v>762.13280061334376</v>
      </c>
      <c r="K839" s="66">
        <f t="shared" ca="1" si="170"/>
        <v>1753.5441812707484</v>
      </c>
      <c r="L839" s="66">
        <f t="shared" ca="1" si="170"/>
        <v>-849.42668701195487</v>
      </c>
      <c r="M839" s="66">
        <f t="shared" ca="1" si="170"/>
        <v>-705.79210913893189</v>
      </c>
      <c r="N839" s="66">
        <f t="shared" ca="1" si="170"/>
        <v>-132.51414196714481</v>
      </c>
      <c r="O839" s="117">
        <f t="shared" ca="1" si="171"/>
        <v>25.112622515922823</v>
      </c>
      <c r="AD839">
        <f t="shared" ca="1" si="163"/>
        <v>1644000</v>
      </c>
      <c r="AE839">
        <f t="shared" ca="1" si="164"/>
        <v>1646000</v>
      </c>
      <c r="AF839">
        <f t="shared" ca="1" si="165"/>
        <v>1000</v>
      </c>
      <c r="AG839">
        <f t="shared" ca="1" si="166"/>
        <v>1000</v>
      </c>
    </row>
    <row r="840" spans="1:33" hidden="1" x14ac:dyDescent="0.25">
      <c r="A840" s="64">
        <f t="shared" si="172"/>
        <v>839</v>
      </c>
      <c r="B840" s="65">
        <f t="shared" ca="1" si="173"/>
        <v>0.18244030729027441</v>
      </c>
      <c r="C840" s="125">
        <f t="shared" ca="1" si="173"/>
        <v>756.494046915897</v>
      </c>
      <c r="D840" s="101">
        <f t="shared" ca="1" si="162"/>
        <v>18891.700051409069</v>
      </c>
      <c r="E840" s="66">
        <f t="shared" ca="1" si="173"/>
        <v>1276.698432155501</v>
      </c>
      <c r="F840" s="66">
        <f t="shared" ca="1" si="170"/>
        <v>-156.30468794056205</v>
      </c>
      <c r="G840" s="66">
        <f t="shared" ca="1" si="170"/>
        <v>1070.7077448407463</v>
      </c>
      <c r="H840" s="66">
        <f t="shared" ca="1" si="170"/>
        <v>-308.5087384974068</v>
      </c>
      <c r="I840" s="66">
        <f t="shared" ca="1" si="170"/>
        <v>691.29810952956427</v>
      </c>
      <c r="J840" s="66">
        <f t="shared" ca="1" si="170"/>
        <v>-709.03919786017445</v>
      </c>
      <c r="K840" s="66">
        <f t="shared" ca="1" si="170"/>
        <v>-394.16292814323668</v>
      </c>
      <c r="L840" s="66">
        <f t="shared" ca="1" si="170"/>
        <v>1480.4025944444286</v>
      </c>
      <c r="M840" s="66">
        <f t="shared" ca="1" si="170"/>
        <v>1029.3627789197651</v>
      </c>
      <c r="N840" s="66">
        <f t="shared" ca="1" si="170"/>
        <v>708.06689252155502</v>
      </c>
      <c r="O840" s="117">
        <f t="shared" ca="1" si="171"/>
        <v>4688.520999970181</v>
      </c>
      <c r="AD840">
        <f t="shared" ca="1" si="163"/>
        <v>1646000</v>
      </c>
      <c r="AE840">
        <f t="shared" ca="1" si="164"/>
        <v>1648000</v>
      </c>
      <c r="AF840">
        <f t="shared" ca="1" si="165"/>
        <v>1000</v>
      </c>
      <c r="AG840">
        <f t="shared" ca="1" si="166"/>
        <v>1000</v>
      </c>
    </row>
    <row r="841" spans="1:33" hidden="1" x14ac:dyDescent="0.25">
      <c r="A841" s="64">
        <f t="shared" si="172"/>
        <v>840</v>
      </c>
      <c r="B841" s="65">
        <f t="shared" ca="1" si="173"/>
        <v>0.10420326880750463</v>
      </c>
      <c r="C841" s="125">
        <f t="shared" ca="1" si="173"/>
        <v>-598.0234249687644</v>
      </c>
      <c r="D841" s="101">
        <f t="shared" ca="1" si="162"/>
        <v>-2590.1750602621455</v>
      </c>
      <c r="E841" s="66">
        <f t="shared" ca="1" si="173"/>
        <v>1601.7651144627191</v>
      </c>
      <c r="F841" s="66">
        <f t="shared" ca="1" si="170"/>
        <v>-287.88437357053607</v>
      </c>
      <c r="G841" s="66">
        <f t="shared" ca="1" si="170"/>
        <v>1030.0558221539889</v>
      </c>
      <c r="H841" s="66">
        <f t="shared" ca="1" si="170"/>
        <v>634.05986427119535</v>
      </c>
      <c r="I841" s="66">
        <f t="shared" ca="1" si="170"/>
        <v>-272.14390573387243</v>
      </c>
      <c r="J841" s="66">
        <f t="shared" ca="1" si="170"/>
        <v>985.23953956091509</v>
      </c>
      <c r="K841" s="66">
        <f t="shared" ca="1" si="170"/>
        <v>195.58756710834984</v>
      </c>
      <c r="L841" s="66">
        <f t="shared" ca="1" si="170"/>
        <v>560.79552166739427</v>
      </c>
      <c r="M841" s="66">
        <f t="shared" ca="1" si="170"/>
        <v>1003.6150590228801</v>
      </c>
      <c r="N841" s="66">
        <f t="shared" ca="1" si="170"/>
        <v>1564.6435742456952</v>
      </c>
      <c r="O841" s="117">
        <f t="shared" ca="1" si="171"/>
        <v>7015.7337831887289</v>
      </c>
      <c r="AD841">
        <f t="shared" ca="1" si="163"/>
        <v>1648000</v>
      </c>
      <c r="AE841">
        <f t="shared" ca="1" si="164"/>
        <v>1650000</v>
      </c>
      <c r="AF841">
        <f t="shared" ca="1" si="165"/>
        <v>1000</v>
      </c>
      <c r="AG841">
        <f t="shared" ca="1" si="166"/>
        <v>1000</v>
      </c>
    </row>
    <row r="842" spans="1:33" hidden="1" x14ac:dyDescent="0.25">
      <c r="A842" s="64">
        <f t="shared" si="172"/>
        <v>841</v>
      </c>
      <c r="B842" s="65">
        <f t="shared" ca="1" si="173"/>
        <v>-6.9896678333227477E-2</v>
      </c>
      <c r="C842" s="125">
        <f t="shared" ca="1" si="173"/>
        <v>-927.84855271567722</v>
      </c>
      <c r="D842" s="101">
        <f t="shared" ca="1" si="162"/>
        <v>-3680.9568865678752</v>
      </c>
      <c r="E842" s="66">
        <f t="shared" ca="1" si="173"/>
        <v>909.0048865513445</v>
      </c>
      <c r="F842" s="66">
        <f t="shared" ca="1" si="170"/>
        <v>752.57526056867471</v>
      </c>
      <c r="G842" s="66">
        <f t="shared" ca="1" si="170"/>
        <v>1258.5619165531311</v>
      </c>
      <c r="H842" s="66">
        <f t="shared" ca="1" si="170"/>
        <v>269.66647600957793</v>
      </c>
      <c r="I842" s="66">
        <f t="shared" ca="1" si="170"/>
        <v>807.78988001062953</v>
      </c>
      <c r="J842" s="66">
        <f t="shared" ca="1" si="170"/>
        <v>1782.5073225924391</v>
      </c>
      <c r="K842" s="66">
        <f t="shared" ca="1" si="170"/>
        <v>706.20537139685553</v>
      </c>
      <c r="L842" s="66">
        <f t="shared" ca="1" si="170"/>
        <v>-636.97950083629951</v>
      </c>
      <c r="M842" s="66">
        <f t="shared" ca="1" si="170"/>
        <v>1887.9105499505115</v>
      </c>
      <c r="N842" s="66">
        <f t="shared" ca="1" si="170"/>
        <v>-395.16182135608062</v>
      </c>
      <c r="O842" s="117">
        <f t="shared" ca="1" si="171"/>
        <v>7342.0803414407828</v>
      </c>
      <c r="AD842">
        <f t="shared" ca="1" si="163"/>
        <v>1650000</v>
      </c>
      <c r="AE842">
        <f t="shared" ca="1" si="164"/>
        <v>1652000</v>
      </c>
      <c r="AF842">
        <f t="shared" ca="1" si="165"/>
        <v>1000</v>
      </c>
      <c r="AG842">
        <f t="shared" ca="1" si="166"/>
        <v>1000</v>
      </c>
    </row>
    <row r="843" spans="1:33" hidden="1" x14ac:dyDescent="0.25">
      <c r="A843" s="64">
        <f t="shared" si="172"/>
        <v>842</v>
      </c>
      <c r="B843" s="65">
        <f t="shared" ca="1" si="173"/>
        <v>0.16273354430281448</v>
      </c>
      <c r="C843" s="125">
        <f t="shared" ca="1" si="173"/>
        <v>-269.91715265230062</v>
      </c>
      <c r="D843" s="101">
        <f t="shared" ca="1" si="162"/>
        <v>-7068.0443238643993</v>
      </c>
      <c r="E843" s="66">
        <f t="shared" ca="1" si="173"/>
        <v>-388.3028724434688</v>
      </c>
      <c r="F843" s="66">
        <f t="shared" ca="1" si="170"/>
        <v>-452.85345093847656</v>
      </c>
      <c r="G843" s="66">
        <f t="shared" ca="1" si="170"/>
        <v>254.85764549326549</v>
      </c>
      <c r="H843" s="66">
        <f t="shared" ca="1" si="170"/>
        <v>1285.6519584861305</v>
      </c>
      <c r="I843" s="66">
        <f t="shared" ca="1" si="170"/>
        <v>170.55791657450567</v>
      </c>
      <c r="J843" s="66">
        <f t="shared" ca="1" si="170"/>
        <v>-999.8072252495158</v>
      </c>
      <c r="K843" s="66">
        <f t="shared" ca="1" si="170"/>
        <v>1773.3773869223664</v>
      </c>
      <c r="L843" s="66">
        <f t="shared" ca="1" si="170"/>
        <v>1579.4963008401999</v>
      </c>
      <c r="M843" s="66">
        <f t="shared" ca="1" si="170"/>
        <v>1877.7653934430257</v>
      </c>
      <c r="N843" s="66">
        <f t="shared" ca="1" si="170"/>
        <v>-907.63337291200673</v>
      </c>
      <c r="O843" s="117">
        <f t="shared" ca="1" si="171"/>
        <v>4193.1096802160255</v>
      </c>
      <c r="AD843">
        <f t="shared" ca="1" si="163"/>
        <v>1652000</v>
      </c>
      <c r="AE843">
        <f t="shared" ca="1" si="164"/>
        <v>1654000</v>
      </c>
      <c r="AF843">
        <f t="shared" ca="1" si="165"/>
        <v>1000</v>
      </c>
      <c r="AG843">
        <f t="shared" ca="1" si="166"/>
        <v>1000</v>
      </c>
    </row>
    <row r="844" spans="1:33" hidden="1" x14ac:dyDescent="0.25">
      <c r="A844" s="64">
        <f t="shared" si="172"/>
        <v>843</v>
      </c>
      <c r="B844" s="65">
        <f t="shared" ca="1" si="173"/>
        <v>4.9188628576738447E-3</v>
      </c>
      <c r="C844" s="125">
        <f t="shared" ca="1" si="173"/>
        <v>1121.165286561391</v>
      </c>
      <c r="D844" s="101">
        <f t="shared" ca="1" si="162"/>
        <v>4753.0504396151637</v>
      </c>
      <c r="E844" s="66">
        <f t="shared" ca="1" si="173"/>
        <v>-658.38081864897947</v>
      </c>
      <c r="F844" s="66">
        <f t="shared" ca="1" si="170"/>
        <v>-648.88542844654046</v>
      </c>
      <c r="G844" s="66">
        <f t="shared" ca="1" si="170"/>
        <v>224.83895091204826</v>
      </c>
      <c r="H844" s="66">
        <f t="shared" ca="1" si="170"/>
        <v>823.13781564188923</v>
      </c>
      <c r="I844" s="66">
        <f t="shared" ca="1" si="170"/>
        <v>958.31981766779347</v>
      </c>
      <c r="J844" s="66">
        <f t="shared" ca="1" si="170"/>
        <v>1525.1536866295075</v>
      </c>
      <c r="K844" s="66">
        <f t="shared" ca="1" si="170"/>
        <v>829.80593423962853</v>
      </c>
      <c r="L844" s="66">
        <f t="shared" ca="1" si="170"/>
        <v>547.71662491198356</v>
      </c>
      <c r="M844" s="66">
        <f t="shared" ca="1" si="170"/>
        <v>-663.86773968075101</v>
      </c>
      <c r="N844" s="66">
        <f t="shared" ca="1" si="170"/>
        <v>-601.29454794668175</v>
      </c>
      <c r="O844" s="117">
        <f t="shared" ca="1" si="171"/>
        <v>2336.5442952798981</v>
      </c>
      <c r="AD844">
        <f t="shared" ca="1" si="163"/>
        <v>1654000</v>
      </c>
      <c r="AE844">
        <f t="shared" ca="1" si="164"/>
        <v>1656000</v>
      </c>
      <c r="AF844">
        <f t="shared" ca="1" si="165"/>
        <v>1000</v>
      </c>
      <c r="AG844">
        <f t="shared" ca="1" si="166"/>
        <v>1000</v>
      </c>
    </row>
    <row r="845" spans="1:33" hidden="1" x14ac:dyDescent="0.25">
      <c r="A845" s="64">
        <f t="shared" si="172"/>
        <v>844</v>
      </c>
      <c r="B845" s="65">
        <f t="shared" ca="1" si="173"/>
        <v>4.979565249123527E-2</v>
      </c>
      <c r="C845" s="125">
        <f t="shared" ca="1" si="173"/>
        <v>654.7183773608964</v>
      </c>
      <c r="D845" s="101">
        <f t="shared" ca="1" si="162"/>
        <v>2808.2929214236692</v>
      </c>
      <c r="E845" s="66">
        <f t="shared" ca="1" si="173"/>
        <v>-322.71006359849588</v>
      </c>
      <c r="F845" s="66">
        <f t="shared" ca="1" si="170"/>
        <v>-925.04906013182733</v>
      </c>
      <c r="G845" s="66">
        <f t="shared" ca="1" si="170"/>
        <v>197.51183301740471</v>
      </c>
      <c r="H845" s="66">
        <f t="shared" ca="1" si="170"/>
        <v>390.43596034464889</v>
      </c>
      <c r="I845" s="66">
        <f t="shared" ca="1" si="170"/>
        <v>1321.9065513471403</v>
      </c>
      <c r="J845" s="66">
        <f t="shared" ca="1" si="170"/>
        <v>1895.5726661137171</v>
      </c>
      <c r="K845" s="66">
        <f t="shared" ca="1" si="170"/>
        <v>714.18472123917218</v>
      </c>
      <c r="L845" s="66">
        <f t="shared" ca="1" si="170"/>
        <v>-987.70826717898012</v>
      </c>
      <c r="M845" s="66">
        <f t="shared" ca="1" si="170"/>
        <v>510.4481058352514</v>
      </c>
      <c r="N845" s="66">
        <f t="shared" ca="1" si="170"/>
        <v>448.60857913191109</v>
      </c>
      <c r="O845" s="117">
        <f t="shared" ca="1" si="171"/>
        <v>3243.2010261199421</v>
      </c>
      <c r="AD845">
        <f t="shared" ca="1" si="163"/>
        <v>1656000</v>
      </c>
      <c r="AE845">
        <f t="shared" ca="1" si="164"/>
        <v>1658000</v>
      </c>
      <c r="AF845">
        <f t="shared" ca="1" si="165"/>
        <v>1000</v>
      </c>
      <c r="AG845">
        <f t="shared" ca="1" si="166"/>
        <v>1000</v>
      </c>
    </row>
    <row r="846" spans="1:33" hidden="1" x14ac:dyDescent="0.25">
      <c r="A846" s="64">
        <f t="shared" si="172"/>
        <v>845</v>
      </c>
      <c r="B846" s="65">
        <f t="shared" ca="1" si="173"/>
        <v>2.6015278751110288E-2</v>
      </c>
      <c r="C846" s="125">
        <f t="shared" ca="1" si="173"/>
        <v>295.98576528391237</v>
      </c>
      <c r="D846" s="101">
        <f t="shared" ca="1" si="162"/>
        <v>-849.91620717896899</v>
      </c>
      <c r="E846" s="66">
        <f t="shared" ca="1" si="173"/>
        <v>540.20096880314509</v>
      </c>
      <c r="F846" s="66">
        <f t="shared" ca="1" si="170"/>
        <v>-680.94443975649187</v>
      </c>
      <c r="G846" s="66">
        <f t="shared" ca="1" si="170"/>
        <v>1760.1707025629928</v>
      </c>
      <c r="H846" s="66">
        <f t="shared" ca="1" si="170"/>
        <v>-729.03338199086943</v>
      </c>
      <c r="I846" s="66">
        <f t="shared" ca="1" si="170"/>
        <v>-64.263793424126916</v>
      </c>
      <c r="J846" s="66">
        <f t="shared" ca="1" si="170"/>
        <v>-759.12326016787631</v>
      </c>
      <c r="K846" s="66">
        <f t="shared" ca="1" si="170"/>
        <v>283.78277911497054</v>
      </c>
      <c r="L846" s="66">
        <f t="shared" ca="1" si="170"/>
        <v>-624.18095510003639</v>
      </c>
      <c r="M846" s="66">
        <f t="shared" ca="1" si="170"/>
        <v>-805.13448709864213</v>
      </c>
      <c r="N846" s="66">
        <f t="shared" ca="1" si="170"/>
        <v>-612.52234579834476</v>
      </c>
      <c r="O846" s="117">
        <f t="shared" ca="1" si="171"/>
        <v>-1691.0482128552794</v>
      </c>
      <c r="AD846">
        <f t="shared" ca="1" si="163"/>
        <v>1658000</v>
      </c>
      <c r="AE846">
        <f t="shared" ca="1" si="164"/>
        <v>1660000</v>
      </c>
      <c r="AF846">
        <f t="shared" ca="1" si="165"/>
        <v>1000</v>
      </c>
      <c r="AG846">
        <f t="shared" ca="1" si="166"/>
        <v>1000</v>
      </c>
    </row>
    <row r="847" spans="1:33" hidden="1" x14ac:dyDescent="0.25">
      <c r="A847" s="64">
        <f t="shared" si="172"/>
        <v>846</v>
      </c>
      <c r="B847" s="65">
        <f t="shared" ca="1" si="173"/>
        <v>5.9047758807353162E-2</v>
      </c>
      <c r="C847" s="125">
        <f t="shared" ca="1" si="173"/>
        <v>524.92625505780325</v>
      </c>
      <c r="D847" s="101">
        <f t="shared" ca="1" si="162"/>
        <v>2982.9624877198703</v>
      </c>
      <c r="E847" s="66">
        <f t="shared" ca="1" si="173"/>
        <v>-636.50054095154758</v>
      </c>
      <c r="F847" s="66">
        <f t="shared" ca="1" si="170"/>
        <v>122.64381412755112</v>
      </c>
      <c r="G847" s="66">
        <f t="shared" ca="1" si="170"/>
        <v>759.65276632336213</v>
      </c>
      <c r="H847" s="66">
        <f t="shared" ca="1" si="170"/>
        <v>823.6852072391157</v>
      </c>
      <c r="I847" s="66">
        <f t="shared" ca="1" si="170"/>
        <v>1686.1704173409378</v>
      </c>
      <c r="J847" s="66">
        <f t="shared" ca="1" si="170"/>
        <v>-393.78192043331205</v>
      </c>
      <c r="K847" s="66">
        <f t="shared" ca="1" si="170"/>
        <v>243.97180982872135</v>
      </c>
      <c r="L847" s="66">
        <f t="shared" ca="1" si="170"/>
        <v>-740.29528946333119</v>
      </c>
      <c r="M847" s="66">
        <f t="shared" ca="1" si="170"/>
        <v>-608.62758596278616</v>
      </c>
      <c r="N847" s="66">
        <f t="shared" ca="1" si="170"/>
        <v>-29.125076104441899</v>
      </c>
      <c r="O847" s="117">
        <f t="shared" ca="1" si="171"/>
        <v>1227.7936019442689</v>
      </c>
      <c r="AD847">
        <f t="shared" ref="AD847:AD910" ca="1" si="174">AE846</f>
        <v>1660000</v>
      </c>
      <c r="AE847">
        <f t="shared" ref="AE847:AE910" ca="1" si="175">AD847+$AB$8</f>
        <v>1662000</v>
      </c>
      <c r="AF847">
        <f t="shared" ref="AF847:AF910" ca="1" si="176">COUNTIF($D$2:$D$1001,"&lt;"&amp;AE847)</f>
        <v>1000</v>
      </c>
      <c r="AG847">
        <f t="shared" ref="AG847:AG910" ca="1" si="177">COUNTIF($O$2:$O$1001,"&lt;"&amp;AE847)</f>
        <v>1000</v>
      </c>
    </row>
    <row r="848" spans="1:33" hidden="1" x14ac:dyDescent="0.25">
      <c r="A848" s="64">
        <f t="shared" si="172"/>
        <v>847</v>
      </c>
      <c r="B848" s="65">
        <f t="shared" ca="1" si="173"/>
        <v>-6.8260095982158875E-3</v>
      </c>
      <c r="C848" s="125">
        <f t="shared" ca="1" si="173"/>
        <v>1869.0943854098305</v>
      </c>
      <c r="D848" s="101">
        <f t="shared" ref="D848:D912" ca="1" si="178">D$1*($U$1+($W$1-$U$1)*RAND())</f>
        <v>2353.9075632107902</v>
      </c>
      <c r="E848" s="66">
        <f t="shared" ca="1" si="173"/>
        <v>543.36307773537601</v>
      </c>
      <c r="F848" s="66">
        <f t="shared" ca="1" si="170"/>
        <v>-58.930812920875155</v>
      </c>
      <c r="G848" s="66">
        <f t="shared" ca="1" si="170"/>
        <v>1139.4628121697067</v>
      </c>
      <c r="H848" s="66">
        <f t="shared" ca="1" si="170"/>
        <v>1303.1070673298975</v>
      </c>
      <c r="I848" s="66">
        <f t="shared" ca="1" si="170"/>
        <v>1713.062279062799</v>
      </c>
      <c r="J848" s="66">
        <f t="shared" ca="1" si="170"/>
        <v>1273.0068456054719</v>
      </c>
      <c r="K848" s="66">
        <f t="shared" ca="1" si="170"/>
        <v>1811.751500391777</v>
      </c>
      <c r="L848" s="66">
        <f t="shared" ca="1" si="170"/>
        <v>177.64252816491063</v>
      </c>
      <c r="M848" s="66">
        <f t="shared" ca="1" si="170"/>
        <v>-718.12720176326491</v>
      </c>
      <c r="N848" s="66">
        <f t="shared" ca="1" si="170"/>
        <v>341.27203444232396</v>
      </c>
      <c r="O848" s="117">
        <f t="shared" ca="1" si="171"/>
        <v>7525.6101302181232</v>
      </c>
      <c r="AD848">
        <f t="shared" ca="1" si="174"/>
        <v>1662000</v>
      </c>
      <c r="AE848">
        <f t="shared" ca="1" si="175"/>
        <v>1664000</v>
      </c>
      <c r="AF848">
        <f t="shared" ca="1" si="176"/>
        <v>1000</v>
      </c>
      <c r="AG848">
        <f t="shared" ca="1" si="177"/>
        <v>1000</v>
      </c>
    </row>
    <row r="849" spans="1:33" hidden="1" x14ac:dyDescent="0.25">
      <c r="A849" s="64">
        <f t="shared" si="172"/>
        <v>848</v>
      </c>
      <c r="B849" s="65">
        <f t="shared" ca="1" si="173"/>
        <v>1.5904189335829072E-2</v>
      </c>
      <c r="C849" s="125">
        <f t="shared" ca="1" si="173"/>
        <v>1566.5678558924481</v>
      </c>
      <c r="D849" s="101">
        <f t="shared" ca="1" si="178"/>
        <v>-5974.1780266918859</v>
      </c>
      <c r="E849" s="66">
        <f t="shared" ca="1" si="173"/>
        <v>1812.3150739611497</v>
      </c>
      <c r="F849" s="66">
        <f t="shared" ca="1" si="170"/>
        <v>1523.497257986556</v>
      </c>
      <c r="G849" s="66">
        <f t="shared" ca="1" si="170"/>
        <v>-950.69688285258974</v>
      </c>
      <c r="H849" s="66">
        <f t="shared" ca="1" si="170"/>
        <v>-15.825289905741363</v>
      </c>
      <c r="I849" s="66">
        <f t="shared" ca="1" si="170"/>
        <v>1722.0301211982794</v>
      </c>
      <c r="J849" s="66">
        <f t="shared" ca="1" si="170"/>
        <v>-39.069747724070211</v>
      </c>
      <c r="K849" s="66">
        <f t="shared" ca="1" si="170"/>
        <v>431.16554387055169</v>
      </c>
      <c r="L849" s="66">
        <f t="shared" ca="1" si="170"/>
        <v>1449.6660016335084</v>
      </c>
      <c r="M849" s="66">
        <f t="shared" ca="1" si="170"/>
        <v>1618.9269620983757</v>
      </c>
      <c r="N849" s="66">
        <f t="shared" ca="1" si="170"/>
        <v>-765.21831515063263</v>
      </c>
      <c r="O849" s="117">
        <f t="shared" ca="1" si="171"/>
        <v>6786.7907251153874</v>
      </c>
      <c r="AD849">
        <f t="shared" ca="1" si="174"/>
        <v>1664000</v>
      </c>
      <c r="AE849">
        <f t="shared" ca="1" si="175"/>
        <v>1666000</v>
      </c>
      <c r="AF849">
        <f t="shared" ca="1" si="176"/>
        <v>1000</v>
      </c>
      <c r="AG849">
        <f t="shared" ca="1" si="177"/>
        <v>1000</v>
      </c>
    </row>
    <row r="850" spans="1:33" hidden="1" x14ac:dyDescent="0.25">
      <c r="A850" s="64">
        <f t="shared" si="172"/>
        <v>849</v>
      </c>
      <c r="B850" s="65">
        <f t="shared" ca="1" si="173"/>
        <v>-4.419541313598134E-2</v>
      </c>
      <c r="C850" s="125">
        <f t="shared" ca="1" si="173"/>
        <v>1031.3883388474433</v>
      </c>
      <c r="D850" s="101">
        <f t="shared" ca="1" si="178"/>
        <v>5370.1756140546622</v>
      </c>
      <c r="E850" s="66">
        <f t="shared" ca="1" si="173"/>
        <v>304.07169185105442</v>
      </c>
      <c r="F850" s="66">
        <f t="shared" ca="1" si="170"/>
        <v>203.80744029138643</v>
      </c>
      <c r="G850" s="66">
        <f t="shared" ca="1" si="170"/>
        <v>225.05922151984285</v>
      </c>
      <c r="H850" s="66">
        <f t="shared" ca="1" si="170"/>
        <v>1812.6644526350701</v>
      </c>
      <c r="I850" s="66">
        <f t="shared" ca="1" si="170"/>
        <v>-98.890234782184478</v>
      </c>
      <c r="J850" s="66">
        <f t="shared" ca="1" si="170"/>
        <v>1902.9240393186917</v>
      </c>
      <c r="K850" s="66">
        <f t="shared" ca="1" si="170"/>
        <v>54.276712268532393</v>
      </c>
      <c r="L850" s="66">
        <f t="shared" ca="1" si="170"/>
        <v>1119.4335312373642</v>
      </c>
      <c r="M850" s="66">
        <f t="shared" ca="1" si="170"/>
        <v>392.82945753399054</v>
      </c>
      <c r="N850" s="66">
        <f t="shared" ca="1" si="170"/>
        <v>-874.51402048034493</v>
      </c>
      <c r="O850" s="117">
        <f t="shared" ca="1" si="171"/>
        <v>5041.6622913934034</v>
      </c>
      <c r="AD850">
        <f t="shared" ca="1" si="174"/>
        <v>1666000</v>
      </c>
      <c r="AE850">
        <f t="shared" ca="1" si="175"/>
        <v>1668000</v>
      </c>
      <c r="AF850">
        <f t="shared" ca="1" si="176"/>
        <v>1000</v>
      </c>
      <c r="AG850">
        <f t="shared" ca="1" si="177"/>
        <v>1000</v>
      </c>
    </row>
    <row r="851" spans="1:33" hidden="1" x14ac:dyDescent="0.25">
      <c r="A851" s="64">
        <f t="shared" si="172"/>
        <v>850</v>
      </c>
      <c r="B851" s="65">
        <f t="shared" ca="1" si="173"/>
        <v>-9.9594496721449821E-2</v>
      </c>
      <c r="C851" s="125">
        <f t="shared" ca="1" si="173"/>
        <v>658.05469554871434</v>
      </c>
      <c r="D851" s="101">
        <f t="shared" ca="1" si="178"/>
        <v>-7580.9816127671429</v>
      </c>
      <c r="E851" s="66">
        <f t="shared" ca="1" si="173"/>
        <v>991.44487439568888</v>
      </c>
      <c r="F851" s="66">
        <f t="shared" ca="1" si="170"/>
        <v>1332.8948540345411</v>
      </c>
      <c r="G851" s="66">
        <f t="shared" ca="1" si="170"/>
        <v>5.5384991583175278</v>
      </c>
      <c r="H851" s="66">
        <f t="shared" ca="1" si="170"/>
        <v>1922.7082916427166</v>
      </c>
      <c r="I851" s="66">
        <f t="shared" ca="1" si="170"/>
        <v>-902.695704899823</v>
      </c>
      <c r="J851" s="66">
        <f t="shared" ca="1" si="170"/>
        <v>1131.1958938300434</v>
      </c>
      <c r="K851" s="66">
        <f t="shared" ca="1" si="170"/>
        <v>-2.3507421666722763</v>
      </c>
      <c r="L851" s="66">
        <f t="shared" ca="1" si="170"/>
        <v>-804.68900111788503</v>
      </c>
      <c r="M851" s="66">
        <f t="shared" ca="1" si="170"/>
        <v>-939.04036603077668</v>
      </c>
      <c r="N851" s="66">
        <f t="shared" ca="1" si="170"/>
        <v>1132.1812919960541</v>
      </c>
      <c r="O851" s="117">
        <f t="shared" ca="1" si="171"/>
        <v>3867.1878908422041</v>
      </c>
      <c r="AD851">
        <f t="shared" ca="1" si="174"/>
        <v>1668000</v>
      </c>
      <c r="AE851">
        <f t="shared" ca="1" si="175"/>
        <v>1670000</v>
      </c>
      <c r="AF851">
        <f t="shared" ca="1" si="176"/>
        <v>1000</v>
      </c>
      <c r="AG851">
        <f t="shared" ca="1" si="177"/>
        <v>1000</v>
      </c>
    </row>
    <row r="852" spans="1:33" hidden="1" x14ac:dyDescent="0.25">
      <c r="A852" s="64">
        <f t="shared" si="172"/>
        <v>851</v>
      </c>
      <c r="B852" s="65">
        <f t="shared" ca="1" si="173"/>
        <v>3.8219638816689327E-2</v>
      </c>
      <c r="C852" s="125">
        <f t="shared" ca="1" si="173"/>
        <v>150.27712339069814</v>
      </c>
      <c r="D852" s="101">
        <f t="shared" ca="1" si="178"/>
        <v>9.8927257131439799</v>
      </c>
      <c r="E852" s="66">
        <f t="shared" ca="1" si="173"/>
        <v>1813.9843098990214</v>
      </c>
      <c r="F852" s="66">
        <f t="shared" ca="1" si="170"/>
        <v>-137.11786271150896</v>
      </c>
      <c r="G852" s="66">
        <f t="shared" ca="1" si="170"/>
        <v>1218.4541120370238</v>
      </c>
      <c r="H852" s="66">
        <f t="shared" ca="1" si="170"/>
        <v>-940.89636093434547</v>
      </c>
      <c r="I852" s="66">
        <f t="shared" ca="1" si="170"/>
        <v>327.16630880265552</v>
      </c>
      <c r="J852" s="66">
        <f t="shared" ca="1" si="170"/>
        <v>-880.27193484320037</v>
      </c>
      <c r="K852" s="66">
        <f t="shared" ca="1" si="170"/>
        <v>1667.7614823374818</v>
      </c>
      <c r="L852" s="66">
        <f t="shared" ca="1" si="170"/>
        <v>-818.24178833074484</v>
      </c>
      <c r="M852" s="66">
        <f t="shared" ca="1" si="170"/>
        <v>-82.615935772909353</v>
      </c>
      <c r="N852" s="66">
        <f t="shared" ca="1" si="170"/>
        <v>521.89268530884453</v>
      </c>
      <c r="O852" s="117">
        <f t="shared" ca="1" si="171"/>
        <v>2690.1150157923184</v>
      </c>
      <c r="AD852">
        <f t="shared" ca="1" si="174"/>
        <v>1670000</v>
      </c>
      <c r="AE852">
        <f t="shared" ca="1" si="175"/>
        <v>1672000</v>
      </c>
      <c r="AF852">
        <f t="shared" ca="1" si="176"/>
        <v>1000</v>
      </c>
      <c r="AG852">
        <f t="shared" ca="1" si="177"/>
        <v>1000</v>
      </c>
    </row>
    <row r="853" spans="1:33" hidden="1" x14ac:dyDescent="0.25">
      <c r="A853" s="64">
        <f t="shared" si="172"/>
        <v>852</v>
      </c>
      <c r="B853" s="65">
        <f t="shared" ca="1" si="173"/>
        <v>0.10395423995877939</v>
      </c>
      <c r="C853" s="125">
        <f t="shared" ca="1" si="173"/>
        <v>321.7724415952905</v>
      </c>
      <c r="D853" s="101">
        <f t="shared" ca="1" si="178"/>
        <v>9500.3858944718686</v>
      </c>
      <c r="E853" s="66">
        <f t="shared" ca="1" si="173"/>
        <v>1537.1703548066305</v>
      </c>
      <c r="F853" s="66">
        <f t="shared" ca="1" si="170"/>
        <v>279.12847078760461</v>
      </c>
      <c r="G853" s="66">
        <f t="shared" ca="1" si="170"/>
        <v>667.61100417215278</v>
      </c>
      <c r="H853" s="66">
        <f t="shared" ca="1" si="170"/>
        <v>484.88840536112713</v>
      </c>
      <c r="I853" s="66">
        <f t="shared" ca="1" si="170"/>
        <v>552.22118309676102</v>
      </c>
      <c r="J853" s="66">
        <f t="shared" ca="1" si="170"/>
        <v>1406.9273101961805</v>
      </c>
      <c r="K853" s="66">
        <f t="shared" ca="1" si="170"/>
        <v>101.02857928194902</v>
      </c>
      <c r="L853" s="66">
        <f t="shared" ca="1" si="170"/>
        <v>648.62410502082741</v>
      </c>
      <c r="M853" s="66">
        <f t="shared" ca="1" si="170"/>
        <v>-873.0587364833309</v>
      </c>
      <c r="N853" s="66">
        <f t="shared" ca="1" si="170"/>
        <v>-847.88617359523482</v>
      </c>
      <c r="O853" s="117">
        <f t="shared" ca="1" si="171"/>
        <v>3956.6545026446665</v>
      </c>
      <c r="AD853">
        <f t="shared" ca="1" si="174"/>
        <v>1672000</v>
      </c>
      <c r="AE853">
        <f t="shared" ca="1" si="175"/>
        <v>1674000</v>
      </c>
      <c r="AF853">
        <f t="shared" ca="1" si="176"/>
        <v>1000</v>
      </c>
      <c r="AG853">
        <f t="shared" ca="1" si="177"/>
        <v>1000</v>
      </c>
    </row>
    <row r="854" spans="1:33" hidden="1" x14ac:dyDescent="0.25">
      <c r="A854" s="64">
        <f t="shared" si="172"/>
        <v>853</v>
      </c>
      <c r="B854" s="65">
        <f t="shared" ca="1" si="173"/>
        <v>0.15092689501485365</v>
      </c>
      <c r="C854" s="125">
        <f t="shared" ca="1" si="173"/>
        <v>935.98241301253552</v>
      </c>
      <c r="D854" s="101">
        <f t="shared" ca="1" si="178"/>
        <v>8004.8631590988462</v>
      </c>
      <c r="E854" s="66">
        <f t="shared" ca="1" si="173"/>
        <v>-313.97775616950366</v>
      </c>
      <c r="F854" s="66">
        <f t="shared" ca="1" si="170"/>
        <v>907.66078899394972</v>
      </c>
      <c r="G854" s="66">
        <f t="shared" ca="1" si="170"/>
        <v>190.53519566414266</v>
      </c>
      <c r="H854" s="66">
        <f t="shared" ca="1" si="170"/>
        <v>-899.99449327179002</v>
      </c>
      <c r="I854" s="66">
        <f t="shared" ca="1" si="170"/>
        <v>1145.5678092467006</v>
      </c>
      <c r="J854" s="66">
        <f t="shared" ca="1" si="170"/>
        <v>-511.21504452782574</v>
      </c>
      <c r="K854" s="66">
        <f t="shared" ca="1" si="170"/>
        <v>-98.080600593646736</v>
      </c>
      <c r="L854" s="66">
        <f t="shared" ca="1" si="170"/>
        <v>1106.2211334903345</v>
      </c>
      <c r="M854" s="66">
        <f t="shared" ca="1" si="170"/>
        <v>110.63194219794667</v>
      </c>
      <c r="N854" s="66">
        <f t="shared" ca="1" si="170"/>
        <v>293.27157497882837</v>
      </c>
      <c r="O854" s="117">
        <f t="shared" ca="1" si="171"/>
        <v>1930.6205500091362</v>
      </c>
      <c r="AD854">
        <f t="shared" ca="1" si="174"/>
        <v>1674000</v>
      </c>
      <c r="AE854">
        <f t="shared" ca="1" si="175"/>
        <v>1676000</v>
      </c>
      <c r="AF854">
        <f t="shared" ca="1" si="176"/>
        <v>1000</v>
      </c>
      <c r="AG854">
        <f t="shared" ca="1" si="177"/>
        <v>1000</v>
      </c>
    </row>
    <row r="855" spans="1:33" hidden="1" x14ac:dyDescent="0.25">
      <c r="A855" s="64">
        <f t="shared" si="172"/>
        <v>854</v>
      </c>
      <c r="B855" s="65">
        <f t="shared" ca="1" si="173"/>
        <v>-2.231708978997532E-2</v>
      </c>
      <c r="C855" s="125">
        <f t="shared" ca="1" si="173"/>
        <v>-966.21013936856514</v>
      </c>
      <c r="D855" s="101">
        <f t="shared" ca="1" si="178"/>
        <v>10045.034451675838</v>
      </c>
      <c r="E855" s="66">
        <f t="shared" ca="1" si="173"/>
        <v>17.488585810468415</v>
      </c>
      <c r="F855" s="66">
        <f t="shared" ca="1" si="170"/>
        <v>1234.1900508652668</v>
      </c>
      <c r="G855" s="66">
        <f t="shared" ca="1" si="170"/>
        <v>-996.36028248722471</v>
      </c>
      <c r="H855" s="66">
        <f t="shared" ca="1" si="170"/>
        <v>1667.7383724240904</v>
      </c>
      <c r="I855" s="66">
        <f t="shared" ca="1" si="170"/>
        <v>-808.70963366640513</v>
      </c>
      <c r="J855" s="66">
        <f t="shared" ca="1" si="170"/>
        <v>474.72641053875634</v>
      </c>
      <c r="K855" s="66">
        <f t="shared" ca="1" si="170"/>
        <v>-396.98803547147486</v>
      </c>
      <c r="L855" s="66">
        <f t="shared" ca="1" si="170"/>
        <v>-88.045750736250184</v>
      </c>
      <c r="M855" s="66">
        <f t="shared" ca="1" si="170"/>
        <v>-156.62852232733283</v>
      </c>
      <c r="N855" s="66">
        <f t="shared" ca="1" si="170"/>
        <v>175.59621922514506</v>
      </c>
      <c r="O855" s="117">
        <f t="shared" ca="1" si="171"/>
        <v>1123.0074141750392</v>
      </c>
      <c r="AD855">
        <f t="shared" ca="1" si="174"/>
        <v>1676000</v>
      </c>
      <c r="AE855">
        <f t="shared" ca="1" si="175"/>
        <v>1678000</v>
      </c>
      <c r="AF855">
        <f t="shared" ca="1" si="176"/>
        <v>1000</v>
      </c>
      <c r="AG855">
        <f t="shared" ca="1" si="177"/>
        <v>1000</v>
      </c>
    </row>
    <row r="856" spans="1:33" hidden="1" x14ac:dyDescent="0.25">
      <c r="A856" s="64">
        <f t="shared" si="172"/>
        <v>855</v>
      </c>
      <c r="B856" s="65">
        <f t="shared" ca="1" si="173"/>
        <v>-3.4083617230758048E-2</v>
      </c>
      <c r="C856" s="125">
        <f t="shared" ca="1" si="173"/>
        <v>-423.74037591297986</v>
      </c>
      <c r="D856" s="101">
        <f t="shared" ca="1" si="178"/>
        <v>12411.587069689278</v>
      </c>
      <c r="E856" s="66">
        <f t="shared" ca="1" si="173"/>
        <v>513.30189396373351</v>
      </c>
      <c r="F856" s="66">
        <f t="shared" ca="1" si="170"/>
        <v>-588.16265629327017</v>
      </c>
      <c r="G856" s="66">
        <f t="shared" ca="1" si="170"/>
        <v>-595.27304815518767</v>
      </c>
      <c r="H856" s="66">
        <f t="shared" ca="1" si="170"/>
        <v>857.70574348427135</v>
      </c>
      <c r="I856" s="66">
        <f t="shared" ca="1" si="170"/>
        <v>1116.1102524654953</v>
      </c>
      <c r="J856" s="66">
        <f t="shared" ca="1" si="170"/>
        <v>-643.09366307629693</v>
      </c>
      <c r="K856" s="66">
        <f t="shared" ca="1" si="170"/>
        <v>1599.755114080458</v>
      </c>
      <c r="L856" s="66">
        <f t="shared" ca="1" si="170"/>
        <v>1175.1016827419396</v>
      </c>
      <c r="M856" s="66">
        <f t="shared" ca="1" si="170"/>
        <v>243.59157325157838</v>
      </c>
      <c r="N856" s="66">
        <f t="shared" ca="1" si="170"/>
        <v>1354.4436708489939</v>
      </c>
      <c r="O856" s="117">
        <f t="shared" ca="1" si="171"/>
        <v>5033.4805633117157</v>
      </c>
      <c r="AD856">
        <f t="shared" ca="1" si="174"/>
        <v>1678000</v>
      </c>
      <c r="AE856">
        <f t="shared" ca="1" si="175"/>
        <v>1680000</v>
      </c>
      <c r="AF856">
        <f t="shared" ca="1" si="176"/>
        <v>1000</v>
      </c>
      <c r="AG856">
        <f t="shared" ca="1" si="177"/>
        <v>1000</v>
      </c>
    </row>
    <row r="857" spans="1:33" hidden="1" x14ac:dyDescent="0.25">
      <c r="A857" s="64">
        <f t="shared" si="172"/>
        <v>856</v>
      </c>
      <c r="B857" s="65">
        <f t="shared" ca="1" si="173"/>
        <v>1.9587411728848064E-2</v>
      </c>
      <c r="C857" s="125">
        <f t="shared" ca="1" si="173"/>
        <v>731.72514573859064</v>
      </c>
      <c r="D857" s="101">
        <f t="shared" ca="1" si="178"/>
        <v>7959.047565665689</v>
      </c>
      <c r="E857" s="66">
        <f t="shared" ca="1" si="173"/>
        <v>197.26508922999668</v>
      </c>
      <c r="F857" s="66">
        <f t="shared" ca="1" si="170"/>
        <v>653.61025739143122</v>
      </c>
      <c r="G857" s="66">
        <f t="shared" ca="1" si="170"/>
        <v>1186.7250109096267</v>
      </c>
      <c r="H857" s="66">
        <f t="shared" ca="1" si="170"/>
        <v>280.04429027564612</v>
      </c>
      <c r="I857" s="66">
        <f t="shared" ca="1" si="170"/>
        <v>-622.82462077847993</v>
      </c>
      <c r="J857" s="66">
        <f t="shared" ca="1" si="170"/>
        <v>822.22040754341253</v>
      </c>
      <c r="K857" s="66">
        <f t="shared" ca="1" si="170"/>
        <v>438.3143492846192</v>
      </c>
      <c r="L857" s="66">
        <f t="shared" ca="1" si="170"/>
        <v>620.3952193857607</v>
      </c>
      <c r="M857" s="66">
        <f t="shared" ca="1" si="170"/>
        <v>-24.965023013089894</v>
      </c>
      <c r="N857" s="66">
        <f t="shared" ca="1" si="170"/>
        <v>400.05476871045499</v>
      </c>
      <c r="O857" s="117">
        <f t="shared" ca="1" si="171"/>
        <v>3950.8397489393783</v>
      </c>
      <c r="AD857">
        <f t="shared" ca="1" si="174"/>
        <v>1680000</v>
      </c>
      <c r="AE857">
        <f t="shared" ca="1" si="175"/>
        <v>1682000</v>
      </c>
      <c r="AF857">
        <f t="shared" ca="1" si="176"/>
        <v>1000</v>
      </c>
      <c r="AG857">
        <f t="shared" ca="1" si="177"/>
        <v>1000</v>
      </c>
    </row>
    <row r="858" spans="1:33" hidden="1" x14ac:dyDescent="0.25">
      <c r="A858" s="64">
        <f t="shared" si="172"/>
        <v>857</v>
      </c>
      <c r="B858" s="65">
        <f t="shared" ca="1" si="173"/>
        <v>-3.8480291153504348E-2</v>
      </c>
      <c r="C858" s="125">
        <f t="shared" ca="1" si="173"/>
        <v>-330.83813035253445</v>
      </c>
      <c r="D858" s="101">
        <f t="shared" ca="1" si="178"/>
        <v>-8137.718396215374</v>
      </c>
      <c r="E858" s="66">
        <f t="shared" ca="1" si="173"/>
        <v>1083.8930476125622</v>
      </c>
      <c r="F858" s="66">
        <f t="shared" ca="1" si="170"/>
        <v>-338.43327692814023</v>
      </c>
      <c r="G858" s="66">
        <f t="shared" ca="1" si="170"/>
        <v>-106.60705203222959</v>
      </c>
      <c r="H858" s="66">
        <f t="shared" ca="1" si="170"/>
        <v>1486.1130945306929</v>
      </c>
      <c r="I858" s="66">
        <f t="shared" ca="1" si="170"/>
        <v>977.43925093630617</v>
      </c>
      <c r="J858" s="66">
        <f t="shared" ca="1" si="170"/>
        <v>1701.7939865561352</v>
      </c>
      <c r="K858" s="66">
        <f t="shared" ca="1" si="170"/>
        <v>1697.8416854577335</v>
      </c>
      <c r="L858" s="66">
        <f t="shared" ca="1" si="170"/>
        <v>1682.5110081928265</v>
      </c>
      <c r="M858" s="66">
        <f t="shared" ca="1" si="170"/>
        <v>-652.83746047096224</v>
      </c>
      <c r="N858" s="66">
        <f t="shared" ca="1" si="170"/>
        <v>553.51529911705529</v>
      </c>
      <c r="O858" s="117">
        <f t="shared" ca="1" si="171"/>
        <v>8085.2295829719797</v>
      </c>
      <c r="AD858">
        <f t="shared" ca="1" si="174"/>
        <v>1682000</v>
      </c>
      <c r="AE858">
        <f t="shared" ca="1" si="175"/>
        <v>1684000</v>
      </c>
      <c r="AF858">
        <f t="shared" ca="1" si="176"/>
        <v>1000</v>
      </c>
      <c r="AG858">
        <f t="shared" ca="1" si="177"/>
        <v>1000</v>
      </c>
    </row>
    <row r="859" spans="1:33" hidden="1" x14ac:dyDescent="0.25">
      <c r="A859" s="64">
        <f t="shared" si="172"/>
        <v>858</v>
      </c>
      <c r="B859" s="65">
        <f t="shared" ca="1" si="173"/>
        <v>1.4212714218398453E-2</v>
      </c>
      <c r="C859" s="125">
        <f t="shared" ca="1" si="173"/>
        <v>84.510467678291377</v>
      </c>
      <c r="D859" s="101">
        <f t="shared" ca="1" si="178"/>
        <v>-855.00705600953381</v>
      </c>
      <c r="E859" s="66">
        <f t="shared" ca="1" si="173"/>
        <v>1025.937573255145</v>
      </c>
      <c r="F859" s="66">
        <f t="shared" ca="1" si="170"/>
        <v>1724.7866801276555</v>
      </c>
      <c r="G859" s="66">
        <f t="shared" ca="1" si="170"/>
        <v>1197.3648674970707</v>
      </c>
      <c r="H859" s="66">
        <f t="shared" ca="1" si="170"/>
        <v>-665.87150479503521</v>
      </c>
      <c r="I859" s="66">
        <f t="shared" ca="1" si="170"/>
        <v>989.33317367504355</v>
      </c>
      <c r="J859" s="66">
        <f t="shared" ca="1" si="170"/>
        <v>1457.6588638062321</v>
      </c>
      <c r="K859" s="66">
        <f t="shared" ca="1" si="170"/>
        <v>1152.1847155674743</v>
      </c>
      <c r="L859" s="66">
        <f t="shared" ca="1" si="170"/>
        <v>-126.50873896399864</v>
      </c>
      <c r="M859" s="66">
        <f t="shared" ca="1" si="170"/>
        <v>656.72232042936594</v>
      </c>
      <c r="N859" s="66">
        <f t="shared" ca="1" si="170"/>
        <v>1182.4709751572741</v>
      </c>
      <c r="O859" s="117">
        <f t="shared" ca="1" si="171"/>
        <v>8594.0789257562265</v>
      </c>
      <c r="AD859">
        <f t="shared" ca="1" si="174"/>
        <v>1684000</v>
      </c>
      <c r="AE859">
        <f t="shared" ca="1" si="175"/>
        <v>1686000</v>
      </c>
      <c r="AF859">
        <f t="shared" ca="1" si="176"/>
        <v>1000</v>
      </c>
      <c r="AG859">
        <f t="shared" ca="1" si="177"/>
        <v>1000</v>
      </c>
    </row>
    <row r="860" spans="1:33" hidden="1" x14ac:dyDescent="0.25">
      <c r="A860" s="64">
        <f t="shared" si="172"/>
        <v>859</v>
      </c>
      <c r="B860" s="65">
        <f t="shared" ca="1" si="173"/>
        <v>0.1193882398986699</v>
      </c>
      <c r="C860" s="125">
        <f t="shared" ca="1" si="173"/>
        <v>891.62648559866864</v>
      </c>
      <c r="D860" s="101">
        <f t="shared" ca="1" si="178"/>
        <v>9054.2899830915903</v>
      </c>
      <c r="E860" s="66">
        <f t="shared" ca="1" si="173"/>
        <v>403.78301497837168</v>
      </c>
      <c r="F860" s="66">
        <f t="shared" ca="1" si="170"/>
        <v>699.52067580301366</v>
      </c>
      <c r="G860" s="66">
        <f t="shared" ca="1" si="170"/>
        <v>727.08325627142722</v>
      </c>
      <c r="H860" s="66">
        <f t="shared" ca="1" si="170"/>
        <v>-595.13554194464666</v>
      </c>
      <c r="I860" s="66">
        <f t="shared" ca="1" si="170"/>
        <v>28.985254608155792</v>
      </c>
      <c r="J860" s="66">
        <f t="shared" ca="1" si="170"/>
        <v>1129.1510419453384</v>
      </c>
      <c r="K860" s="66">
        <f t="shared" ca="1" si="170"/>
        <v>1249.9731012567709</v>
      </c>
      <c r="L860" s="66">
        <f t="shared" ca="1" si="170"/>
        <v>1872.7140334706962</v>
      </c>
      <c r="M860" s="66">
        <f t="shared" ca="1" si="170"/>
        <v>1321.99245857602</v>
      </c>
      <c r="N860" s="66">
        <f t="shared" ca="1" si="170"/>
        <v>1219.9496054115161</v>
      </c>
      <c r="O860" s="117">
        <f t="shared" ca="1" si="171"/>
        <v>8058.0169003766632</v>
      </c>
      <c r="AD860">
        <f t="shared" ca="1" si="174"/>
        <v>1686000</v>
      </c>
      <c r="AE860">
        <f t="shared" ca="1" si="175"/>
        <v>1688000</v>
      </c>
      <c r="AF860">
        <f t="shared" ca="1" si="176"/>
        <v>1000</v>
      </c>
      <c r="AG860">
        <f t="shared" ca="1" si="177"/>
        <v>1000</v>
      </c>
    </row>
    <row r="861" spans="1:33" hidden="1" x14ac:dyDescent="0.25">
      <c r="A861" s="64">
        <f t="shared" si="172"/>
        <v>860</v>
      </c>
      <c r="B861" s="65">
        <f t="shared" ca="1" si="173"/>
        <v>0.12685243573888552</v>
      </c>
      <c r="C861" s="125">
        <f t="shared" ca="1" si="173"/>
        <v>856.29775011722256</v>
      </c>
      <c r="D861" s="101">
        <f t="shared" ca="1" si="178"/>
        <v>1104.1659825216072</v>
      </c>
      <c r="E861" s="66">
        <f t="shared" ca="1" si="173"/>
        <v>407.88978788381058</v>
      </c>
      <c r="F861" s="66">
        <f t="shared" ca="1" si="170"/>
        <v>1135.5006081685008</v>
      </c>
      <c r="G861" s="66">
        <f t="shared" ca="1" si="170"/>
        <v>1885.4520422011249</v>
      </c>
      <c r="H861" s="66">
        <f t="shared" ca="1" si="170"/>
        <v>90.949419814492927</v>
      </c>
      <c r="I861" s="66">
        <f t="shared" ca="1" si="170"/>
        <v>-859.62988619174234</v>
      </c>
      <c r="J861" s="66">
        <f t="shared" ca="1" si="170"/>
        <v>1898.1009277467856</v>
      </c>
      <c r="K861" s="66">
        <f t="shared" ca="1" si="170"/>
        <v>82.509989119388806</v>
      </c>
      <c r="L861" s="66">
        <f t="shared" ca="1" si="170"/>
        <v>1568.9675910121884</v>
      </c>
      <c r="M861" s="66">
        <f t="shared" ca="1" si="170"/>
        <v>-412.46275411578091</v>
      </c>
      <c r="N861" s="66">
        <f t="shared" ca="1" si="170"/>
        <v>1690.3595906265175</v>
      </c>
      <c r="O861" s="117">
        <f t="shared" ca="1" si="171"/>
        <v>7487.6373162652862</v>
      </c>
      <c r="AD861">
        <f t="shared" ca="1" si="174"/>
        <v>1688000</v>
      </c>
      <c r="AE861">
        <f t="shared" ca="1" si="175"/>
        <v>1690000</v>
      </c>
      <c r="AF861">
        <f t="shared" ca="1" si="176"/>
        <v>1000</v>
      </c>
      <c r="AG861">
        <f t="shared" ca="1" si="177"/>
        <v>1000</v>
      </c>
    </row>
    <row r="862" spans="1:33" hidden="1" x14ac:dyDescent="0.25">
      <c r="A862" s="64">
        <f t="shared" si="172"/>
        <v>861</v>
      </c>
      <c r="B862" s="65">
        <f t="shared" ca="1" si="173"/>
        <v>7.6733435271463535E-3</v>
      </c>
      <c r="C862" s="125">
        <f t="shared" ca="1" si="173"/>
        <v>-717.61289058187094</v>
      </c>
      <c r="D862" s="101">
        <f t="shared" ca="1" si="178"/>
        <v>4278.8475724113205</v>
      </c>
      <c r="E862" s="66">
        <f t="shared" ca="1" si="173"/>
        <v>-522.89563135719345</v>
      </c>
      <c r="F862" s="66">
        <f t="shared" ca="1" si="170"/>
        <v>492.21268262540724</v>
      </c>
      <c r="G862" s="66">
        <f t="shared" ca="1" si="170"/>
        <v>-621.88467102752259</v>
      </c>
      <c r="H862" s="66">
        <f t="shared" ref="F862:N877" ca="1" si="179">H$1*($U$1+($W$1-$U$1)*RAND())</f>
        <v>-918.06720781181184</v>
      </c>
      <c r="I862" s="66">
        <f t="shared" ca="1" si="179"/>
        <v>850.32303893731955</v>
      </c>
      <c r="J862" s="66">
        <f t="shared" ca="1" si="179"/>
        <v>882.12205547008898</v>
      </c>
      <c r="K862" s="66">
        <f t="shared" ca="1" si="179"/>
        <v>1332.6694999849967</v>
      </c>
      <c r="L862" s="66">
        <f t="shared" ca="1" si="179"/>
        <v>-475.2593877275761</v>
      </c>
      <c r="M862" s="66">
        <f t="shared" ca="1" si="179"/>
        <v>656.40826136862756</v>
      </c>
      <c r="N862" s="66">
        <f t="shared" ca="1" si="179"/>
        <v>200.57391623753821</v>
      </c>
      <c r="O862" s="117">
        <f t="shared" ca="1" si="171"/>
        <v>1876.2025566998743</v>
      </c>
      <c r="AD862">
        <f t="shared" ca="1" si="174"/>
        <v>1690000</v>
      </c>
      <c r="AE862">
        <f t="shared" ca="1" si="175"/>
        <v>1692000</v>
      </c>
      <c r="AF862">
        <f t="shared" ca="1" si="176"/>
        <v>1000</v>
      </c>
      <c r="AG862">
        <f t="shared" ca="1" si="177"/>
        <v>1000</v>
      </c>
    </row>
    <row r="863" spans="1:33" hidden="1" x14ac:dyDescent="0.25">
      <c r="A863" s="64">
        <f t="shared" si="172"/>
        <v>862</v>
      </c>
      <c r="B863" s="65">
        <f t="shared" ca="1" si="173"/>
        <v>0.11995988139071143</v>
      </c>
      <c r="C863" s="125">
        <f t="shared" ca="1" si="173"/>
        <v>1567.0271276158974</v>
      </c>
      <c r="D863" s="101">
        <f t="shared" ca="1" si="178"/>
        <v>-4819.9609961668448</v>
      </c>
      <c r="E863" s="66">
        <f t="shared" ca="1" si="173"/>
        <v>-318.99511396292377</v>
      </c>
      <c r="F863" s="66">
        <f t="shared" ca="1" si="179"/>
        <v>1885.1325913236674</v>
      </c>
      <c r="G863" s="66">
        <f t="shared" ca="1" si="179"/>
        <v>1331.5309912306641</v>
      </c>
      <c r="H863" s="66">
        <f t="shared" ca="1" si="179"/>
        <v>1232.3659814639734</v>
      </c>
      <c r="I863" s="66">
        <f t="shared" ca="1" si="179"/>
        <v>917.93815295187426</v>
      </c>
      <c r="J863" s="66">
        <f t="shared" ca="1" si="179"/>
        <v>1451.510344236731</v>
      </c>
      <c r="K863" s="66">
        <f t="shared" ca="1" si="179"/>
        <v>1594.850409130509</v>
      </c>
      <c r="L863" s="66">
        <f t="shared" ca="1" si="179"/>
        <v>191.1468805638944</v>
      </c>
      <c r="M863" s="66">
        <f t="shared" ca="1" si="179"/>
        <v>354.36547581712023</v>
      </c>
      <c r="N863" s="66">
        <f t="shared" ca="1" si="179"/>
        <v>1928.5552234105755</v>
      </c>
      <c r="O863" s="117">
        <f t="shared" ca="1" si="171"/>
        <v>10568.400936166085</v>
      </c>
      <c r="AD863">
        <f t="shared" ca="1" si="174"/>
        <v>1692000</v>
      </c>
      <c r="AE863">
        <f t="shared" ca="1" si="175"/>
        <v>1694000</v>
      </c>
      <c r="AF863">
        <f t="shared" ca="1" si="176"/>
        <v>1000</v>
      </c>
      <c r="AG863">
        <f t="shared" ca="1" si="177"/>
        <v>1000</v>
      </c>
    </row>
    <row r="864" spans="1:33" hidden="1" x14ac:dyDescent="0.25">
      <c r="A864" s="64">
        <f t="shared" si="172"/>
        <v>863</v>
      </c>
      <c r="B864" s="65">
        <f t="shared" ca="1" si="173"/>
        <v>-2.3491279454264227E-2</v>
      </c>
      <c r="C864" s="125">
        <f t="shared" ca="1" si="173"/>
        <v>1687.5169456457663</v>
      </c>
      <c r="D864" s="101">
        <f t="shared" ca="1" si="178"/>
        <v>9591.0176001450291</v>
      </c>
      <c r="E864" s="66">
        <f t="shared" ca="1" si="173"/>
        <v>1223.7364185605463</v>
      </c>
      <c r="F864" s="66">
        <f t="shared" ca="1" si="179"/>
        <v>397.89789551039706</v>
      </c>
      <c r="G864" s="66">
        <f t="shared" ca="1" si="179"/>
        <v>-152.8174679424811</v>
      </c>
      <c r="H864" s="66">
        <f t="shared" ca="1" si="179"/>
        <v>-791.6484276336555</v>
      </c>
      <c r="I864" s="66">
        <f t="shared" ca="1" si="179"/>
        <v>1243.1678689086082</v>
      </c>
      <c r="J864" s="66">
        <f t="shared" ca="1" si="179"/>
        <v>1371.3675912481892</v>
      </c>
      <c r="K864" s="66">
        <f t="shared" ca="1" si="179"/>
        <v>-865.42535117056036</v>
      </c>
      <c r="L864" s="66">
        <f t="shared" ca="1" si="179"/>
        <v>323.6201243755263</v>
      </c>
      <c r="M864" s="66">
        <f t="shared" ca="1" si="179"/>
        <v>729.67821352299211</v>
      </c>
      <c r="N864" s="66">
        <f t="shared" ca="1" si="179"/>
        <v>1454.7809438248471</v>
      </c>
      <c r="O864" s="117">
        <f t="shared" ca="1" si="171"/>
        <v>4934.357809204409</v>
      </c>
      <c r="AD864">
        <f t="shared" ca="1" si="174"/>
        <v>1694000</v>
      </c>
      <c r="AE864">
        <f t="shared" ca="1" si="175"/>
        <v>1696000</v>
      </c>
      <c r="AF864">
        <f t="shared" ca="1" si="176"/>
        <v>1000</v>
      </c>
      <c r="AG864">
        <f t="shared" ca="1" si="177"/>
        <v>1000</v>
      </c>
    </row>
    <row r="865" spans="1:33" hidden="1" x14ac:dyDescent="0.25">
      <c r="A865" s="64">
        <f t="shared" si="172"/>
        <v>864</v>
      </c>
      <c r="B865" s="65">
        <f t="shared" ca="1" si="173"/>
        <v>6.4201414861234235E-2</v>
      </c>
      <c r="C865" s="125">
        <f t="shared" ca="1" si="173"/>
        <v>-507.58872930293063</v>
      </c>
      <c r="D865" s="101">
        <f t="shared" ca="1" si="178"/>
        <v>10522.080044571925</v>
      </c>
      <c r="E865" s="66">
        <f t="shared" ca="1" si="173"/>
        <v>503.10020233335337</v>
      </c>
      <c r="F865" s="66">
        <f t="shared" ca="1" si="179"/>
        <v>1404.6731536016821</v>
      </c>
      <c r="G865" s="66">
        <f t="shared" ca="1" si="179"/>
        <v>631.94678784218888</v>
      </c>
      <c r="H865" s="66">
        <f t="shared" ca="1" si="179"/>
        <v>9.8381410495614059</v>
      </c>
      <c r="I865" s="66">
        <f t="shared" ca="1" si="179"/>
        <v>759.53983037988064</v>
      </c>
      <c r="J865" s="66">
        <f t="shared" ca="1" si="179"/>
        <v>-252.88843546754592</v>
      </c>
      <c r="K865" s="66">
        <f t="shared" ca="1" si="179"/>
        <v>317.34379518471218</v>
      </c>
      <c r="L865" s="66">
        <f t="shared" ca="1" si="179"/>
        <v>-59.595760493569017</v>
      </c>
      <c r="M865" s="66">
        <f t="shared" ca="1" si="179"/>
        <v>1596.8518608593838</v>
      </c>
      <c r="N865" s="66">
        <f t="shared" ca="1" si="179"/>
        <v>20.076753382512329</v>
      </c>
      <c r="O865" s="117">
        <f t="shared" ca="1" si="171"/>
        <v>4930.8863286721589</v>
      </c>
      <c r="AD865">
        <f t="shared" ca="1" si="174"/>
        <v>1696000</v>
      </c>
      <c r="AE865">
        <f t="shared" ca="1" si="175"/>
        <v>1698000</v>
      </c>
      <c r="AF865">
        <f t="shared" ca="1" si="176"/>
        <v>1000</v>
      </c>
      <c r="AG865">
        <f t="shared" ca="1" si="177"/>
        <v>1000</v>
      </c>
    </row>
    <row r="866" spans="1:33" hidden="1" x14ac:dyDescent="0.25">
      <c r="A866" s="64">
        <f t="shared" si="172"/>
        <v>865</v>
      </c>
      <c r="B866" s="65">
        <f t="shared" ca="1" si="173"/>
        <v>-8.8308611851404026E-2</v>
      </c>
      <c r="C866" s="125">
        <f t="shared" ca="1" si="173"/>
        <v>606.39394171742185</v>
      </c>
      <c r="D866" s="101">
        <f t="shared" ca="1" si="178"/>
        <v>-3018.3245825563085</v>
      </c>
      <c r="E866" s="66">
        <f t="shared" ca="1" si="173"/>
        <v>1573.1097943582774</v>
      </c>
      <c r="F866" s="66">
        <f t="shared" ca="1" si="179"/>
        <v>1826.2353932531391</v>
      </c>
      <c r="G866" s="66">
        <f t="shared" ca="1" si="179"/>
        <v>-173.18851773830468</v>
      </c>
      <c r="H866" s="66">
        <f t="shared" ca="1" si="179"/>
        <v>1613.0843665795539</v>
      </c>
      <c r="I866" s="66">
        <f t="shared" ca="1" si="179"/>
        <v>1597.029451732129</v>
      </c>
      <c r="J866" s="66">
        <f t="shared" ca="1" si="179"/>
        <v>1396.0497409314846</v>
      </c>
      <c r="K866" s="66">
        <f t="shared" ca="1" si="179"/>
        <v>-7.8061945030304116</v>
      </c>
      <c r="L866" s="66">
        <f t="shared" ca="1" si="179"/>
        <v>1763.3011942150774</v>
      </c>
      <c r="M866" s="66">
        <f t="shared" ca="1" si="179"/>
        <v>1320.2386878355796</v>
      </c>
      <c r="N866" s="66">
        <f t="shared" ca="1" si="179"/>
        <v>-197.63149145485119</v>
      </c>
      <c r="O866" s="117">
        <f t="shared" ca="1" si="171"/>
        <v>10710.422425209055</v>
      </c>
      <c r="AD866">
        <f t="shared" ca="1" si="174"/>
        <v>1698000</v>
      </c>
      <c r="AE866">
        <f t="shared" ca="1" si="175"/>
        <v>1700000</v>
      </c>
      <c r="AF866">
        <f t="shared" ca="1" si="176"/>
        <v>1000</v>
      </c>
      <c r="AG866">
        <f t="shared" ca="1" si="177"/>
        <v>1000</v>
      </c>
    </row>
    <row r="867" spans="1:33" hidden="1" x14ac:dyDescent="0.25">
      <c r="A867" s="64">
        <f t="shared" si="172"/>
        <v>866</v>
      </c>
      <c r="B867" s="65">
        <f t="shared" ca="1" si="173"/>
        <v>0.18455060721079117</v>
      </c>
      <c r="C867" s="125">
        <f t="shared" ca="1" si="173"/>
        <v>419.18061631475348</v>
      </c>
      <c r="D867" s="101">
        <f t="shared" ca="1" si="178"/>
        <v>5489.1442014197628</v>
      </c>
      <c r="E867" s="66">
        <f t="shared" ca="1" si="173"/>
        <v>443.62274902865431</v>
      </c>
      <c r="F867" s="66">
        <f t="shared" ca="1" si="179"/>
        <v>-135.98128296380685</v>
      </c>
      <c r="G867" s="66">
        <f t="shared" ca="1" si="179"/>
        <v>1633.2128275101529</v>
      </c>
      <c r="H867" s="66">
        <f t="shared" ca="1" si="179"/>
        <v>1485.1600572586938</v>
      </c>
      <c r="I867" s="66">
        <f t="shared" ca="1" si="179"/>
        <v>1897.6585148242427</v>
      </c>
      <c r="J867" s="66">
        <f t="shared" ca="1" si="179"/>
        <v>1193.9271996281273</v>
      </c>
      <c r="K867" s="66">
        <f t="shared" ca="1" si="179"/>
        <v>272.87482616873973</v>
      </c>
      <c r="L867" s="66">
        <f t="shared" ca="1" si="179"/>
        <v>1081.3759638121148</v>
      </c>
      <c r="M867" s="66">
        <f t="shared" ca="1" si="179"/>
        <v>1421.0709470662869</v>
      </c>
      <c r="N867" s="66">
        <f t="shared" ca="1" si="179"/>
        <v>672.15481315821535</v>
      </c>
      <c r="O867" s="117">
        <f t="shared" ca="1" si="171"/>
        <v>9965.0766154914199</v>
      </c>
      <c r="AD867">
        <f t="shared" ca="1" si="174"/>
        <v>1700000</v>
      </c>
      <c r="AE867">
        <f t="shared" ca="1" si="175"/>
        <v>1702000</v>
      </c>
      <c r="AF867">
        <f t="shared" ca="1" si="176"/>
        <v>1000</v>
      </c>
      <c r="AG867">
        <f t="shared" ca="1" si="177"/>
        <v>1000</v>
      </c>
    </row>
    <row r="868" spans="1:33" hidden="1" x14ac:dyDescent="0.25">
      <c r="A868" s="64">
        <f t="shared" si="172"/>
        <v>867</v>
      </c>
      <c r="B868" s="65">
        <f t="shared" ca="1" si="173"/>
        <v>0.11217482804449139</v>
      </c>
      <c r="C868" s="125">
        <f t="shared" ca="1" si="173"/>
        <v>-426.58284423433412</v>
      </c>
      <c r="D868" s="101">
        <f t="shared" ca="1" si="178"/>
        <v>18161.159593247958</v>
      </c>
      <c r="E868" s="66">
        <f t="shared" ca="1" si="173"/>
        <v>240.89800883111121</v>
      </c>
      <c r="F868" s="66">
        <f t="shared" ca="1" si="179"/>
        <v>462.10122768486048</v>
      </c>
      <c r="G868" s="66">
        <f t="shared" ca="1" si="179"/>
        <v>352.99007452923831</v>
      </c>
      <c r="H868" s="66">
        <f t="shared" ca="1" si="179"/>
        <v>1651.33116607548</v>
      </c>
      <c r="I868" s="66">
        <f t="shared" ca="1" si="179"/>
        <v>-380.02981376152485</v>
      </c>
      <c r="J868" s="66">
        <f t="shared" ca="1" si="179"/>
        <v>1631.4829617833695</v>
      </c>
      <c r="K868" s="66">
        <f t="shared" ca="1" si="179"/>
        <v>-846.32026861672966</v>
      </c>
      <c r="L868" s="66">
        <f t="shared" ca="1" si="179"/>
        <v>1231.169259869358</v>
      </c>
      <c r="M868" s="66">
        <f t="shared" ca="1" si="179"/>
        <v>1538.367417012166</v>
      </c>
      <c r="N868" s="66">
        <f t="shared" ca="1" si="179"/>
        <v>1937.7204198507527</v>
      </c>
      <c r="O868" s="117">
        <f t="shared" ca="1" si="171"/>
        <v>7819.7104532580815</v>
      </c>
      <c r="AD868">
        <f t="shared" ca="1" si="174"/>
        <v>1702000</v>
      </c>
      <c r="AE868">
        <f t="shared" ca="1" si="175"/>
        <v>1704000</v>
      </c>
      <c r="AF868">
        <f t="shared" ca="1" si="176"/>
        <v>1000</v>
      </c>
      <c r="AG868">
        <f t="shared" ca="1" si="177"/>
        <v>1000</v>
      </c>
    </row>
    <row r="869" spans="1:33" hidden="1" x14ac:dyDescent="0.25">
      <c r="A869" s="64">
        <f t="shared" si="172"/>
        <v>868</v>
      </c>
      <c r="B869" s="65">
        <f t="shared" ca="1" si="173"/>
        <v>5.0070417538376322E-2</v>
      </c>
      <c r="C869" s="125">
        <f t="shared" ca="1" si="173"/>
        <v>653.86168416458531</v>
      </c>
      <c r="D869" s="101">
        <f t="shared" ca="1" si="178"/>
        <v>1946.1032457270351</v>
      </c>
      <c r="E869" s="66">
        <f t="shared" ca="1" si="173"/>
        <v>207.58302127487914</v>
      </c>
      <c r="F869" s="66">
        <f t="shared" ca="1" si="179"/>
        <v>-205.75834962542825</v>
      </c>
      <c r="G869" s="66">
        <f t="shared" ca="1" si="179"/>
        <v>729.64546054931054</v>
      </c>
      <c r="H869" s="66">
        <f t="shared" ca="1" si="179"/>
        <v>-320.70581524149708</v>
      </c>
      <c r="I869" s="66">
        <f t="shared" ca="1" si="179"/>
        <v>-136.0415936528797</v>
      </c>
      <c r="J869" s="66">
        <f t="shared" ca="1" si="179"/>
        <v>1556.6066862206487</v>
      </c>
      <c r="K869" s="66">
        <f t="shared" ca="1" si="179"/>
        <v>678.54526756293831</v>
      </c>
      <c r="L869" s="66">
        <f t="shared" ca="1" si="179"/>
        <v>369.55664578996709</v>
      </c>
      <c r="M869" s="66">
        <f t="shared" ca="1" si="179"/>
        <v>211.90401381856267</v>
      </c>
      <c r="N869" s="66">
        <f t="shared" ca="1" si="179"/>
        <v>-490.78505408952287</v>
      </c>
      <c r="O869" s="117">
        <f t="shared" ca="1" si="171"/>
        <v>2600.5502826069787</v>
      </c>
      <c r="AD869">
        <f t="shared" ca="1" si="174"/>
        <v>1704000</v>
      </c>
      <c r="AE869">
        <f t="shared" ca="1" si="175"/>
        <v>1706000</v>
      </c>
      <c r="AF869">
        <f t="shared" ca="1" si="176"/>
        <v>1000</v>
      </c>
      <c r="AG869">
        <f t="shared" ca="1" si="177"/>
        <v>1000</v>
      </c>
    </row>
    <row r="870" spans="1:33" hidden="1" x14ac:dyDescent="0.25">
      <c r="A870" s="64">
        <f t="shared" si="172"/>
        <v>869</v>
      </c>
      <c r="B870" s="65">
        <f t="shared" ca="1" si="173"/>
        <v>7.5869847311973992E-2</v>
      </c>
      <c r="C870" s="125">
        <f t="shared" ca="1" si="173"/>
        <v>1632.0738379925763</v>
      </c>
      <c r="D870" s="101">
        <f t="shared" ca="1" si="178"/>
        <v>-425.63956702734299</v>
      </c>
      <c r="E870" s="66">
        <f t="shared" ca="1" si="173"/>
        <v>1229.0077385736643</v>
      </c>
      <c r="F870" s="66">
        <f t="shared" ca="1" si="179"/>
        <v>-280.75440406247361</v>
      </c>
      <c r="G870" s="66">
        <f t="shared" ca="1" si="179"/>
        <v>365.46433056817125</v>
      </c>
      <c r="H870" s="66">
        <f t="shared" ca="1" si="179"/>
        <v>-975.22453492114653</v>
      </c>
      <c r="I870" s="66">
        <f t="shared" ca="1" si="179"/>
        <v>-299.22051024150176</v>
      </c>
      <c r="J870" s="66">
        <f t="shared" ca="1" si="179"/>
        <v>196.42173395327396</v>
      </c>
      <c r="K870" s="66">
        <f t="shared" ca="1" si="179"/>
        <v>734.09565315873806</v>
      </c>
      <c r="L870" s="66">
        <f t="shared" ca="1" si="179"/>
        <v>217.84827405492339</v>
      </c>
      <c r="M870" s="66">
        <f t="shared" ca="1" si="179"/>
        <v>-929.98813170879828</v>
      </c>
      <c r="N870" s="66">
        <f t="shared" ca="1" si="179"/>
        <v>-358.93198515439803</v>
      </c>
      <c r="O870" s="117">
        <f t="shared" ca="1" si="171"/>
        <v>-101.28183577954758</v>
      </c>
      <c r="AD870">
        <f t="shared" ca="1" si="174"/>
        <v>1706000</v>
      </c>
      <c r="AE870">
        <f t="shared" ca="1" si="175"/>
        <v>1708000</v>
      </c>
      <c r="AF870">
        <f t="shared" ca="1" si="176"/>
        <v>1000</v>
      </c>
      <c r="AG870">
        <f t="shared" ca="1" si="177"/>
        <v>1000</v>
      </c>
    </row>
    <row r="871" spans="1:33" hidden="1" x14ac:dyDescent="0.25">
      <c r="A871" s="64">
        <f t="shared" si="172"/>
        <v>870</v>
      </c>
      <c r="B871" s="65">
        <f t="shared" ca="1" si="173"/>
        <v>2.5808493352124234E-3</v>
      </c>
      <c r="C871" s="125">
        <f t="shared" ca="1" si="173"/>
        <v>319.55962835516829</v>
      </c>
      <c r="D871" s="101">
        <f t="shared" ca="1" si="178"/>
        <v>6671.8339636463343</v>
      </c>
      <c r="E871" s="66">
        <f t="shared" ca="1" si="173"/>
        <v>-265.865580537607</v>
      </c>
      <c r="F871" s="66">
        <f t="shared" ca="1" si="179"/>
        <v>20.277508319424957</v>
      </c>
      <c r="G871" s="66">
        <f t="shared" ca="1" si="179"/>
        <v>1973.8023235428202</v>
      </c>
      <c r="H871" s="66">
        <f t="shared" ca="1" si="179"/>
        <v>-821.46798711586507</v>
      </c>
      <c r="I871" s="66">
        <f t="shared" ca="1" si="179"/>
        <v>1773.6215744892706</v>
      </c>
      <c r="J871" s="66">
        <f t="shared" ca="1" si="179"/>
        <v>1058.1346106214673</v>
      </c>
      <c r="K871" s="66">
        <f t="shared" ca="1" si="179"/>
        <v>1595.5555238316567</v>
      </c>
      <c r="L871" s="66">
        <f t="shared" ca="1" si="179"/>
        <v>1430.0733511783214</v>
      </c>
      <c r="M871" s="66">
        <f t="shared" ca="1" si="179"/>
        <v>1689.7593685564486</v>
      </c>
      <c r="N871" s="66">
        <f t="shared" ca="1" si="179"/>
        <v>465.809191745509</v>
      </c>
      <c r="O871" s="117">
        <f t="shared" ca="1" si="171"/>
        <v>8919.6998846314473</v>
      </c>
      <c r="AD871">
        <f t="shared" ca="1" si="174"/>
        <v>1708000</v>
      </c>
      <c r="AE871">
        <f t="shared" ca="1" si="175"/>
        <v>1710000</v>
      </c>
      <c r="AF871">
        <f t="shared" ca="1" si="176"/>
        <v>1000</v>
      </c>
      <c r="AG871">
        <f t="shared" ca="1" si="177"/>
        <v>1000</v>
      </c>
    </row>
    <row r="872" spans="1:33" hidden="1" x14ac:dyDescent="0.25">
      <c r="A872" s="64">
        <f t="shared" si="172"/>
        <v>871</v>
      </c>
      <c r="B872" s="65">
        <f t="shared" ca="1" si="173"/>
        <v>9.52020510351681E-2</v>
      </c>
      <c r="C872" s="125">
        <f t="shared" ca="1" si="173"/>
        <v>345.75071674834976</v>
      </c>
      <c r="D872" s="101">
        <f t="shared" ca="1" si="178"/>
        <v>3536.3942108551482</v>
      </c>
      <c r="E872" s="66">
        <f t="shared" ca="1" si="173"/>
        <v>-245.31655612816422</v>
      </c>
      <c r="F872" s="66">
        <f t="shared" ca="1" si="179"/>
        <v>459.662012702185</v>
      </c>
      <c r="G872" s="66">
        <f t="shared" ca="1" si="179"/>
        <v>1708.0557494335205</v>
      </c>
      <c r="H872" s="66">
        <f t="shared" ca="1" si="179"/>
        <v>1961.3164159112641</v>
      </c>
      <c r="I872" s="66">
        <f t="shared" ca="1" si="179"/>
        <v>1629.7382995419659</v>
      </c>
      <c r="J872" s="66">
        <f t="shared" ca="1" si="179"/>
        <v>-937.19973686228366</v>
      </c>
      <c r="K872" s="66">
        <f t="shared" ca="1" si="179"/>
        <v>-326.63818313557454</v>
      </c>
      <c r="L872" s="66">
        <f t="shared" ca="1" si="179"/>
        <v>-225.31239542703975</v>
      </c>
      <c r="M872" s="66">
        <f t="shared" ca="1" si="179"/>
        <v>1475.5860487123571</v>
      </c>
      <c r="N872" s="66">
        <f t="shared" ca="1" si="179"/>
        <v>1102.8393605809702</v>
      </c>
      <c r="O872" s="117">
        <f t="shared" ca="1" si="171"/>
        <v>6602.7310153292019</v>
      </c>
      <c r="AD872">
        <f t="shared" ca="1" si="174"/>
        <v>1710000</v>
      </c>
      <c r="AE872">
        <f t="shared" ca="1" si="175"/>
        <v>1712000</v>
      </c>
      <c r="AF872">
        <f t="shared" ca="1" si="176"/>
        <v>1000</v>
      </c>
      <c r="AG872">
        <f t="shared" ca="1" si="177"/>
        <v>1000</v>
      </c>
    </row>
    <row r="873" spans="1:33" hidden="1" x14ac:dyDescent="0.25">
      <c r="A873" s="64">
        <f t="shared" si="172"/>
        <v>872</v>
      </c>
      <c r="B873" s="65">
        <f t="shared" ca="1" si="173"/>
        <v>-4.9423447822072253E-2</v>
      </c>
      <c r="C873" s="125">
        <f t="shared" ca="1" si="173"/>
        <v>1266.8968229313093</v>
      </c>
      <c r="D873" s="101">
        <f t="shared" ca="1" si="178"/>
        <v>9381.2624174452467</v>
      </c>
      <c r="E873" s="66">
        <f t="shared" ca="1" si="173"/>
        <v>794.68849981160361</v>
      </c>
      <c r="F873" s="66">
        <f t="shared" ca="1" si="179"/>
        <v>868.57626282225101</v>
      </c>
      <c r="G873" s="66">
        <f t="shared" ca="1" si="179"/>
        <v>846.07884358057083</v>
      </c>
      <c r="H873" s="66">
        <f t="shared" ca="1" si="179"/>
        <v>652.43861982924113</v>
      </c>
      <c r="I873" s="66">
        <f t="shared" ca="1" si="179"/>
        <v>752.747986230734</v>
      </c>
      <c r="J873" s="66">
        <f t="shared" ca="1" si="179"/>
        <v>-496.08141400133513</v>
      </c>
      <c r="K873" s="66">
        <f t="shared" ca="1" si="179"/>
        <v>777.22720621918711</v>
      </c>
      <c r="L873" s="66">
        <f t="shared" ca="1" si="179"/>
        <v>-231.58974117608324</v>
      </c>
      <c r="M873" s="66">
        <f t="shared" ca="1" si="179"/>
        <v>-435.02067977149045</v>
      </c>
      <c r="N873" s="66">
        <f t="shared" ca="1" si="179"/>
        <v>-614.33201481828758</v>
      </c>
      <c r="O873" s="117">
        <f t="shared" ca="1" si="171"/>
        <v>2914.7335687263917</v>
      </c>
      <c r="AD873">
        <f t="shared" ca="1" si="174"/>
        <v>1712000</v>
      </c>
      <c r="AE873">
        <f t="shared" ca="1" si="175"/>
        <v>1714000</v>
      </c>
      <c r="AF873">
        <f t="shared" ca="1" si="176"/>
        <v>1000</v>
      </c>
      <c r="AG873">
        <f t="shared" ca="1" si="177"/>
        <v>1000</v>
      </c>
    </row>
    <row r="874" spans="1:33" hidden="1" x14ac:dyDescent="0.25">
      <c r="A874" s="64">
        <f t="shared" si="172"/>
        <v>873</v>
      </c>
      <c r="B874" s="65">
        <f t="shared" ca="1" si="173"/>
        <v>-3.4615815962960275E-2</v>
      </c>
      <c r="C874" s="125">
        <f t="shared" ca="1" si="173"/>
        <v>882.78312348527265</v>
      </c>
      <c r="D874" s="101">
        <f t="shared" ca="1" si="178"/>
        <v>-5208.0026061624912</v>
      </c>
      <c r="E874" s="66">
        <f t="shared" ca="1" si="173"/>
        <v>1618.6648487170548</v>
      </c>
      <c r="F874" s="66">
        <f t="shared" ca="1" si="179"/>
        <v>-484.60797318684558</v>
      </c>
      <c r="G874" s="66">
        <f t="shared" ca="1" si="179"/>
        <v>1.487954885335957</v>
      </c>
      <c r="H874" s="66">
        <f t="shared" ca="1" si="179"/>
        <v>-42.332059039894567</v>
      </c>
      <c r="I874" s="66">
        <f t="shared" ca="1" si="179"/>
        <v>67.237148027050608</v>
      </c>
      <c r="J874" s="66">
        <f t="shared" ca="1" si="179"/>
        <v>1309.0715955645753</v>
      </c>
      <c r="K874" s="66">
        <f t="shared" ca="1" si="179"/>
        <v>-238.95493019886138</v>
      </c>
      <c r="L874" s="66">
        <f t="shared" ca="1" si="179"/>
        <v>1284.7559622775236</v>
      </c>
      <c r="M874" s="66">
        <f t="shared" ca="1" si="179"/>
        <v>957.07194898429657</v>
      </c>
      <c r="N874" s="66">
        <f t="shared" ca="1" si="179"/>
        <v>861.33808998386598</v>
      </c>
      <c r="O874" s="117">
        <f t="shared" ca="1" si="171"/>
        <v>5333.7325860141018</v>
      </c>
      <c r="AD874">
        <f t="shared" ca="1" si="174"/>
        <v>1714000</v>
      </c>
      <c r="AE874">
        <f t="shared" ca="1" si="175"/>
        <v>1716000</v>
      </c>
      <c r="AF874">
        <f t="shared" ca="1" si="176"/>
        <v>1000</v>
      </c>
      <c r="AG874">
        <f t="shared" ca="1" si="177"/>
        <v>1000</v>
      </c>
    </row>
    <row r="875" spans="1:33" hidden="1" x14ac:dyDescent="0.25">
      <c r="A875" s="64">
        <f t="shared" si="172"/>
        <v>874</v>
      </c>
      <c r="B875" s="65">
        <f t="shared" ca="1" si="173"/>
        <v>4.6077712780978081E-2</v>
      </c>
      <c r="C875" s="125">
        <f t="shared" ca="1" si="173"/>
        <v>1777.2382819905715</v>
      </c>
      <c r="D875" s="101">
        <f t="shared" ca="1" si="178"/>
        <v>-9041.1742781575358</v>
      </c>
      <c r="E875" s="66">
        <f t="shared" ca="1" si="173"/>
        <v>893.79656720792264</v>
      </c>
      <c r="F875" s="66">
        <f t="shared" ca="1" si="179"/>
        <v>-883.2068869867735</v>
      </c>
      <c r="G875" s="66">
        <f t="shared" ca="1" si="179"/>
        <v>-901.93751094536606</v>
      </c>
      <c r="H875" s="66">
        <f t="shared" ca="1" si="179"/>
        <v>688.83305613476409</v>
      </c>
      <c r="I875" s="66">
        <f t="shared" ca="1" si="179"/>
        <v>956.16824338294794</v>
      </c>
      <c r="J875" s="66">
        <f t="shared" ca="1" si="179"/>
        <v>194.18509348733556</v>
      </c>
      <c r="K875" s="66">
        <f t="shared" ca="1" si="179"/>
        <v>1610.1262577369848</v>
      </c>
      <c r="L875" s="66">
        <f t="shared" ca="1" si="179"/>
        <v>-707.38477966408095</v>
      </c>
      <c r="M875" s="66">
        <f t="shared" ca="1" si="179"/>
        <v>1074.3712334722075</v>
      </c>
      <c r="N875" s="66">
        <f t="shared" ca="1" si="179"/>
        <v>-542.93379972348475</v>
      </c>
      <c r="O875" s="117">
        <f t="shared" ca="1" si="171"/>
        <v>2382.0174741024571</v>
      </c>
      <c r="AD875">
        <f t="shared" ca="1" si="174"/>
        <v>1716000</v>
      </c>
      <c r="AE875">
        <f t="shared" ca="1" si="175"/>
        <v>1718000</v>
      </c>
      <c r="AF875">
        <f t="shared" ca="1" si="176"/>
        <v>1000</v>
      </c>
      <c r="AG875">
        <f t="shared" ca="1" si="177"/>
        <v>1000</v>
      </c>
    </row>
    <row r="876" spans="1:33" hidden="1" x14ac:dyDescent="0.25">
      <c r="A876" s="64">
        <f t="shared" si="172"/>
        <v>875</v>
      </c>
      <c r="B876" s="65">
        <f t="shared" ca="1" si="173"/>
        <v>-4.6541565706681762E-2</v>
      </c>
      <c r="C876" s="125">
        <f t="shared" ca="1" si="173"/>
        <v>1764.7879475566117</v>
      </c>
      <c r="D876" s="101">
        <f t="shared" ca="1" si="178"/>
        <v>18498.715599101637</v>
      </c>
      <c r="E876" s="66">
        <f t="shared" ca="1" si="173"/>
        <v>1309.7931297957107</v>
      </c>
      <c r="F876" s="66">
        <f t="shared" ca="1" si="179"/>
        <v>1255.6598376018039</v>
      </c>
      <c r="G876" s="66">
        <f t="shared" ca="1" si="179"/>
        <v>445.71639647224214</v>
      </c>
      <c r="H876" s="66">
        <f t="shared" ca="1" si="179"/>
        <v>1428.7245757043795</v>
      </c>
      <c r="I876" s="66">
        <f t="shared" ca="1" si="179"/>
        <v>1789.9464355861114</v>
      </c>
      <c r="J876" s="66">
        <f t="shared" ca="1" si="179"/>
        <v>470.32435030830652</v>
      </c>
      <c r="K876" s="66">
        <f t="shared" ca="1" si="179"/>
        <v>1258.8792405894985</v>
      </c>
      <c r="L876" s="66">
        <f t="shared" ca="1" si="179"/>
        <v>1885.6910036051381</v>
      </c>
      <c r="M876" s="66">
        <f t="shared" ca="1" si="179"/>
        <v>161.94271468510934</v>
      </c>
      <c r="N876" s="66">
        <f t="shared" ca="1" si="179"/>
        <v>-732.8390980132574</v>
      </c>
      <c r="O876" s="117">
        <f t="shared" ca="1" si="171"/>
        <v>9273.8385863350413</v>
      </c>
      <c r="AD876">
        <f t="shared" ca="1" si="174"/>
        <v>1718000</v>
      </c>
      <c r="AE876">
        <f t="shared" ca="1" si="175"/>
        <v>1720000</v>
      </c>
      <c r="AF876">
        <f t="shared" ca="1" si="176"/>
        <v>1000</v>
      </c>
      <c r="AG876">
        <f t="shared" ca="1" si="177"/>
        <v>1000</v>
      </c>
    </row>
    <row r="877" spans="1:33" hidden="1" x14ac:dyDescent="0.25">
      <c r="A877" s="64">
        <f t="shared" si="172"/>
        <v>876</v>
      </c>
      <c r="B877" s="65">
        <f t="shared" ca="1" si="173"/>
        <v>-6.2112290363082898E-2</v>
      </c>
      <c r="C877" s="125">
        <f t="shared" ca="1" si="173"/>
        <v>-835.10831971379105</v>
      </c>
      <c r="D877" s="101">
        <f t="shared" ca="1" si="178"/>
        <v>16416.662759578001</v>
      </c>
      <c r="E877" s="66">
        <f t="shared" ca="1" si="173"/>
        <v>-159.87070164345931</v>
      </c>
      <c r="F877" s="66">
        <f t="shared" ca="1" si="179"/>
        <v>933.88911622744263</v>
      </c>
      <c r="G877" s="66">
        <f t="shared" ca="1" si="179"/>
        <v>-384.15657222113049</v>
      </c>
      <c r="H877" s="66">
        <f t="shared" ca="1" si="179"/>
        <v>-62.325974157784877</v>
      </c>
      <c r="I877" s="66">
        <f t="shared" ca="1" si="179"/>
        <v>1053.3886665660752</v>
      </c>
      <c r="J877" s="66">
        <f t="shared" ca="1" si="179"/>
        <v>1825.9202301768632</v>
      </c>
      <c r="K877" s="66">
        <f t="shared" ca="1" si="179"/>
        <v>807.61497892235604</v>
      </c>
      <c r="L877" s="66">
        <f t="shared" ca="1" si="179"/>
        <v>-879.93885638851509</v>
      </c>
      <c r="M877" s="66">
        <f t="shared" ca="1" si="179"/>
        <v>1225.5452057763566</v>
      </c>
      <c r="N877" s="66">
        <f t="shared" ca="1" si="179"/>
        <v>1590.2839630722913</v>
      </c>
      <c r="O877" s="117">
        <f t="shared" ca="1" si="171"/>
        <v>5950.3500563304951</v>
      </c>
      <c r="AD877">
        <f t="shared" ca="1" si="174"/>
        <v>1720000</v>
      </c>
      <c r="AE877">
        <f t="shared" ca="1" si="175"/>
        <v>1722000</v>
      </c>
      <c r="AF877">
        <f t="shared" ca="1" si="176"/>
        <v>1000</v>
      </c>
      <c r="AG877">
        <f t="shared" ca="1" si="177"/>
        <v>1000</v>
      </c>
    </row>
    <row r="878" spans="1:33" hidden="1" x14ac:dyDescent="0.25">
      <c r="A878" s="64">
        <f t="shared" si="172"/>
        <v>877</v>
      </c>
      <c r="B878" s="65">
        <f t="shared" ca="1" si="173"/>
        <v>9.6847242402280043E-2</v>
      </c>
      <c r="C878" s="125">
        <f t="shared" ca="1" si="173"/>
        <v>1406.5388166747664</v>
      </c>
      <c r="D878" s="101">
        <f t="shared" ca="1" si="178"/>
        <v>3368.7252853027289</v>
      </c>
      <c r="E878" s="66">
        <f t="shared" ca="1" si="173"/>
        <v>1810.7976131949235</v>
      </c>
      <c r="F878" s="66">
        <f t="shared" ref="F878:N893" ca="1" si="180">F$1*($U$1+($W$1-$U$1)*RAND())</f>
        <v>189.46890155441099</v>
      </c>
      <c r="G878" s="66">
        <f t="shared" ca="1" si="180"/>
        <v>1050.2901238679704</v>
      </c>
      <c r="H878" s="66">
        <f t="shared" ca="1" si="180"/>
        <v>1635.2212358989896</v>
      </c>
      <c r="I878" s="66">
        <f t="shared" ca="1" si="180"/>
        <v>-608.93262761462586</v>
      </c>
      <c r="J878" s="66">
        <f t="shared" ca="1" si="180"/>
        <v>1973.2328063903117</v>
      </c>
      <c r="K878" s="66">
        <f t="shared" ca="1" si="180"/>
        <v>-605.15729666822051</v>
      </c>
      <c r="L878" s="66">
        <f t="shared" ca="1" si="180"/>
        <v>829.40155743408161</v>
      </c>
      <c r="M878" s="66">
        <f t="shared" ca="1" si="180"/>
        <v>1606.7441681982339</v>
      </c>
      <c r="N878" s="66">
        <f t="shared" ca="1" si="180"/>
        <v>1486.7263406803515</v>
      </c>
      <c r="O878" s="117">
        <f t="shared" ca="1" si="171"/>
        <v>9367.7928229364261</v>
      </c>
      <c r="AD878">
        <f t="shared" ca="1" si="174"/>
        <v>1722000</v>
      </c>
      <c r="AE878">
        <f t="shared" ca="1" si="175"/>
        <v>1724000</v>
      </c>
      <c r="AF878">
        <f t="shared" ca="1" si="176"/>
        <v>1000</v>
      </c>
      <c r="AG878">
        <f t="shared" ca="1" si="177"/>
        <v>1000</v>
      </c>
    </row>
    <row r="879" spans="1:33" hidden="1" x14ac:dyDescent="0.25">
      <c r="A879" s="64">
        <f t="shared" si="172"/>
        <v>878</v>
      </c>
      <c r="B879" s="65">
        <f t="shared" ca="1" si="173"/>
        <v>0.11116426548120287</v>
      </c>
      <c r="C879" s="125">
        <f t="shared" ca="1" si="173"/>
        <v>-236.2195711385319</v>
      </c>
      <c r="D879" s="101">
        <f t="shared" ca="1" si="178"/>
        <v>-3000.9821379071363</v>
      </c>
      <c r="E879" s="66">
        <f t="shared" ca="1" si="173"/>
        <v>667.2311196491645</v>
      </c>
      <c r="F879" s="66">
        <f t="shared" ca="1" si="180"/>
        <v>1358.8467550322034</v>
      </c>
      <c r="G879" s="66">
        <f t="shared" ca="1" si="180"/>
        <v>1365.9401055179358</v>
      </c>
      <c r="H879" s="66">
        <f t="shared" ca="1" si="180"/>
        <v>-427.75494644182317</v>
      </c>
      <c r="I879" s="66">
        <f t="shared" ca="1" si="180"/>
        <v>-827.66144015589191</v>
      </c>
      <c r="J879" s="66">
        <f t="shared" ca="1" si="180"/>
        <v>1718.0612758395694</v>
      </c>
      <c r="K879" s="66">
        <f t="shared" ca="1" si="180"/>
        <v>1563.2740172951701</v>
      </c>
      <c r="L879" s="66">
        <f t="shared" ca="1" si="180"/>
        <v>-349.99584499329785</v>
      </c>
      <c r="M879" s="66">
        <f t="shared" ca="1" si="180"/>
        <v>831.7375405623045</v>
      </c>
      <c r="N879" s="66">
        <f t="shared" ca="1" si="180"/>
        <v>1196.1719689267356</v>
      </c>
      <c r="O879" s="117">
        <f t="shared" ca="1" si="171"/>
        <v>7095.8505512320698</v>
      </c>
      <c r="AD879">
        <f t="shared" ca="1" si="174"/>
        <v>1724000</v>
      </c>
      <c r="AE879">
        <f t="shared" ca="1" si="175"/>
        <v>1726000</v>
      </c>
      <c r="AF879">
        <f t="shared" ca="1" si="176"/>
        <v>1000</v>
      </c>
      <c r="AG879">
        <f t="shared" ca="1" si="177"/>
        <v>1000</v>
      </c>
    </row>
    <row r="880" spans="1:33" hidden="1" x14ac:dyDescent="0.25">
      <c r="A880" s="64">
        <f t="shared" si="172"/>
        <v>879</v>
      </c>
      <c r="B880" s="65">
        <f t="shared" ca="1" si="173"/>
        <v>-4.6659395376441121E-2</v>
      </c>
      <c r="C880" s="125">
        <f t="shared" ca="1" si="173"/>
        <v>-543.13342000957243</v>
      </c>
      <c r="D880" s="101">
        <f t="shared" ca="1" si="178"/>
        <v>4627.6689061211882</v>
      </c>
      <c r="E880" s="66">
        <f t="shared" ca="1" si="173"/>
        <v>-534.66676002362328</v>
      </c>
      <c r="F880" s="66">
        <f t="shared" ca="1" si="180"/>
        <v>57.044882096230488</v>
      </c>
      <c r="G880" s="66">
        <f t="shared" ca="1" si="180"/>
        <v>725.70538472767782</v>
      </c>
      <c r="H880" s="66">
        <f t="shared" ca="1" si="180"/>
        <v>-387.91588377647781</v>
      </c>
      <c r="I880" s="66">
        <f t="shared" ca="1" si="180"/>
        <v>1934.8288662073212</v>
      </c>
      <c r="J880" s="66">
        <f t="shared" ca="1" si="180"/>
        <v>-580.01789656902463</v>
      </c>
      <c r="K880" s="66">
        <f t="shared" ca="1" si="180"/>
        <v>-384.93586115472453</v>
      </c>
      <c r="L880" s="66">
        <f t="shared" ca="1" si="180"/>
        <v>494.48765212672799</v>
      </c>
      <c r="M880" s="66">
        <f t="shared" ca="1" si="180"/>
        <v>1986.5638541884514</v>
      </c>
      <c r="N880" s="66">
        <f t="shared" ca="1" si="180"/>
        <v>-470.15527290193711</v>
      </c>
      <c r="O880" s="117">
        <f t="shared" ca="1" si="171"/>
        <v>2840.9389649206214</v>
      </c>
      <c r="AD880">
        <f t="shared" ca="1" si="174"/>
        <v>1726000</v>
      </c>
      <c r="AE880">
        <f t="shared" ca="1" si="175"/>
        <v>1728000</v>
      </c>
      <c r="AF880">
        <f t="shared" ca="1" si="176"/>
        <v>1000</v>
      </c>
      <c r="AG880">
        <f t="shared" ca="1" si="177"/>
        <v>1000</v>
      </c>
    </row>
    <row r="881" spans="1:33" hidden="1" x14ac:dyDescent="0.25">
      <c r="A881" s="64">
        <f t="shared" si="172"/>
        <v>880</v>
      </c>
      <c r="B881" s="65">
        <f t="shared" ca="1" si="173"/>
        <v>0.18500571960428477</v>
      </c>
      <c r="C881" s="125">
        <f t="shared" ca="1" si="173"/>
        <v>483.6668285985607</v>
      </c>
      <c r="D881" s="101">
        <f t="shared" ca="1" si="178"/>
        <v>-5264.2436940672114</v>
      </c>
      <c r="E881" s="66">
        <f t="shared" ca="1" si="173"/>
        <v>-487.48190514154521</v>
      </c>
      <c r="F881" s="66">
        <f t="shared" ca="1" si="180"/>
        <v>-27.254673404860512</v>
      </c>
      <c r="G881" s="66">
        <f t="shared" ca="1" si="180"/>
        <v>1213.2839107500872</v>
      </c>
      <c r="H881" s="66">
        <f t="shared" ca="1" si="180"/>
        <v>409.93163878000507</v>
      </c>
      <c r="I881" s="66">
        <f t="shared" ca="1" si="180"/>
        <v>1091.5163279495823</v>
      </c>
      <c r="J881" s="66">
        <f t="shared" ca="1" si="180"/>
        <v>-917.00472066127509</v>
      </c>
      <c r="K881" s="66">
        <f t="shared" ca="1" si="180"/>
        <v>-528.67738978914429</v>
      </c>
      <c r="L881" s="66">
        <f t="shared" ca="1" si="180"/>
        <v>944.87095058068485</v>
      </c>
      <c r="M881" s="66">
        <f t="shared" ca="1" si="180"/>
        <v>-621.97181896741779</v>
      </c>
      <c r="N881" s="66">
        <f t="shared" ca="1" si="180"/>
        <v>1399.537628012408</v>
      </c>
      <c r="O881" s="117">
        <f t="shared" ca="1" si="171"/>
        <v>2476.7499481085242</v>
      </c>
      <c r="AD881">
        <f t="shared" ca="1" si="174"/>
        <v>1728000</v>
      </c>
      <c r="AE881">
        <f t="shared" ca="1" si="175"/>
        <v>1730000</v>
      </c>
      <c r="AF881">
        <f t="shared" ca="1" si="176"/>
        <v>1000</v>
      </c>
      <c r="AG881">
        <f t="shared" ca="1" si="177"/>
        <v>1000</v>
      </c>
    </row>
    <row r="882" spans="1:33" hidden="1" x14ac:dyDescent="0.25">
      <c r="A882" s="64">
        <f t="shared" si="172"/>
        <v>881</v>
      </c>
      <c r="B882" s="65">
        <f t="shared" ca="1" si="173"/>
        <v>9.2736689850692694E-2</v>
      </c>
      <c r="C882" s="125">
        <f t="shared" ca="1" si="173"/>
        <v>1385.9541173502505</v>
      </c>
      <c r="D882" s="101">
        <f t="shared" ca="1" si="178"/>
        <v>8231.8002251622038</v>
      </c>
      <c r="E882" s="66">
        <f t="shared" ca="1" si="173"/>
        <v>1054.2499677933561</v>
      </c>
      <c r="F882" s="66">
        <f t="shared" ca="1" si="180"/>
        <v>-842.48677594565152</v>
      </c>
      <c r="G882" s="66">
        <f t="shared" ca="1" si="180"/>
        <v>589.57892788600498</v>
      </c>
      <c r="H882" s="66">
        <f t="shared" ca="1" si="180"/>
        <v>938.14941104017726</v>
      </c>
      <c r="I882" s="66">
        <f t="shared" ca="1" si="180"/>
        <v>-301.95787137199449</v>
      </c>
      <c r="J882" s="66">
        <f t="shared" ca="1" si="180"/>
        <v>1936.2220067285243</v>
      </c>
      <c r="K882" s="66">
        <f t="shared" ca="1" si="180"/>
        <v>-729.06282146011984</v>
      </c>
      <c r="L882" s="66">
        <f t="shared" ca="1" si="180"/>
        <v>220.68074821226566</v>
      </c>
      <c r="M882" s="66">
        <f t="shared" ca="1" si="180"/>
        <v>-450.41844627762725</v>
      </c>
      <c r="N882" s="66">
        <f t="shared" ca="1" si="180"/>
        <v>-925.26081427028396</v>
      </c>
      <c r="O882" s="117">
        <f t="shared" ca="1" si="171"/>
        <v>1489.6943323346513</v>
      </c>
      <c r="AD882">
        <f t="shared" ca="1" si="174"/>
        <v>1730000</v>
      </c>
      <c r="AE882">
        <f t="shared" ca="1" si="175"/>
        <v>1732000</v>
      </c>
      <c r="AF882">
        <f t="shared" ca="1" si="176"/>
        <v>1000</v>
      </c>
      <c r="AG882">
        <f t="shared" ca="1" si="177"/>
        <v>1000</v>
      </c>
    </row>
    <row r="883" spans="1:33" hidden="1" x14ac:dyDescent="0.25">
      <c r="A883" s="64">
        <f t="shared" si="172"/>
        <v>882</v>
      </c>
      <c r="B883" s="65">
        <f t="shared" ca="1" si="173"/>
        <v>-4.3664396062712094E-2</v>
      </c>
      <c r="C883" s="125">
        <f t="shared" ca="1" si="173"/>
        <v>133.6474046240503</v>
      </c>
      <c r="D883" s="101">
        <f t="shared" ca="1" si="178"/>
        <v>4234.7542361493015</v>
      </c>
      <c r="E883" s="66">
        <f t="shared" ca="1" si="173"/>
        <v>47.873006337938726</v>
      </c>
      <c r="F883" s="66">
        <f t="shared" ca="1" si="180"/>
        <v>-4.1031830390453328</v>
      </c>
      <c r="G883" s="66">
        <f t="shared" ca="1" si="180"/>
        <v>-752.46736828804933</v>
      </c>
      <c r="H883" s="66">
        <f t="shared" ca="1" si="180"/>
        <v>-194.20666991580683</v>
      </c>
      <c r="I883" s="66">
        <f t="shared" ca="1" si="180"/>
        <v>919.01908583501006</v>
      </c>
      <c r="J883" s="66">
        <f t="shared" ca="1" si="180"/>
        <v>337.49244231904646</v>
      </c>
      <c r="K883" s="66">
        <f t="shared" ca="1" si="180"/>
        <v>1602.3227907194578</v>
      </c>
      <c r="L883" s="66">
        <f t="shared" ca="1" si="180"/>
        <v>1070.5199397322272</v>
      </c>
      <c r="M883" s="66">
        <f t="shared" ca="1" si="180"/>
        <v>904.59645106750202</v>
      </c>
      <c r="N883" s="66">
        <f t="shared" ca="1" si="180"/>
        <v>85.718579797204598</v>
      </c>
      <c r="O883" s="117">
        <f t="shared" ca="1" si="171"/>
        <v>4016.7650745654855</v>
      </c>
      <c r="AD883">
        <f t="shared" ca="1" si="174"/>
        <v>1732000</v>
      </c>
      <c r="AE883">
        <f t="shared" ca="1" si="175"/>
        <v>1734000</v>
      </c>
      <c r="AF883">
        <f t="shared" ca="1" si="176"/>
        <v>1000</v>
      </c>
      <c r="AG883">
        <f t="shared" ca="1" si="177"/>
        <v>1000</v>
      </c>
    </row>
    <row r="884" spans="1:33" hidden="1" x14ac:dyDescent="0.25">
      <c r="A884" s="64">
        <f t="shared" si="172"/>
        <v>883</v>
      </c>
      <c r="B884" s="65">
        <f t="shared" ca="1" si="173"/>
        <v>0.17709228612273917</v>
      </c>
      <c r="C884" s="125">
        <f t="shared" ca="1" si="173"/>
        <v>-119.09963161120821</v>
      </c>
      <c r="D884" s="101">
        <f t="shared" ca="1" si="178"/>
        <v>-9816.91705019867</v>
      </c>
      <c r="E884" s="66">
        <f t="shared" ca="1" si="173"/>
        <v>-466.95225087664744</v>
      </c>
      <c r="F884" s="66">
        <f t="shared" ca="1" si="180"/>
        <v>-374.50829322713361</v>
      </c>
      <c r="G884" s="66">
        <f t="shared" ca="1" si="180"/>
        <v>1285.6380849881457</v>
      </c>
      <c r="H884" s="66">
        <f t="shared" ca="1" si="180"/>
        <v>-576.52151676833739</v>
      </c>
      <c r="I884" s="66">
        <f t="shared" ca="1" si="180"/>
        <v>1761.8991964674988</v>
      </c>
      <c r="J884" s="66">
        <f t="shared" ca="1" si="180"/>
        <v>534.11892057465798</v>
      </c>
      <c r="K884" s="66">
        <f t="shared" ca="1" si="180"/>
        <v>1085.6527954426217</v>
      </c>
      <c r="L884" s="66">
        <f t="shared" ca="1" si="180"/>
        <v>-984.80601030337471</v>
      </c>
      <c r="M884" s="66">
        <f t="shared" ca="1" si="180"/>
        <v>172.43725213166195</v>
      </c>
      <c r="N884" s="66">
        <f t="shared" ca="1" si="180"/>
        <v>829.8224017134753</v>
      </c>
      <c r="O884" s="117">
        <f t="shared" ca="1" si="171"/>
        <v>3266.7805801425684</v>
      </c>
      <c r="AD884">
        <f t="shared" ca="1" si="174"/>
        <v>1734000</v>
      </c>
      <c r="AE884">
        <f t="shared" ca="1" si="175"/>
        <v>1736000</v>
      </c>
      <c r="AF884">
        <f t="shared" ca="1" si="176"/>
        <v>1000</v>
      </c>
      <c r="AG884">
        <f t="shared" ca="1" si="177"/>
        <v>1000</v>
      </c>
    </row>
    <row r="885" spans="1:33" hidden="1" x14ac:dyDescent="0.25">
      <c r="A885" s="64">
        <f t="shared" si="172"/>
        <v>884</v>
      </c>
      <c r="B885" s="65">
        <f t="shared" ca="1" si="173"/>
        <v>9.3019574901609253E-3</v>
      </c>
      <c r="C885" s="125">
        <f t="shared" ca="1" si="173"/>
        <v>704.58693342693562</v>
      </c>
      <c r="D885" s="101">
        <f t="shared" ca="1" si="178"/>
        <v>19882.674634682942</v>
      </c>
      <c r="E885" s="66">
        <f t="shared" ca="1" si="173"/>
        <v>1595.4747797872401</v>
      </c>
      <c r="F885" s="66">
        <f t="shared" ca="1" si="180"/>
        <v>-59.345351487174874</v>
      </c>
      <c r="G885" s="66">
        <f t="shared" ca="1" si="180"/>
        <v>83.096445111479213</v>
      </c>
      <c r="H885" s="66">
        <f t="shared" ca="1" si="180"/>
        <v>1858.7552609292254</v>
      </c>
      <c r="I885" s="66">
        <f t="shared" ca="1" si="180"/>
        <v>-525.90882356435009</v>
      </c>
      <c r="J885" s="66">
        <f t="shared" ca="1" si="180"/>
        <v>1552.8585985231232</v>
      </c>
      <c r="K885" s="66">
        <f t="shared" ca="1" si="180"/>
        <v>1875.389495213501</v>
      </c>
      <c r="L885" s="66">
        <f t="shared" ca="1" si="180"/>
        <v>1966.0112455353033</v>
      </c>
      <c r="M885" s="66">
        <f t="shared" ca="1" si="180"/>
        <v>1125.6219013940276</v>
      </c>
      <c r="N885" s="66">
        <f t="shared" ca="1" si="180"/>
        <v>-19.64335486865351</v>
      </c>
      <c r="O885" s="117">
        <f t="shared" ca="1" si="171"/>
        <v>9452.3101965737224</v>
      </c>
      <c r="AD885">
        <f t="shared" ca="1" si="174"/>
        <v>1736000</v>
      </c>
      <c r="AE885">
        <f t="shared" ca="1" si="175"/>
        <v>1738000</v>
      </c>
      <c r="AF885">
        <f t="shared" ca="1" si="176"/>
        <v>1000</v>
      </c>
      <c r="AG885">
        <f t="shared" ca="1" si="177"/>
        <v>1000</v>
      </c>
    </row>
    <row r="886" spans="1:33" hidden="1" x14ac:dyDescent="0.25">
      <c r="A886" s="64">
        <f t="shared" si="172"/>
        <v>885</v>
      </c>
      <c r="B886" s="65">
        <f t="shared" ca="1" si="173"/>
        <v>4.2851543524147273E-2</v>
      </c>
      <c r="C886" s="125">
        <f t="shared" ca="1" si="173"/>
        <v>-474.05424638782665</v>
      </c>
      <c r="D886" s="101">
        <f t="shared" ca="1" si="178"/>
        <v>18047.099441961658</v>
      </c>
      <c r="E886" s="66">
        <f t="shared" ca="1" si="173"/>
        <v>1347.8994752022313</v>
      </c>
      <c r="F886" s="66">
        <f t="shared" ca="1" si="180"/>
        <v>1912.5019403172807</v>
      </c>
      <c r="G886" s="66">
        <f t="shared" ca="1" si="180"/>
        <v>1300.6451608413779</v>
      </c>
      <c r="H886" s="66">
        <f t="shared" ca="1" si="180"/>
        <v>955.24150662870181</v>
      </c>
      <c r="I886" s="66">
        <f t="shared" ca="1" si="180"/>
        <v>1251.4354261822566</v>
      </c>
      <c r="J886" s="66">
        <f t="shared" ca="1" si="180"/>
        <v>769.29682113675983</v>
      </c>
      <c r="K886" s="66">
        <f t="shared" ca="1" si="180"/>
        <v>512.2094705576211</v>
      </c>
      <c r="L886" s="66">
        <f t="shared" ca="1" si="180"/>
        <v>-162.19411883370628</v>
      </c>
      <c r="M886" s="66">
        <f t="shared" ca="1" si="180"/>
        <v>733.18239204260703</v>
      </c>
      <c r="N886" s="66">
        <f t="shared" ca="1" si="180"/>
        <v>1060.8325265105482</v>
      </c>
      <c r="O886" s="117">
        <f t="shared" ca="1" si="171"/>
        <v>9681.0506005856787</v>
      </c>
      <c r="AD886">
        <f t="shared" ca="1" si="174"/>
        <v>1738000</v>
      </c>
      <c r="AE886">
        <f t="shared" ca="1" si="175"/>
        <v>1740000</v>
      </c>
      <c r="AF886">
        <f t="shared" ca="1" si="176"/>
        <v>1000</v>
      </c>
      <c r="AG886">
        <f t="shared" ca="1" si="177"/>
        <v>1000</v>
      </c>
    </row>
    <row r="887" spans="1:33" hidden="1" x14ac:dyDescent="0.25">
      <c r="A887" s="64">
        <f t="shared" si="172"/>
        <v>886</v>
      </c>
      <c r="B887" s="65">
        <f t="shared" ca="1" si="173"/>
        <v>5.783086292785336E-2</v>
      </c>
      <c r="C887" s="125">
        <f t="shared" ca="1" si="173"/>
        <v>675.50375161598311</v>
      </c>
      <c r="D887" s="101">
        <f t="shared" ca="1" si="178"/>
        <v>-6777.93821193234</v>
      </c>
      <c r="E887" s="66">
        <f t="shared" ca="1" si="173"/>
        <v>1053.7270380844982</v>
      </c>
      <c r="F887" s="66">
        <f t="shared" ca="1" si="180"/>
        <v>956.91147794861843</v>
      </c>
      <c r="G887" s="66">
        <f t="shared" ca="1" si="180"/>
        <v>49.656290877777145</v>
      </c>
      <c r="H887" s="66">
        <f t="shared" ca="1" si="180"/>
        <v>1407.7092212328494</v>
      </c>
      <c r="I887" s="66">
        <f t="shared" ca="1" si="180"/>
        <v>537.04193118401884</v>
      </c>
      <c r="J887" s="66">
        <f t="shared" ca="1" si="180"/>
        <v>-886.10905991141863</v>
      </c>
      <c r="K887" s="66">
        <f t="shared" ca="1" si="180"/>
        <v>837.59097279064611</v>
      </c>
      <c r="L887" s="66">
        <f t="shared" ca="1" si="180"/>
        <v>1060.0622104195227</v>
      </c>
      <c r="M887" s="66">
        <f t="shared" ca="1" si="180"/>
        <v>-211.56945773250308</v>
      </c>
      <c r="N887" s="66">
        <f t="shared" ca="1" si="180"/>
        <v>-803.97114933032765</v>
      </c>
      <c r="O887" s="117">
        <f t="shared" ca="1" si="171"/>
        <v>4001.049475563681</v>
      </c>
      <c r="AD887">
        <f t="shared" ca="1" si="174"/>
        <v>1740000</v>
      </c>
      <c r="AE887">
        <f t="shared" ca="1" si="175"/>
        <v>1742000</v>
      </c>
      <c r="AF887">
        <f t="shared" ca="1" si="176"/>
        <v>1000</v>
      </c>
      <c r="AG887">
        <f t="shared" ca="1" si="177"/>
        <v>1000</v>
      </c>
    </row>
    <row r="888" spans="1:33" hidden="1" x14ac:dyDescent="0.25">
      <c r="A888" s="64">
        <f t="shared" si="172"/>
        <v>887</v>
      </c>
      <c r="B888" s="65">
        <f t="shared" ca="1" si="173"/>
        <v>2.0601987077066009E-2</v>
      </c>
      <c r="C888" s="125">
        <f t="shared" ca="1" si="173"/>
        <v>-852.91600586808181</v>
      </c>
      <c r="D888" s="101">
        <f t="shared" ca="1" si="178"/>
        <v>9683.5905259234987</v>
      </c>
      <c r="E888" s="66">
        <f t="shared" ca="1" si="173"/>
        <v>654.6204337079248</v>
      </c>
      <c r="F888" s="66">
        <f t="shared" ca="1" si="180"/>
        <v>-412.29556187481739</v>
      </c>
      <c r="G888" s="66">
        <f t="shared" ca="1" si="180"/>
        <v>1652.5133421201813</v>
      </c>
      <c r="H888" s="66">
        <f t="shared" ca="1" si="180"/>
        <v>538.2392961738758</v>
      </c>
      <c r="I888" s="66">
        <f t="shared" ca="1" si="180"/>
        <v>-344.72292401406759</v>
      </c>
      <c r="J888" s="66">
        <f t="shared" ca="1" si="180"/>
        <v>1154.3783830689899</v>
      </c>
      <c r="K888" s="66">
        <f t="shared" ca="1" si="180"/>
        <v>-579.09706542699746</v>
      </c>
      <c r="L888" s="66">
        <f t="shared" ca="1" si="180"/>
        <v>266.26881875512572</v>
      </c>
      <c r="M888" s="66">
        <f t="shared" ca="1" si="180"/>
        <v>-164.44820053680226</v>
      </c>
      <c r="N888" s="66">
        <f t="shared" ca="1" si="180"/>
        <v>1671.5298168127233</v>
      </c>
      <c r="O888" s="117">
        <f t="shared" ca="1" si="171"/>
        <v>4436.986338786136</v>
      </c>
      <c r="AD888">
        <f t="shared" ca="1" si="174"/>
        <v>1742000</v>
      </c>
      <c r="AE888">
        <f t="shared" ca="1" si="175"/>
        <v>1744000</v>
      </c>
      <c r="AF888">
        <f t="shared" ca="1" si="176"/>
        <v>1000</v>
      </c>
      <c r="AG888">
        <f t="shared" ca="1" si="177"/>
        <v>1000</v>
      </c>
    </row>
    <row r="889" spans="1:33" hidden="1" x14ac:dyDescent="0.25">
      <c r="A889" s="64">
        <f t="shared" si="172"/>
        <v>888</v>
      </c>
      <c r="B889" s="65">
        <f t="shared" ca="1" si="173"/>
        <v>-6.9835562313310201E-2</v>
      </c>
      <c r="C889" s="125">
        <f t="shared" ca="1" si="173"/>
        <v>-78.578794142978168</v>
      </c>
      <c r="D889" s="101">
        <f t="shared" ca="1" si="178"/>
        <v>8754.6526584174117</v>
      </c>
      <c r="E889" s="66">
        <f t="shared" ca="1" si="173"/>
        <v>-6.881660830130726</v>
      </c>
      <c r="F889" s="66">
        <f t="shared" ca="1" si="180"/>
        <v>717.09609697867768</v>
      </c>
      <c r="G889" s="66">
        <f t="shared" ca="1" si="180"/>
        <v>-937.13636081269942</v>
      </c>
      <c r="H889" s="66">
        <f t="shared" ca="1" si="180"/>
        <v>-1.8554726497287122</v>
      </c>
      <c r="I889" s="66">
        <f t="shared" ca="1" si="180"/>
        <v>922.10162172061382</v>
      </c>
      <c r="J889" s="66">
        <f t="shared" ca="1" si="180"/>
        <v>-256.13974922064023</v>
      </c>
      <c r="K889" s="66">
        <f t="shared" ca="1" si="180"/>
        <v>1260.2052023401161</v>
      </c>
      <c r="L889" s="66">
        <f t="shared" ca="1" si="180"/>
        <v>1432.7167182313369</v>
      </c>
      <c r="M889" s="66">
        <f t="shared" ca="1" si="180"/>
        <v>1952.6402521204025</v>
      </c>
      <c r="N889" s="66">
        <f t="shared" ca="1" si="180"/>
        <v>1674.0996602949235</v>
      </c>
      <c r="O889" s="117">
        <f t="shared" ca="1" si="171"/>
        <v>6756.8463081728714</v>
      </c>
      <c r="AD889">
        <f t="shared" ca="1" si="174"/>
        <v>1744000</v>
      </c>
      <c r="AE889">
        <f t="shared" ca="1" si="175"/>
        <v>1746000</v>
      </c>
      <c r="AF889">
        <f t="shared" ca="1" si="176"/>
        <v>1000</v>
      </c>
      <c r="AG889">
        <f t="shared" ca="1" si="177"/>
        <v>1000</v>
      </c>
    </row>
    <row r="890" spans="1:33" hidden="1" x14ac:dyDescent="0.25">
      <c r="A890" s="64">
        <f t="shared" si="172"/>
        <v>889</v>
      </c>
      <c r="B890" s="65">
        <f t="shared" ca="1" si="173"/>
        <v>-8.8640690964225624E-2</v>
      </c>
      <c r="C890" s="125">
        <f t="shared" ca="1" si="173"/>
        <v>1566.1144462647494</v>
      </c>
      <c r="D890" s="101">
        <f t="shared" ca="1" si="178"/>
        <v>-1111.3144088619144</v>
      </c>
      <c r="E890" s="66">
        <f t="shared" ca="1" si="173"/>
        <v>1360.0449222366285</v>
      </c>
      <c r="F890" s="66">
        <f t="shared" ca="1" si="180"/>
        <v>1775.873616406323</v>
      </c>
      <c r="G890" s="66">
        <f t="shared" ca="1" si="180"/>
        <v>1074.8584995629917</v>
      </c>
      <c r="H890" s="66">
        <f t="shared" ca="1" si="180"/>
        <v>-446.26153316998005</v>
      </c>
      <c r="I890" s="66">
        <f t="shared" ca="1" si="180"/>
        <v>379.80937283702167</v>
      </c>
      <c r="J890" s="66">
        <f t="shared" ca="1" si="180"/>
        <v>-807.61721662307843</v>
      </c>
      <c r="K890" s="66">
        <f t="shared" ca="1" si="180"/>
        <v>289.775796137047</v>
      </c>
      <c r="L890" s="66">
        <f t="shared" ca="1" si="180"/>
        <v>-477.32687780544484</v>
      </c>
      <c r="M890" s="66">
        <f t="shared" ca="1" si="180"/>
        <v>-301.35611387162726</v>
      </c>
      <c r="N890" s="66">
        <f t="shared" ca="1" si="180"/>
        <v>-71.53498959111937</v>
      </c>
      <c r="O890" s="117">
        <f t="shared" ca="1" si="171"/>
        <v>2776.2654761187619</v>
      </c>
      <c r="AD890">
        <f t="shared" ca="1" si="174"/>
        <v>1746000</v>
      </c>
      <c r="AE890">
        <f t="shared" ca="1" si="175"/>
        <v>1748000</v>
      </c>
      <c r="AF890">
        <f t="shared" ca="1" si="176"/>
        <v>1000</v>
      </c>
      <c r="AG890">
        <f t="shared" ca="1" si="177"/>
        <v>1000</v>
      </c>
    </row>
    <row r="891" spans="1:33" hidden="1" x14ac:dyDescent="0.25">
      <c r="A891" s="64">
        <f t="shared" si="172"/>
        <v>890</v>
      </c>
      <c r="B891" s="65">
        <f t="shared" ca="1" si="173"/>
        <v>-6.2350415863518902E-2</v>
      </c>
      <c r="C891" s="125">
        <f t="shared" ca="1" si="173"/>
        <v>911.28319730572696</v>
      </c>
      <c r="D891" s="101">
        <f t="shared" ca="1" si="178"/>
        <v>15144.766985897664</v>
      </c>
      <c r="E891" s="66">
        <f t="shared" ca="1" si="173"/>
        <v>-472.35899197662246</v>
      </c>
      <c r="F891" s="66">
        <f t="shared" ca="1" si="180"/>
        <v>581.69776684266822</v>
      </c>
      <c r="G891" s="66">
        <f t="shared" ca="1" si="180"/>
        <v>-596.84268797836057</v>
      </c>
      <c r="H891" s="66">
        <f t="shared" ca="1" si="180"/>
        <v>-16.512625109569441</v>
      </c>
      <c r="I891" s="66">
        <f t="shared" ca="1" si="180"/>
        <v>1442.7286922976834</v>
      </c>
      <c r="J891" s="66">
        <f t="shared" ca="1" si="180"/>
        <v>1015.6398484385193</v>
      </c>
      <c r="K891" s="66">
        <f t="shared" ca="1" si="180"/>
        <v>-928.64632728501113</v>
      </c>
      <c r="L891" s="66">
        <f t="shared" ca="1" si="180"/>
        <v>971.932968100567</v>
      </c>
      <c r="M891" s="66">
        <f t="shared" ca="1" si="180"/>
        <v>1790.4684480652563</v>
      </c>
      <c r="N891" s="66">
        <f t="shared" ca="1" si="180"/>
        <v>529.14565960592904</v>
      </c>
      <c r="O891" s="117">
        <f t="shared" ca="1" si="171"/>
        <v>4317.2527510010596</v>
      </c>
      <c r="AD891">
        <f t="shared" ca="1" si="174"/>
        <v>1748000</v>
      </c>
      <c r="AE891">
        <f t="shared" ca="1" si="175"/>
        <v>1750000</v>
      </c>
      <c r="AF891">
        <f t="shared" ca="1" si="176"/>
        <v>1000</v>
      </c>
      <c r="AG891">
        <f t="shared" ca="1" si="177"/>
        <v>1000</v>
      </c>
    </row>
    <row r="892" spans="1:33" hidden="1" x14ac:dyDescent="0.25">
      <c r="A892" s="64">
        <f t="shared" si="172"/>
        <v>891</v>
      </c>
      <c r="B892" s="65">
        <f t="shared" ca="1" si="173"/>
        <v>-4.3165679405673583E-2</v>
      </c>
      <c r="C892" s="125">
        <f t="shared" ca="1" si="173"/>
        <v>238.57418781436337</v>
      </c>
      <c r="D892" s="101">
        <f t="shared" ca="1" si="178"/>
        <v>6949.8386527044431</v>
      </c>
      <c r="E892" s="66">
        <f t="shared" ca="1" si="173"/>
        <v>1662.3074612571129</v>
      </c>
      <c r="F892" s="66">
        <f t="shared" ca="1" si="180"/>
        <v>-668.44996568972931</v>
      </c>
      <c r="G892" s="66">
        <f t="shared" ca="1" si="180"/>
        <v>-719.38630816346245</v>
      </c>
      <c r="H892" s="66">
        <f t="shared" ca="1" si="180"/>
        <v>685.53049581249024</v>
      </c>
      <c r="I892" s="66">
        <f t="shared" ca="1" si="180"/>
        <v>1099.8020772145355</v>
      </c>
      <c r="J892" s="66">
        <f t="shared" ca="1" si="180"/>
        <v>1524.3404508297933</v>
      </c>
      <c r="K892" s="66">
        <f t="shared" ca="1" si="180"/>
        <v>674.57750110791392</v>
      </c>
      <c r="L892" s="66">
        <f t="shared" ca="1" si="180"/>
        <v>1615.4393677770588</v>
      </c>
      <c r="M892" s="66">
        <f t="shared" ca="1" si="180"/>
        <v>1665.2857614868103</v>
      </c>
      <c r="N892" s="66">
        <f t="shared" ca="1" si="180"/>
        <v>396.08672661486264</v>
      </c>
      <c r="O892" s="117">
        <f t="shared" ca="1" si="171"/>
        <v>7935.533568247386</v>
      </c>
      <c r="AD892">
        <f t="shared" ca="1" si="174"/>
        <v>1750000</v>
      </c>
      <c r="AE892">
        <f t="shared" ca="1" si="175"/>
        <v>1752000</v>
      </c>
      <c r="AF892">
        <f t="shared" ca="1" si="176"/>
        <v>1000</v>
      </c>
      <c r="AG892">
        <f t="shared" ca="1" si="177"/>
        <v>1000</v>
      </c>
    </row>
    <row r="893" spans="1:33" hidden="1" x14ac:dyDescent="0.25">
      <c r="A893" s="64">
        <f t="shared" si="172"/>
        <v>892</v>
      </c>
      <c r="B893" s="65">
        <f t="shared" ca="1" si="173"/>
        <v>-1.1177224667238639E-2</v>
      </c>
      <c r="C893" s="125">
        <f t="shared" ca="1" si="173"/>
        <v>430.96580540023882</v>
      </c>
      <c r="D893" s="101">
        <f t="shared" ca="1" si="178"/>
        <v>5300.3436083523402</v>
      </c>
      <c r="E893" s="66">
        <f t="shared" ca="1" si="173"/>
        <v>962.91947590236543</v>
      </c>
      <c r="F893" s="66">
        <f t="shared" ca="1" si="180"/>
        <v>1497.7969839330299</v>
      </c>
      <c r="G893" s="66">
        <f t="shared" ca="1" si="180"/>
        <v>1140.4652236083714</v>
      </c>
      <c r="H893" s="66">
        <f t="shared" ca="1" si="180"/>
        <v>422.28823917245694</v>
      </c>
      <c r="I893" s="66">
        <f t="shared" ca="1" si="180"/>
        <v>447.48282761084363</v>
      </c>
      <c r="J893" s="66">
        <f t="shared" ca="1" si="180"/>
        <v>380.37713788034722</v>
      </c>
      <c r="K893" s="66">
        <f t="shared" ca="1" si="180"/>
        <v>1680.4723258696645</v>
      </c>
      <c r="L893" s="66">
        <f t="shared" ca="1" si="180"/>
        <v>1330.0106537770721</v>
      </c>
      <c r="M893" s="66">
        <f t="shared" ca="1" si="180"/>
        <v>-70.419342405364105</v>
      </c>
      <c r="N893" s="66">
        <f t="shared" ca="1" si="180"/>
        <v>334.15301087880431</v>
      </c>
      <c r="O893" s="117">
        <f t="shared" ca="1" si="171"/>
        <v>8125.5465362275927</v>
      </c>
      <c r="AD893">
        <f t="shared" ca="1" si="174"/>
        <v>1752000</v>
      </c>
      <c r="AE893">
        <f t="shared" ca="1" si="175"/>
        <v>1754000</v>
      </c>
      <c r="AF893">
        <f t="shared" ca="1" si="176"/>
        <v>1000</v>
      </c>
      <c r="AG893">
        <f t="shared" ca="1" si="177"/>
        <v>1000</v>
      </c>
    </row>
    <row r="894" spans="1:33" hidden="1" x14ac:dyDescent="0.25">
      <c r="A894" s="64">
        <f t="shared" si="172"/>
        <v>893</v>
      </c>
      <c r="B894" s="65">
        <f t="shared" ca="1" si="173"/>
        <v>1.7031616858924153E-2</v>
      </c>
      <c r="C894" s="125">
        <f t="shared" ca="1" si="173"/>
        <v>611.46240451957908</v>
      </c>
      <c r="D894" s="101">
        <f t="shared" ca="1" si="178"/>
        <v>1804.7755778222249</v>
      </c>
      <c r="E894" s="66">
        <f t="shared" ca="1" si="173"/>
        <v>327.64479784921667</v>
      </c>
      <c r="F894" s="66">
        <f t="shared" ref="F894:N897" ca="1" si="181">F$1*($U$1+($W$1-$U$1)*RAND())</f>
        <v>723.05387267728008</v>
      </c>
      <c r="G894" s="66">
        <f t="shared" ca="1" si="181"/>
        <v>-619.48985157255515</v>
      </c>
      <c r="H894" s="66">
        <f t="shared" ca="1" si="181"/>
        <v>-154.17233803275531</v>
      </c>
      <c r="I894" s="66">
        <f t="shared" ca="1" si="181"/>
        <v>-198.94748997575775</v>
      </c>
      <c r="J894" s="66">
        <f t="shared" ca="1" si="181"/>
        <v>682.58797794968734</v>
      </c>
      <c r="K894" s="66">
        <f t="shared" ca="1" si="181"/>
        <v>1674.898946213412</v>
      </c>
      <c r="L894" s="66">
        <f t="shared" ca="1" si="181"/>
        <v>-974.09724689954669</v>
      </c>
      <c r="M894" s="66">
        <f t="shared" ca="1" si="181"/>
        <v>1105.9431991778852</v>
      </c>
      <c r="N894" s="66">
        <f t="shared" ca="1" si="181"/>
        <v>962.81831441565635</v>
      </c>
      <c r="O894" s="117">
        <f t="shared" ca="1" si="171"/>
        <v>3530.2401818025228</v>
      </c>
      <c r="AD894">
        <f t="shared" ca="1" si="174"/>
        <v>1754000</v>
      </c>
      <c r="AE894">
        <f t="shared" ca="1" si="175"/>
        <v>1756000</v>
      </c>
      <c r="AF894">
        <f t="shared" ca="1" si="176"/>
        <v>1000</v>
      </c>
      <c r="AG894">
        <f t="shared" ca="1" si="177"/>
        <v>1000</v>
      </c>
    </row>
    <row r="895" spans="1:33" hidden="1" x14ac:dyDescent="0.25">
      <c r="A895" s="64">
        <f t="shared" si="172"/>
        <v>894</v>
      </c>
      <c r="B895" s="65">
        <f t="shared" ca="1" si="173"/>
        <v>1.5558435497695228E-3</v>
      </c>
      <c r="C895" s="125">
        <f t="shared" ca="1" si="173"/>
        <v>1508.3492780102133</v>
      </c>
      <c r="D895" s="101">
        <f t="shared" ca="1" si="178"/>
        <v>832.39074876263339</v>
      </c>
      <c r="E895" s="66">
        <f t="shared" ca="1" si="173"/>
        <v>-278.51974783756839</v>
      </c>
      <c r="F895" s="66">
        <f t="shared" ca="1" si="181"/>
        <v>1765.9393062950664</v>
      </c>
      <c r="G895" s="66">
        <f t="shared" ca="1" si="181"/>
        <v>1791.3650020593234</v>
      </c>
      <c r="H895" s="66">
        <f t="shared" ca="1" si="181"/>
        <v>1406.0427090122168</v>
      </c>
      <c r="I895" s="66">
        <f t="shared" ca="1" si="181"/>
        <v>-178.1296223522061</v>
      </c>
      <c r="J895" s="66">
        <f t="shared" ca="1" si="181"/>
        <v>216.70525165671486</v>
      </c>
      <c r="K895" s="66">
        <f t="shared" ca="1" si="181"/>
        <v>1868.365828108414</v>
      </c>
      <c r="L895" s="66">
        <f t="shared" ca="1" si="181"/>
        <v>1971.7473873629228</v>
      </c>
      <c r="M895" s="66">
        <f t="shared" ca="1" si="181"/>
        <v>-427.306505095121</v>
      </c>
      <c r="N895" s="66">
        <f t="shared" ca="1" si="181"/>
        <v>1219.0199852645226</v>
      </c>
      <c r="O895" s="117">
        <f t="shared" ca="1" si="171"/>
        <v>9355.2295944742837</v>
      </c>
      <c r="AD895">
        <f t="shared" ca="1" si="174"/>
        <v>1756000</v>
      </c>
      <c r="AE895">
        <f t="shared" ca="1" si="175"/>
        <v>1758000</v>
      </c>
      <c r="AF895">
        <f t="shared" ca="1" si="176"/>
        <v>1000</v>
      </c>
      <c r="AG895">
        <f t="shared" ca="1" si="177"/>
        <v>1000</v>
      </c>
    </row>
    <row r="896" spans="1:33" hidden="1" x14ac:dyDescent="0.25">
      <c r="A896" s="64">
        <f t="shared" si="172"/>
        <v>895</v>
      </c>
      <c r="B896" s="65">
        <f t="shared" ca="1" si="173"/>
        <v>0.12222159768430016</v>
      </c>
      <c r="C896" s="125">
        <f t="shared" ca="1" si="173"/>
        <v>37.556193250005279</v>
      </c>
      <c r="D896" s="101">
        <f t="shared" ca="1" si="178"/>
        <v>8859.7076014197246</v>
      </c>
      <c r="E896" s="66">
        <f t="shared" ca="1" si="173"/>
        <v>84.031933550340327</v>
      </c>
      <c r="F896" s="66">
        <f t="shared" ca="1" si="181"/>
        <v>-724.28418285595512</v>
      </c>
      <c r="G896" s="66">
        <f t="shared" ca="1" si="181"/>
        <v>76.137669923133373</v>
      </c>
      <c r="H896" s="66">
        <f t="shared" ca="1" si="181"/>
        <v>-415.54103377783565</v>
      </c>
      <c r="I896" s="66">
        <f t="shared" ca="1" si="181"/>
        <v>-229.70364216660585</v>
      </c>
      <c r="J896" s="66">
        <f t="shared" ca="1" si="181"/>
        <v>1176.5899615577048</v>
      </c>
      <c r="K896" s="66">
        <f t="shared" ca="1" si="181"/>
        <v>843.0940495492423</v>
      </c>
      <c r="L896" s="66">
        <f t="shared" ca="1" si="181"/>
        <v>1050.6191675106065</v>
      </c>
      <c r="M896" s="66">
        <f t="shared" ca="1" si="181"/>
        <v>-101.61551064871973</v>
      </c>
      <c r="N896" s="66">
        <f t="shared" ca="1" si="181"/>
        <v>188.02575995134282</v>
      </c>
      <c r="O896" s="117">
        <f t="shared" ca="1" si="171"/>
        <v>1947.3541725932537</v>
      </c>
      <c r="AD896">
        <f t="shared" ca="1" si="174"/>
        <v>1758000</v>
      </c>
      <c r="AE896">
        <f t="shared" ca="1" si="175"/>
        <v>1760000</v>
      </c>
      <c r="AF896">
        <f t="shared" ca="1" si="176"/>
        <v>1000</v>
      </c>
      <c r="AG896">
        <f t="shared" ca="1" si="177"/>
        <v>1000</v>
      </c>
    </row>
    <row r="897" spans="1:33" hidden="1" x14ac:dyDescent="0.25">
      <c r="A897" s="64">
        <f t="shared" si="172"/>
        <v>896</v>
      </c>
      <c r="B897" s="65">
        <f t="shared" ca="1" si="173"/>
        <v>8.3018398091132733E-2</v>
      </c>
      <c r="C897" s="125">
        <f t="shared" ca="1" si="173"/>
        <v>180.13159051376863</v>
      </c>
      <c r="D897" s="101">
        <f t="shared" ca="1" si="178"/>
        <v>-8408.6212114428963</v>
      </c>
      <c r="E897" s="66">
        <f t="shared" ca="1" si="173"/>
        <v>1521.7229725983636</v>
      </c>
      <c r="F897" s="66">
        <f t="shared" ca="1" si="181"/>
        <v>1641.2268669366024</v>
      </c>
      <c r="G897" s="66">
        <f t="shared" ca="1" si="181"/>
        <v>852.47671977173479</v>
      </c>
      <c r="H897" s="66">
        <f t="shared" ca="1" si="181"/>
        <v>1033.29330148134</v>
      </c>
      <c r="I897" s="66">
        <f t="shared" ca="1" si="181"/>
        <v>318.91967901364421</v>
      </c>
      <c r="J897" s="66">
        <f t="shared" ca="1" si="181"/>
        <v>903.96931981307989</v>
      </c>
      <c r="K897" s="66">
        <f t="shared" ca="1" si="181"/>
        <v>1548.1395385137523</v>
      </c>
      <c r="L897" s="66">
        <f t="shared" ca="1" si="181"/>
        <v>-899.82627990608296</v>
      </c>
      <c r="M897" s="66">
        <f t="shared" ca="1" si="181"/>
        <v>193.67507976465166</v>
      </c>
      <c r="N897" s="66">
        <f t="shared" ca="1" si="181"/>
        <v>-721.22018741108013</v>
      </c>
      <c r="O897" s="117">
        <f t="shared" ca="1" si="171"/>
        <v>6392.377010576005</v>
      </c>
      <c r="AD897">
        <f t="shared" ca="1" si="174"/>
        <v>1760000</v>
      </c>
      <c r="AE897">
        <f t="shared" ca="1" si="175"/>
        <v>1762000</v>
      </c>
      <c r="AF897">
        <f t="shared" ca="1" si="176"/>
        <v>1000</v>
      </c>
      <c r="AG897">
        <f t="shared" ca="1" si="177"/>
        <v>1000</v>
      </c>
    </row>
    <row r="898" spans="1:33" hidden="1" x14ac:dyDescent="0.25">
      <c r="A898" s="64">
        <f t="shared" si="172"/>
        <v>897</v>
      </c>
      <c r="B898" s="65">
        <f t="shared" ca="1" si="173"/>
        <v>-3.812615041687558E-2</v>
      </c>
      <c r="C898" s="125">
        <f t="shared" ca="1" si="173"/>
        <v>584.89737965310178</v>
      </c>
      <c r="D898" s="101">
        <f t="shared" ca="1" si="178"/>
        <v>-9883.9684000541274</v>
      </c>
      <c r="E898" s="66">
        <f t="shared" ref="E898:N926" ca="1" si="182">E$1*($U$1+($W$1-$U$1)*RAND())</f>
        <v>-48.136833232565458</v>
      </c>
      <c r="F898" s="66">
        <f t="shared" ca="1" si="182"/>
        <v>1375.6288633027127</v>
      </c>
      <c r="G898" s="66">
        <f t="shared" ca="1" si="182"/>
        <v>921.64001172768849</v>
      </c>
      <c r="H898" s="66">
        <f t="shared" ca="1" si="182"/>
        <v>-940.76193562577907</v>
      </c>
      <c r="I898" s="66">
        <f t="shared" ca="1" si="182"/>
        <v>1737.1075949888718</v>
      </c>
      <c r="J898" s="66">
        <f t="shared" ca="1" si="182"/>
        <v>-434.7890707897501</v>
      </c>
      <c r="K898" s="66">
        <f t="shared" ca="1" si="182"/>
        <v>-223.78627989294867</v>
      </c>
      <c r="L898" s="66">
        <f t="shared" ca="1" si="182"/>
        <v>-585.09737715543349</v>
      </c>
      <c r="M898" s="66">
        <f t="shared" ca="1" si="182"/>
        <v>250.30518935142521</v>
      </c>
      <c r="N898" s="66">
        <f t="shared" ca="1" si="182"/>
        <v>279.68036200775924</v>
      </c>
      <c r="O898" s="117">
        <f t="shared" ref="O898:O961" ca="1" si="183">SUM(E898:N898)</f>
        <v>2331.790524681981</v>
      </c>
      <c r="AD898">
        <f t="shared" ca="1" si="174"/>
        <v>1762000</v>
      </c>
      <c r="AE898">
        <f t="shared" ca="1" si="175"/>
        <v>1764000</v>
      </c>
      <c r="AF898">
        <f t="shared" ca="1" si="176"/>
        <v>1000</v>
      </c>
      <c r="AG898">
        <f t="shared" ca="1" si="177"/>
        <v>1000</v>
      </c>
    </row>
    <row r="899" spans="1:33" hidden="1" x14ac:dyDescent="0.25">
      <c r="A899" s="64">
        <f t="shared" ref="A899:A962" si="184">1+A898</f>
        <v>898</v>
      </c>
      <c r="B899" s="65">
        <f t="shared" ref="B899:E962" ca="1" si="185">B$1*($U$1+($W$1-$U$1)*RAND())</f>
        <v>3.6727193798129582E-2</v>
      </c>
      <c r="C899" s="125">
        <f t="shared" ca="1" si="185"/>
        <v>536.72393293469042</v>
      </c>
      <c r="D899" s="101">
        <f t="shared" ca="1" si="178"/>
        <v>1922.6114645728555</v>
      </c>
      <c r="E899" s="66">
        <f t="shared" ca="1" si="185"/>
        <v>1425.5867416870062</v>
      </c>
      <c r="F899" s="66">
        <f t="shared" ca="1" si="182"/>
        <v>645.76495658234705</v>
      </c>
      <c r="G899" s="66">
        <f t="shared" ca="1" si="182"/>
        <v>-468.50444511423825</v>
      </c>
      <c r="H899" s="66">
        <f t="shared" ca="1" si="182"/>
        <v>-788.00386753210637</v>
      </c>
      <c r="I899" s="66">
        <f t="shared" ca="1" si="182"/>
        <v>-481.39341729329806</v>
      </c>
      <c r="J899" s="66">
        <f t="shared" ca="1" si="182"/>
        <v>796.05512018765148</v>
      </c>
      <c r="K899" s="66">
        <f t="shared" ca="1" si="182"/>
        <v>859.06615701023316</v>
      </c>
      <c r="L899" s="66">
        <f t="shared" ca="1" si="182"/>
        <v>-764.59412346053921</v>
      </c>
      <c r="M899" s="66">
        <f t="shared" ca="1" si="182"/>
        <v>1181.4171024515199</v>
      </c>
      <c r="N899" s="66">
        <f t="shared" ca="1" si="182"/>
        <v>263.83220490951766</v>
      </c>
      <c r="O899" s="117">
        <f t="shared" ca="1" si="183"/>
        <v>2669.2264294280935</v>
      </c>
      <c r="AD899">
        <f t="shared" ca="1" si="174"/>
        <v>1764000</v>
      </c>
      <c r="AE899">
        <f t="shared" ca="1" si="175"/>
        <v>1766000</v>
      </c>
      <c r="AF899">
        <f t="shared" ca="1" si="176"/>
        <v>1000</v>
      </c>
      <c r="AG899">
        <f t="shared" ca="1" si="177"/>
        <v>1000</v>
      </c>
    </row>
    <row r="900" spans="1:33" hidden="1" x14ac:dyDescent="0.25">
      <c r="A900" s="64">
        <f t="shared" si="184"/>
        <v>899</v>
      </c>
      <c r="B900" s="65">
        <f t="shared" ca="1" si="185"/>
        <v>0.15021065197788233</v>
      </c>
      <c r="C900" s="125">
        <f t="shared" ca="1" si="185"/>
        <v>1459.8312770848224</v>
      </c>
      <c r="D900" s="101">
        <f t="shared" ca="1" si="178"/>
        <v>834.63670214263959</v>
      </c>
      <c r="E900" s="66">
        <f t="shared" ca="1" si="185"/>
        <v>-719.50734004240246</v>
      </c>
      <c r="F900" s="66">
        <f t="shared" ca="1" si="182"/>
        <v>-542.02680985314601</v>
      </c>
      <c r="G900" s="66">
        <f t="shared" ca="1" si="182"/>
        <v>-753.90946071883491</v>
      </c>
      <c r="H900" s="66">
        <f t="shared" ca="1" si="182"/>
        <v>1981.8227715567673</v>
      </c>
      <c r="I900" s="66">
        <f t="shared" ca="1" si="182"/>
        <v>-929.04991296864341</v>
      </c>
      <c r="J900" s="66">
        <f t="shared" ca="1" si="182"/>
        <v>1715.1456478069551</v>
      </c>
      <c r="K900" s="66">
        <f t="shared" ca="1" si="182"/>
        <v>-382.38838300073212</v>
      </c>
      <c r="L900" s="66">
        <f t="shared" ca="1" si="182"/>
        <v>-217.86336144721307</v>
      </c>
      <c r="M900" s="66">
        <f t="shared" ca="1" si="182"/>
        <v>-814.0837931196744</v>
      </c>
      <c r="N900" s="66">
        <f t="shared" ca="1" si="182"/>
        <v>472.13650582231401</v>
      </c>
      <c r="O900" s="117">
        <f t="shared" ca="1" si="183"/>
        <v>-189.72413596461001</v>
      </c>
      <c r="AD900">
        <f t="shared" ca="1" si="174"/>
        <v>1766000</v>
      </c>
      <c r="AE900">
        <f t="shared" ca="1" si="175"/>
        <v>1768000</v>
      </c>
      <c r="AF900">
        <f t="shared" ca="1" si="176"/>
        <v>1000</v>
      </c>
      <c r="AG900">
        <f t="shared" ca="1" si="177"/>
        <v>1000</v>
      </c>
    </row>
    <row r="901" spans="1:33" hidden="1" x14ac:dyDescent="0.25">
      <c r="A901" s="64">
        <f t="shared" si="184"/>
        <v>900</v>
      </c>
      <c r="B901" s="65">
        <f t="shared" ca="1" si="185"/>
        <v>0.18117164454602089</v>
      </c>
      <c r="C901" s="125">
        <f t="shared" ca="1" si="185"/>
        <v>1779.8655006137301</v>
      </c>
      <c r="D901" s="101">
        <f t="shared" ca="1" si="178"/>
        <v>10104.354425531872</v>
      </c>
      <c r="E901" s="66">
        <f t="shared" ca="1" si="185"/>
        <v>1263.2422362955201</v>
      </c>
      <c r="F901" s="66">
        <f t="shared" ca="1" si="182"/>
        <v>1655.9887743657316</v>
      </c>
      <c r="G901" s="66">
        <f t="shared" ca="1" si="182"/>
        <v>-362.96996624240921</v>
      </c>
      <c r="H901" s="66">
        <f t="shared" ca="1" si="182"/>
        <v>790.30367191037124</v>
      </c>
      <c r="I901" s="66">
        <f t="shared" ca="1" si="182"/>
        <v>1815.9153942645153</v>
      </c>
      <c r="J901" s="66">
        <f t="shared" ca="1" si="182"/>
        <v>904.45645041212447</v>
      </c>
      <c r="K901" s="66">
        <f t="shared" ca="1" si="182"/>
        <v>1426.8787737473317</v>
      </c>
      <c r="L901" s="66">
        <f t="shared" ca="1" si="182"/>
        <v>1476.1693975604135</v>
      </c>
      <c r="M901" s="66">
        <f t="shared" ca="1" si="182"/>
        <v>873.17460429909625</v>
      </c>
      <c r="N901" s="66">
        <f t="shared" ca="1" si="182"/>
        <v>-922.71949965920862</v>
      </c>
      <c r="O901" s="117">
        <f t="shared" ca="1" si="183"/>
        <v>8920.4398369534883</v>
      </c>
      <c r="AD901">
        <f t="shared" ca="1" si="174"/>
        <v>1768000</v>
      </c>
      <c r="AE901">
        <f t="shared" ca="1" si="175"/>
        <v>1770000</v>
      </c>
      <c r="AF901">
        <f t="shared" ca="1" si="176"/>
        <v>1000</v>
      </c>
      <c r="AG901">
        <f t="shared" ca="1" si="177"/>
        <v>1000</v>
      </c>
    </row>
    <row r="902" spans="1:33" hidden="1" x14ac:dyDescent="0.25">
      <c r="A902" s="64">
        <f t="shared" si="184"/>
        <v>901</v>
      </c>
      <c r="B902" s="65">
        <f t="shared" ca="1" si="185"/>
        <v>-1.9318694238612044E-2</v>
      </c>
      <c r="C902" s="125">
        <f t="shared" ca="1" si="185"/>
        <v>1562.5249976391751</v>
      </c>
      <c r="D902" s="101">
        <f t="shared" ca="1" si="178"/>
        <v>3566.4286548250407</v>
      </c>
      <c r="E902" s="66">
        <f t="shared" ca="1" si="185"/>
        <v>-242.26618701920222</v>
      </c>
      <c r="F902" s="66">
        <f t="shared" ca="1" si="182"/>
        <v>-880.07572973173308</v>
      </c>
      <c r="G902" s="66">
        <f t="shared" ca="1" si="182"/>
        <v>571.15000589834131</v>
      </c>
      <c r="H902" s="66">
        <f t="shared" ca="1" si="182"/>
        <v>168.72827463591187</v>
      </c>
      <c r="I902" s="66">
        <f t="shared" ca="1" si="182"/>
        <v>1926.3293408663931</v>
      </c>
      <c r="J902" s="66">
        <f t="shared" ca="1" si="182"/>
        <v>1910.8225560163219</v>
      </c>
      <c r="K902" s="66">
        <f t="shared" ca="1" si="182"/>
        <v>197.17417435627354</v>
      </c>
      <c r="L902" s="66">
        <f t="shared" ca="1" si="182"/>
        <v>-200.2125218436704</v>
      </c>
      <c r="M902" s="66">
        <f t="shared" ca="1" si="182"/>
        <v>1791.5967527307828</v>
      </c>
      <c r="N902" s="66">
        <f t="shared" ca="1" si="182"/>
        <v>-610.63770641453561</v>
      </c>
      <c r="O902" s="117">
        <f t="shared" ca="1" si="183"/>
        <v>4632.6089594948835</v>
      </c>
      <c r="AD902">
        <f t="shared" ca="1" si="174"/>
        <v>1770000</v>
      </c>
      <c r="AE902">
        <f t="shared" ca="1" si="175"/>
        <v>1772000</v>
      </c>
      <c r="AF902">
        <f t="shared" ca="1" si="176"/>
        <v>1000</v>
      </c>
      <c r="AG902">
        <f t="shared" ca="1" si="177"/>
        <v>1000</v>
      </c>
    </row>
    <row r="903" spans="1:33" hidden="1" x14ac:dyDescent="0.25">
      <c r="A903" s="64">
        <f t="shared" si="184"/>
        <v>902</v>
      </c>
      <c r="B903" s="65">
        <f t="shared" ca="1" si="185"/>
        <v>0.13633432622590014</v>
      </c>
      <c r="C903" s="125">
        <f t="shared" ca="1" si="185"/>
        <v>1365.7896861564325</v>
      </c>
      <c r="D903" s="101">
        <f t="shared" ca="1" si="178"/>
        <v>-406.51897514065172</v>
      </c>
      <c r="E903" s="66">
        <f t="shared" ca="1" si="185"/>
        <v>1020.6346143778725</v>
      </c>
      <c r="F903" s="66">
        <f t="shared" ca="1" si="182"/>
        <v>-109.67486169885632</v>
      </c>
      <c r="G903" s="66">
        <f t="shared" ca="1" si="182"/>
        <v>-256.92776460671723</v>
      </c>
      <c r="H903" s="66">
        <f t="shared" ca="1" si="182"/>
        <v>-396.93131612527338</v>
      </c>
      <c r="I903" s="66">
        <f t="shared" ca="1" si="182"/>
        <v>-394.82260238646779</v>
      </c>
      <c r="J903" s="66">
        <f t="shared" ca="1" si="182"/>
        <v>1384.8607363063022</v>
      </c>
      <c r="K903" s="66">
        <f t="shared" ca="1" si="182"/>
        <v>1194.0750260624636</v>
      </c>
      <c r="L903" s="66">
        <f t="shared" ca="1" si="182"/>
        <v>-325.46542616659968</v>
      </c>
      <c r="M903" s="66">
        <f t="shared" ca="1" si="182"/>
        <v>238.91406597696411</v>
      </c>
      <c r="N903" s="66">
        <f t="shared" ca="1" si="182"/>
        <v>-681.56626156538198</v>
      </c>
      <c r="O903" s="117">
        <f t="shared" ca="1" si="183"/>
        <v>1673.0962101743062</v>
      </c>
      <c r="AD903">
        <f t="shared" ca="1" si="174"/>
        <v>1772000</v>
      </c>
      <c r="AE903">
        <f t="shared" ca="1" si="175"/>
        <v>1774000</v>
      </c>
      <c r="AF903">
        <f t="shared" ca="1" si="176"/>
        <v>1000</v>
      </c>
      <c r="AG903">
        <f t="shared" ca="1" si="177"/>
        <v>1000</v>
      </c>
    </row>
    <row r="904" spans="1:33" hidden="1" x14ac:dyDescent="0.25">
      <c r="A904" s="64">
        <f t="shared" si="184"/>
        <v>903</v>
      </c>
      <c r="B904" s="65">
        <f t="shared" ca="1" si="185"/>
        <v>-3.3572368875658551E-2</v>
      </c>
      <c r="C904" s="125">
        <f t="shared" ca="1" si="185"/>
        <v>463.37185181621192</v>
      </c>
      <c r="D904" s="101">
        <f t="shared" ca="1" si="178"/>
        <v>16755.370876567093</v>
      </c>
      <c r="E904" s="66">
        <f t="shared" ca="1" si="185"/>
        <v>1275.943675912074</v>
      </c>
      <c r="F904" s="66">
        <f t="shared" ca="1" si="182"/>
        <v>1608.6295561526811</v>
      </c>
      <c r="G904" s="66">
        <f t="shared" ca="1" si="182"/>
        <v>1826.4957341344116</v>
      </c>
      <c r="H904" s="66">
        <f t="shared" ca="1" si="182"/>
        <v>1878.298816090326</v>
      </c>
      <c r="I904" s="66">
        <f t="shared" ca="1" si="182"/>
        <v>1298.5518133144037</v>
      </c>
      <c r="J904" s="66">
        <f t="shared" ca="1" si="182"/>
        <v>-342.78046561049769</v>
      </c>
      <c r="K904" s="66">
        <f t="shared" ca="1" si="182"/>
        <v>932.7632971548278</v>
      </c>
      <c r="L904" s="66">
        <f t="shared" ca="1" si="182"/>
        <v>603.95372749908302</v>
      </c>
      <c r="M904" s="66">
        <f t="shared" ca="1" si="182"/>
        <v>465.73131958572964</v>
      </c>
      <c r="N904" s="66">
        <f t="shared" ca="1" si="182"/>
        <v>546.91011231825019</v>
      </c>
      <c r="O904" s="117">
        <f t="shared" ca="1" si="183"/>
        <v>10094.49758655129</v>
      </c>
      <c r="AD904">
        <f t="shared" ca="1" si="174"/>
        <v>1774000</v>
      </c>
      <c r="AE904">
        <f t="shared" ca="1" si="175"/>
        <v>1776000</v>
      </c>
      <c r="AF904">
        <f t="shared" ca="1" si="176"/>
        <v>1000</v>
      </c>
      <c r="AG904">
        <f t="shared" ca="1" si="177"/>
        <v>1000</v>
      </c>
    </row>
    <row r="905" spans="1:33" hidden="1" x14ac:dyDescent="0.25">
      <c r="A905" s="64">
        <f t="shared" si="184"/>
        <v>904</v>
      </c>
      <c r="B905" s="65">
        <f t="shared" ca="1" si="185"/>
        <v>0.14245659179831399</v>
      </c>
      <c r="C905" s="125">
        <f t="shared" ca="1" si="185"/>
        <v>917.67663551900523</v>
      </c>
      <c r="D905" s="101">
        <f t="shared" ca="1" si="178"/>
        <v>17293.639865567042</v>
      </c>
      <c r="E905" s="66">
        <f t="shared" ca="1" si="185"/>
        <v>1787.4234801609643</v>
      </c>
      <c r="F905" s="66">
        <f t="shared" ca="1" si="182"/>
        <v>-342.31149578295373</v>
      </c>
      <c r="G905" s="66">
        <f t="shared" ca="1" si="182"/>
        <v>1380.5125715219017</v>
      </c>
      <c r="H905" s="66">
        <f t="shared" ca="1" si="182"/>
        <v>1087.0620189657973</v>
      </c>
      <c r="I905" s="66">
        <f t="shared" ca="1" si="182"/>
        <v>699.53243377406136</v>
      </c>
      <c r="J905" s="66">
        <f t="shared" ca="1" si="182"/>
        <v>113.73938660286548</v>
      </c>
      <c r="K905" s="66">
        <f t="shared" ca="1" si="182"/>
        <v>695.11858055066239</v>
      </c>
      <c r="L905" s="66">
        <f t="shared" ca="1" si="182"/>
        <v>1302.1342582991629</v>
      </c>
      <c r="M905" s="66">
        <f t="shared" ca="1" si="182"/>
        <v>1513.2580461156201</v>
      </c>
      <c r="N905" s="66">
        <f t="shared" ca="1" si="182"/>
        <v>-32.876772890897129</v>
      </c>
      <c r="O905" s="117">
        <f t="shared" ca="1" si="183"/>
        <v>8203.5925073171838</v>
      </c>
      <c r="AD905">
        <f t="shared" ca="1" si="174"/>
        <v>1776000</v>
      </c>
      <c r="AE905">
        <f t="shared" ca="1" si="175"/>
        <v>1778000</v>
      </c>
      <c r="AF905">
        <f t="shared" ca="1" si="176"/>
        <v>1000</v>
      </c>
      <c r="AG905">
        <f t="shared" ca="1" si="177"/>
        <v>1000</v>
      </c>
    </row>
    <row r="906" spans="1:33" hidden="1" x14ac:dyDescent="0.25">
      <c r="A906" s="64">
        <f t="shared" si="184"/>
        <v>905</v>
      </c>
      <c r="B906" s="65">
        <f t="shared" ca="1" si="185"/>
        <v>0.16908368434304491</v>
      </c>
      <c r="C906" s="125">
        <f t="shared" ca="1" si="185"/>
        <v>-102.15219213931134</v>
      </c>
      <c r="D906" s="101">
        <f t="shared" ca="1" si="178"/>
        <v>-8539.9723056576113</v>
      </c>
      <c r="E906" s="66">
        <f t="shared" ca="1" si="185"/>
        <v>1625.4274962028178</v>
      </c>
      <c r="F906" s="66">
        <f t="shared" ca="1" si="182"/>
        <v>-252.12496727524598</v>
      </c>
      <c r="G906" s="66">
        <f t="shared" ca="1" si="182"/>
        <v>650.55391141952998</v>
      </c>
      <c r="H906" s="66">
        <f t="shared" ca="1" si="182"/>
        <v>-516.71502596519338</v>
      </c>
      <c r="I906" s="66">
        <f t="shared" ca="1" si="182"/>
        <v>660.30231681366536</v>
      </c>
      <c r="J906" s="66">
        <f t="shared" ca="1" si="182"/>
        <v>-133.28449849741423</v>
      </c>
      <c r="K906" s="66">
        <f t="shared" ca="1" si="182"/>
        <v>37.343433871647733</v>
      </c>
      <c r="L906" s="66">
        <f t="shared" ca="1" si="182"/>
        <v>1168.444324416196</v>
      </c>
      <c r="M906" s="66">
        <f t="shared" ca="1" si="182"/>
        <v>1683.4560406467865</v>
      </c>
      <c r="N906" s="66">
        <f t="shared" ca="1" si="182"/>
        <v>1901.5755457723335</v>
      </c>
      <c r="O906" s="117">
        <f t="shared" ca="1" si="183"/>
        <v>6824.9785774051225</v>
      </c>
      <c r="AD906">
        <f t="shared" ca="1" si="174"/>
        <v>1778000</v>
      </c>
      <c r="AE906">
        <f t="shared" ca="1" si="175"/>
        <v>1780000</v>
      </c>
      <c r="AF906">
        <f t="shared" ca="1" si="176"/>
        <v>1000</v>
      </c>
      <c r="AG906">
        <f t="shared" ca="1" si="177"/>
        <v>1000</v>
      </c>
    </row>
    <row r="907" spans="1:33" hidden="1" x14ac:dyDescent="0.25">
      <c r="A907" s="64">
        <f t="shared" si="184"/>
        <v>906</v>
      </c>
      <c r="B907" s="65">
        <f t="shared" ca="1" si="185"/>
        <v>8.7836803048410572E-2</v>
      </c>
      <c r="C907" s="125">
        <f t="shared" ca="1" si="185"/>
        <v>330.74283040889827</v>
      </c>
      <c r="D907" s="101">
        <f t="shared" ca="1" si="178"/>
        <v>4096.1401656607086</v>
      </c>
      <c r="E907" s="66">
        <f t="shared" ca="1" si="185"/>
        <v>-99.24456434999243</v>
      </c>
      <c r="F907" s="66">
        <f t="shared" ca="1" si="182"/>
        <v>406.11346866374186</v>
      </c>
      <c r="G907" s="66">
        <f t="shared" ca="1" si="182"/>
        <v>1065.9421087873529</v>
      </c>
      <c r="H907" s="66">
        <f t="shared" ca="1" si="182"/>
        <v>-889.26712480392746</v>
      </c>
      <c r="I907" s="66">
        <f t="shared" ca="1" si="182"/>
        <v>677.14486422275706</v>
      </c>
      <c r="J907" s="66">
        <f t="shared" ca="1" si="182"/>
        <v>1656.4040550092448</v>
      </c>
      <c r="K907" s="66">
        <f t="shared" ca="1" si="182"/>
        <v>-920.73395894916519</v>
      </c>
      <c r="L907" s="66">
        <f t="shared" ca="1" si="182"/>
        <v>516.67048608215532</v>
      </c>
      <c r="M907" s="66">
        <f t="shared" ca="1" si="182"/>
        <v>328.74937388770007</v>
      </c>
      <c r="N907" s="66">
        <f t="shared" ca="1" si="182"/>
        <v>1031.1758379521336</v>
      </c>
      <c r="O907" s="117">
        <f t="shared" ca="1" si="183"/>
        <v>3772.9545465020001</v>
      </c>
      <c r="AD907">
        <f t="shared" ca="1" si="174"/>
        <v>1780000</v>
      </c>
      <c r="AE907">
        <f t="shared" ca="1" si="175"/>
        <v>1782000</v>
      </c>
      <c r="AF907">
        <f t="shared" ca="1" si="176"/>
        <v>1000</v>
      </c>
      <c r="AG907">
        <f t="shared" ca="1" si="177"/>
        <v>1000</v>
      </c>
    </row>
    <row r="908" spans="1:33" hidden="1" x14ac:dyDescent="0.25">
      <c r="A908" s="64">
        <f t="shared" si="184"/>
        <v>907</v>
      </c>
      <c r="B908" s="65">
        <f t="shared" ca="1" si="185"/>
        <v>9.5116838532174564E-2</v>
      </c>
      <c r="C908" s="125">
        <f t="shared" ca="1" si="185"/>
        <v>1049.7873412382094</v>
      </c>
      <c r="D908" s="101">
        <f t="shared" ca="1" si="178"/>
        <v>3941.3359359592919</v>
      </c>
      <c r="E908" s="66">
        <f t="shared" ca="1" si="185"/>
        <v>-163.95385591381233</v>
      </c>
      <c r="F908" s="66">
        <f t="shared" ca="1" si="182"/>
        <v>-422.33120867882951</v>
      </c>
      <c r="G908" s="66">
        <f t="shared" ca="1" si="182"/>
        <v>128.15955821187205</v>
      </c>
      <c r="H908" s="66">
        <f t="shared" ca="1" si="182"/>
        <v>1461.7080865241121</v>
      </c>
      <c r="I908" s="66">
        <f t="shared" ca="1" si="182"/>
        <v>1832.0895399526196</v>
      </c>
      <c r="J908" s="66">
        <f t="shared" ca="1" si="182"/>
        <v>624.26861358087842</v>
      </c>
      <c r="K908" s="66">
        <f t="shared" ca="1" si="182"/>
        <v>821.35002590878355</v>
      </c>
      <c r="L908" s="66">
        <f t="shared" ca="1" si="182"/>
        <v>1576.6342828086529</v>
      </c>
      <c r="M908" s="66">
        <f t="shared" ca="1" si="182"/>
        <v>1224.827418822148</v>
      </c>
      <c r="N908" s="66">
        <f t="shared" ca="1" si="182"/>
        <v>-414.24648792906913</v>
      </c>
      <c r="O908" s="117">
        <f t="shared" ca="1" si="183"/>
        <v>6668.505973287356</v>
      </c>
      <c r="AD908">
        <f t="shared" ca="1" si="174"/>
        <v>1782000</v>
      </c>
      <c r="AE908">
        <f t="shared" ca="1" si="175"/>
        <v>1784000</v>
      </c>
      <c r="AF908">
        <f t="shared" ca="1" si="176"/>
        <v>1000</v>
      </c>
      <c r="AG908">
        <f t="shared" ca="1" si="177"/>
        <v>1000</v>
      </c>
    </row>
    <row r="909" spans="1:33" hidden="1" x14ac:dyDescent="0.25">
      <c r="A909" s="64">
        <f t="shared" si="184"/>
        <v>908</v>
      </c>
      <c r="B909" s="65">
        <f t="shared" ca="1" si="185"/>
        <v>-3.1545852351911458E-2</v>
      </c>
      <c r="C909" s="125">
        <f t="shared" ca="1" si="185"/>
        <v>1818.5895591078263</v>
      </c>
      <c r="D909" s="101">
        <f t="shared" ca="1" si="178"/>
        <v>-336.52325877542995</v>
      </c>
      <c r="E909" s="66">
        <f t="shared" ca="1" si="185"/>
        <v>-609.71683380616275</v>
      </c>
      <c r="F909" s="66">
        <f t="shared" ca="1" si="182"/>
        <v>414.20742675651599</v>
      </c>
      <c r="G909" s="66">
        <f t="shared" ca="1" si="182"/>
        <v>1803.2677457110926</v>
      </c>
      <c r="H909" s="66">
        <f t="shared" ca="1" si="182"/>
        <v>1124.642995660424</v>
      </c>
      <c r="I909" s="66">
        <f t="shared" ca="1" si="182"/>
        <v>1847.4442605574591</v>
      </c>
      <c r="J909" s="66">
        <f t="shared" ca="1" si="182"/>
        <v>1974.7764543344579</v>
      </c>
      <c r="K909" s="66">
        <f t="shared" ca="1" si="182"/>
        <v>-152.98264783079441</v>
      </c>
      <c r="L909" s="66">
        <f t="shared" ca="1" si="182"/>
        <v>1929.1984172854357</v>
      </c>
      <c r="M909" s="66">
        <f t="shared" ca="1" si="182"/>
        <v>1309.5245824092663</v>
      </c>
      <c r="N909" s="66">
        <f t="shared" ca="1" si="182"/>
        <v>-919.85333339516353</v>
      </c>
      <c r="O909" s="117">
        <f t="shared" ca="1" si="183"/>
        <v>8720.5090676825312</v>
      </c>
      <c r="AD909">
        <f t="shared" ca="1" si="174"/>
        <v>1784000</v>
      </c>
      <c r="AE909">
        <f t="shared" ca="1" si="175"/>
        <v>1786000</v>
      </c>
      <c r="AF909">
        <f t="shared" ca="1" si="176"/>
        <v>1000</v>
      </c>
      <c r="AG909">
        <f t="shared" ca="1" si="177"/>
        <v>1000</v>
      </c>
    </row>
    <row r="910" spans="1:33" hidden="1" x14ac:dyDescent="0.25">
      <c r="A910" s="64">
        <f t="shared" si="184"/>
        <v>909</v>
      </c>
      <c r="B910" s="65">
        <f t="shared" ca="1" si="185"/>
        <v>-4.0261634553859414E-2</v>
      </c>
      <c r="C910" s="125">
        <f t="shared" ca="1" si="185"/>
        <v>949.09011873122813</v>
      </c>
      <c r="D910" s="101">
        <f t="shared" ca="1" si="178"/>
        <v>7405.5298579460723</v>
      </c>
      <c r="E910" s="66">
        <f t="shared" ca="1" si="185"/>
        <v>246.14964038625203</v>
      </c>
      <c r="F910" s="66">
        <f t="shared" ca="1" si="182"/>
        <v>-759.96078976402805</v>
      </c>
      <c r="G910" s="66">
        <f t="shared" ca="1" si="182"/>
        <v>49.92709364572773</v>
      </c>
      <c r="H910" s="66">
        <f t="shared" ca="1" si="182"/>
        <v>41.722975334825968</v>
      </c>
      <c r="I910" s="66">
        <f t="shared" ca="1" si="182"/>
        <v>-0.87660061607625073</v>
      </c>
      <c r="J910" s="66">
        <f t="shared" ca="1" si="182"/>
        <v>522.47790395193147</v>
      </c>
      <c r="K910" s="66">
        <f t="shared" ca="1" si="182"/>
        <v>-393.88027597947394</v>
      </c>
      <c r="L910" s="66">
        <f t="shared" ca="1" si="182"/>
        <v>1.4509312020105636</v>
      </c>
      <c r="M910" s="66">
        <f t="shared" ca="1" si="182"/>
        <v>42.843561539407524</v>
      </c>
      <c r="N910" s="66">
        <f t="shared" ca="1" si="182"/>
        <v>-540.00566832041966</v>
      </c>
      <c r="O910" s="117">
        <f t="shared" ca="1" si="183"/>
        <v>-790.15122861984264</v>
      </c>
      <c r="AD910">
        <f t="shared" ca="1" si="174"/>
        <v>1786000</v>
      </c>
      <c r="AE910">
        <f t="shared" ca="1" si="175"/>
        <v>1788000</v>
      </c>
      <c r="AF910">
        <f t="shared" ca="1" si="176"/>
        <v>1000</v>
      </c>
      <c r="AG910">
        <f t="shared" ca="1" si="177"/>
        <v>1000</v>
      </c>
    </row>
    <row r="911" spans="1:33" hidden="1" x14ac:dyDescent="0.25">
      <c r="A911" s="64">
        <f t="shared" si="184"/>
        <v>910</v>
      </c>
      <c r="B911" s="65">
        <f t="shared" ca="1" si="185"/>
        <v>8.8298382060399139E-3</v>
      </c>
      <c r="C911" s="125">
        <f t="shared" ca="1" si="185"/>
        <v>1100.3745878781176</v>
      </c>
      <c r="D911" s="101">
        <f t="shared" ca="1" si="178"/>
        <v>18193.981784861488</v>
      </c>
      <c r="E911" s="66">
        <f t="shared" ca="1" si="185"/>
        <v>-340.49520153485946</v>
      </c>
      <c r="F911" s="66">
        <f t="shared" ca="1" si="182"/>
        <v>1863.2951187772021</v>
      </c>
      <c r="G911" s="66">
        <f t="shared" ca="1" si="182"/>
        <v>1424.4408704957425</v>
      </c>
      <c r="H911" s="66">
        <f t="shared" ca="1" si="182"/>
        <v>264.86865814122132</v>
      </c>
      <c r="I911" s="66">
        <f t="shared" ca="1" si="182"/>
        <v>1957.9710675325953</v>
      </c>
      <c r="J911" s="66">
        <f t="shared" ca="1" si="182"/>
        <v>218.09972877190248</v>
      </c>
      <c r="K911" s="66">
        <f t="shared" ca="1" si="182"/>
        <v>1765.5687106931937</v>
      </c>
      <c r="L911" s="66">
        <f t="shared" ca="1" si="182"/>
        <v>1655.200523488596</v>
      </c>
      <c r="M911" s="66">
        <f t="shared" ca="1" si="182"/>
        <v>815.68619538619271</v>
      </c>
      <c r="N911" s="66">
        <f t="shared" ca="1" si="182"/>
        <v>1460.3986152074485</v>
      </c>
      <c r="O911" s="117">
        <f t="shared" ca="1" si="183"/>
        <v>11085.034286959237</v>
      </c>
      <c r="AD911">
        <f t="shared" ref="AD911:AD974" ca="1" si="186">AE910</f>
        <v>1788000</v>
      </c>
      <c r="AE911">
        <f t="shared" ref="AE911:AE974" ca="1" si="187">AD911+$AB$8</f>
        <v>1790000</v>
      </c>
      <c r="AF911">
        <f t="shared" ref="AF911:AF974" ca="1" si="188">COUNTIF($D$2:$D$1001,"&lt;"&amp;AE911)</f>
        <v>1000</v>
      </c>
      <c r="AG911">
        <f t="shared" ref="AG911:AG974" ca="1" si="189">COUNTIF($O$2:$O$1001,"&lt;"&amp;AE911)</f>
        <v>1000</v>
      </c>
    </row>
    <row r="912" spans="1:33" hidden="1" x14ac:dyDescent="0.25">
      <c r="A912" s="64">
        <f t="shared" si="184"/>
        <v>911</v>
      </c>
      <c r="B912" s="65">
        <f t="shared" ca="1" si="185"/>
        <v>-8.8030516308935533E-2</v>
      </c>
      <c r="C912" s="125">
        <f t="shared" ca="1" si="185"/>
        <v>-641.88008207251039</v>
      </c>
      <c r="D912" s="101">
        <f t="shared" ca="1" si="178"/>
        <v>-3102.2772242744095</v>
      </c>
      <c r="E912" s="66">
        <f t="shared" ca="1" si="185"/>
        <v>898.36987610431959</v>
      </c>
      <c r="F912" s="66">
        <f t="shared" ca="1" si="182"/>
        <v>153.19667219812234</v>
      </c>
      <c r="G912" s="66">
        <f t="shared" ca="1" si="182"/>
        <v>-182.58685155138912</v>
      </c>
      <c r="H912" s="66">
        <f t="shared" ca="1" si="182"/>
        <v>769.83098611237369</v>
      </c>
      <c r="I912" s="66">
        <f t="shared" ca="1" si="182"/>
        <v>124.64612083818341</v>
      </c>
      <c r="J912" s="66">
        <f t="shared" ca="1" si="182"/>
        <v>153.62974199856896</v>
      </c>
      <c r="K912" s="66">
        <f t="shared" ca="1" si="182"/>
        <v>925.14818742979401</v>
      </c>
      <c r="L912" s="66">
        <f t="shared" ca="1" si="182"/>
        <v>1440.217568180791</v>
      </c>
      <c r="M912" s="66">
        <f t="shared" ca="1" si="182"/>
        <v>-776.64407783202466</v>
      </c>
      <c r="N912" s="66">
        <f t="shared" ca="1" si="182"/>
        <v>564.5204250111982</v>
      </c>
      <c r="O912" s="117">
        <f t="shared" ca="1" si="183"/>
        <v>4070.3286484899372</v>
      </c>
      <c r="AD912">
        <f t="shared" ca="1" si="186"/>
        <v>1790000</v>
      </c>
      <c r="AE912">
        <f t="shared" ca="1" si="187"/>
        <v>1792000</v>
      </c>
      <c r="AF912">
        <f t="shared" ca="1" si="188"/>
        <v>1000</v>
      </c>
      <c r="AG912">
        <f t="shared" ca="1" si="189"/>
        <v>1000</v>
      </c>
    </row>
    <row r="913" spans="1:33" hidden="1" x14ac:dyDescent="0.25">
      <c r="A913" s="64">
        <f t="shared" si="184"/>
        <v>912</v>
      </c>
      <c r="B913" s="65">
        <f t="shared" ca="1" si="185"/>
        <v>9.8470802462093721E-2</v>
      </c>
      <c r="C913" s="125">
        <f t="shared" ca="1" si="185"/>
        <v>1993.6577856244255</v>
      </c>
      <c r="D913" s="101">
        <f t="shared" ref="D913:D977" ca="1" si="190">D$1*($U$1+($W$1-$U$1)*RAND())</f>
        <v>230.55682133469452</v>
      </c>
      <c r="E913" s="66">
        <f t="shared" ca="1" si="185"/>
        <v>-69.043010753088581</v>
      </c>
      <c r="F913" s="66">
        <f t="shared" ca="1" si="182"/>
        <v>980.70064241362604</v>
      </c>
      <c r="G913" s="66">
        <f t="shared" ca="1" si="182"/>
        <v>-599.06484754774374</v>
      </c>
      <c r="H913" s="66">
        <f t="shared" ca="1" si="182"/>
        <v>-849.4343926681704</v>
      </c>
      <c r="I913" s="66">
        <f t="shared" ca="1" si="182"/>
        <v>-296.06151950254844</v>
      </c>
      <c r="J913" s="66">
        <f t="shared" ca="1" si="182"/>
        <v>1248.2376700923066</v>
      </c>
      <c r="K913" s="66">
        <f t="shared" ca="1" si="182"/>
        <v>25.519654476662268</v>
      </c>
      <c r="L913" s="66">
        <f t="shared" ca="1" si="182"/>
        <v>1497.2936872760861</v>
      </c>
      <c r="M913" s="66">
        <f t="shared" ca="1" si="182"/>
        <v>1665.3594477405252</v>
      </c>
      <c r="N913" s="66">
        <f t="shared" ca="1" si="182"/>
        <v>1920.166780404807</v>
      </c>
      <c r="O913" s="117">
        <f t="shared" ca="1" si="183"/>
        <v>5523.6741119324615</v>
      </c>
      <c r="AD913">
        <f t="shared" ca="1" si="186"/>
        <v>1792000</v>
      </c>
      <c r="AE913">
        <f t="shared" ca="1" si="187"/>
        <v>1794000</v>
      </c>
      <c r="AF913">
        <f t="shared" ca="1" si="188"/>
        <v>1000</v>
      </c>
      <c r="AG913">
        <f t="shared" ca="1" si="189"/>
        <v>1000</v>
      </c>
    </row>
    <row r="914" spans="1:33" hidden="1" x14ac:dyDescent="0.25">
      <c r="A914" s="64">
        <f t="shared" si="184"/>
        <v>913</v>
      </c>
      <c r="B914" s="65">
        <f t="shared" ca="1" si="185"/>
        <v>2.9140344067715457E-2</v>
      </c>
      <c r="C914" s="125">
        <f t="shared" ca="1" si="185"/>
        <v>229.60428371750967</v>
      </c>
      <c r="D914" s="101">
        <f t="shared" ca="1" si="190"/>
        <v>-1962.999682252957</v>
      </c>
      <c r="E914" s="66">
        <f t="shared" ca="1" si="185"/>
        <v>-296.72266054818067</v>
      </c>
      <c r="F914" s="66">
        <f t="shared" ca="1" si="182"/>
        <v>-80.88558474140612</v>
      </c>
      <c r="G914" s="66">
        <f t="shared" ca="1" si="182"/>
        <v>-243.86349454317988</v>
      </c>
      <c r="H914" s="66">
        <f t="shared" ca="1" si="182"/>
        <v>1921.0950006103753</v>
      </c>
      <c r="I914" s="66">
        <f t="shared" ca="1" si="182"/>
        <v>-637.51813009672321</v>
      </c>
      <c r="J914" s="66">
        <f t="shared" ca="1" si="182"/>
        <v>-784.74688839891826</v>
      </c>
      <c r="K914" s="66">
        <f t="shared" ca="1" si="182"/>
        <v>1164.7891414965263</v>
      </c>
      <c r="L914" s="66">
        <f t="shared" ca="1" si="182"/>
        <v>1415.116910684666</v>
      </c>
      <c r="M914" s="66">
        <f t="shared" ca="1" si="182"/>
        <v>526.45613127242336</v>
      </c>
      <c r="N914" s="66">
        <f t="shared" ca="1" si="182"/>
        <v>-882.4143575821688</v>
      </c>
      <c r="O914" s="117">
        <f t="shared" ca="1" si="183"/>
        <v>2101.3060681534143</v>
      </c>
      <c r="AD914">
        <f t="shared" ca="1" si="186"/>
        <v>1794000</v>
      </c>
      <c r="AE914">
        <f t="shared" ca="1" si="187"/>
        <v>1796000</v>
      </c>
      <c r="AF914">
        <f t="shared" ca="1" si="188"/>
        <v>1000</v>
      </c>
      <c r="AG914">
        <f t="shared" ca="1" si="189"/>
        <v>1000</v>
      </c>
    </row>
    <row r="915" spans="1:33" hidden="1" x14ac:dyDescent="0.25">
      <c r="A915" s="64">
        <f t="shared" si="184"/>
        <v>914</v>
      </c>
      <c r="B915" s="65">
        <f t="shared" ca="1" si="185"/>
        <v>-1.2336621493100192E-3</v>
      </c>
      <c r="C915" s="125">
        <f t="shared" ca="1" si="185"/>
        <v>-915.11165030378811</v>
      </c>
      <c r="D915" s="101">
        <f t="shared" ca="1" si="190"/>
        <v>19304.811793026853</v>
      </c>
      <c r="E915" s="66">
        <f t="shared" ca="1" si="185"/>
        <v>630.49256972484898</v>
      </c>
      <c r="F915" s="66">
        <f t="shared" ca="1" si="182"/>
        <v>-504.0934592039502</v>
      </c>
      <c r="G915" s="66">
        <f t="shared" ca="1" si="182"/>
        <v>-80.595412230470984</v>
      </c>
      <c r="H915" s="66">
        <f t="shared" ca="1" si="182"/>
        <v>346.93432491422345</v>
      </c>
      <c r="I915" s="66">
        <f t="shared" ca="1" si="182"/>
        <v>1774.20365227043</v>
      </c>
      <c r="J915" s="66">
        <f t="shared" ca="1" si="182"/>
        <v>1354.2134397535235</v>
      </c>
      <c r="K915" s="66">
        <f t="shared" ca="1" si="182"/>
        <v>-802.64128213583945</v>
      </c>
      <c r="L915" s="66">
        <f t="shared" ca="1" si="182"/>
        <v>22.57120018097039</v>
      </c>
      <c r="M915" s="66">
        <f t="shared" ca="1" si="182"/>
        <v>-170.07973517108547</v>
      </c>
      <c r="N915" s="66">
        <f t="shared" ca="1" si="182"/>
        <v>1597.4115761527705</v>
      </c>
      <c r="O915" s="117">
        <f t="shared" ca="1" si="183"/>
        <v>4168.4168742554211</v>
      </c>
      <c r="AD915">
        <f t="shared" ca="1" si="186"/>
        <v>1796000</v>
      </c>
      <c r="AE915">
        <f t="shared" ca="1" si="187"/>
        <v>1798000</v>
      </c>
      <c r="AF915">
        <f t="shared" ca="1" si="188"/>
        <v>1000</v>
      </c>
      <c r="AG915">
        <f t="shared" ca="1" si="189"/>
        <v>1000</v>
      </c>
    </row>
    <row r="916" spans="1:33" hidden="1" x14ac:dyDescent="0.25">
      <c r="A916" s="64">
        <f t="shared" si="184"/>
        <v>915</v>
      </c>
      <c r="B916" s="65">
        <f t="shared" ca="1" si="185"/>
        <v>-2.9426187622077424E-2</v>
      </c>
      <c r="C916" s="125">
        <f t="shared" ca="1" si="185"/>
        <v>1760.5854093376902</v>
      </c>
      <c r="D916" s="101">
        <f t="shared" ca="1" si="190"/>
        <v>18752.318337980876</v>
      </c>
      <c r="E916" s="66">
        <f t="shared" ca="1" si="185"/>
        <v>-164.12570233864611</v>
      </c>
      <c r="F916" s="66">
        <f t="shared" ca="1" si="182"/>
        <v>-744.08425878449009</v>
      </c>
      <c r="G916" s="66">
        <f t="shared" ca="1" si="182"/>
        <v>1994.6823273638622</v>
      </c>
      <c r="H916" s="66">
        <f t="shared" ca="1" si="182"/>
        <v>16.064309734557387</v>
      </c>
      <c r="I916" s="66">
        <f t="shared" ca="1" si="182"/>
        <v>572.09740884521739</v>
      </c>
      <c r="J916" s="66">
        <f t="shared" ca="1" si="182"/>
        <v>1111.8723275324471</v>
      </c>
      <c r="K916" s="66">
        <f t="shared" ca="1" si="182"/>
        <v>364.76948780770931</v>
      </c>
      <c r="L916" s="66">
        <f t="shared" ca="1" si="182"/>
        <v>196.09142371117812</v>
      </c>
      <c r="M916" s="66">
        <f t="shared" ca="1" si="182"/>
        <v>-43.413531953655635</v>
      </c>
      <c r="N916" s="66">
        <f t="shared" ca="1" si="182"/>
        <v>-415.30308940720249</v>
      </c>
      <c r="O916" s="117">
        <f t="shared" ca="1" si="183"/>
        <v>2888.6507025109772</v>
      </c>
      <c r="AD916">
        <f t="shared" ca="1" si="186"/>
        <v>1798000</v>
      </c>
      <c r="AE916">
        <f t="shared" ca="1" si="187"/>
        <v>1800000</v>
      </c>
      <c r="AF916">
        <f t="shared" ca="1" si="188"/>
        <v>1000</v>
      </c>
      <c r="AG916">
        <f t="shared" ca="1" si="189"/>
        <v>1000</v>
      </c>
    </row>
    <row r="917" spans="1:33" hidden="1" x14ac:dyDescent="0.25">
      <c r="A917" s="64">
        <f t="shared" si="184"/>
        <v>916</v>
      </c>
      <c r="B917" s="65">
        <f t="shared" ca="1" si="185"/>
        <v>6.7956913836714067E-2</v>
      </c>
      <c r="C917" s="125">
        <f t="shared" ca="1" si="185"/>
        <v>762.43799678954338</v>
      </c>
      <c r="D917" s="101">
        <f t="shared" ca="1" si="190"/>
        <v>17907.979376521937</v>
      </c>
      <c r="E917" s="66">
        <f t="shared" ca="1" si="185"/>
        <v>210.92332768962856</v>
      </c>
      <c r="F917" s="66">
        <f t="shared" ca="1" si="182"/>
        <v>823.28378238491064</v>
      </c>
      <c r="G917" s="66">
        <f t="shared" ca="1" si="182"/>
        <v>1769.6661383280307</v>
      </c>
      <c r="H917" s="66">
        <f t="shared" ca="1" si="182"/>
        <v>-881.20596951709319</v>
      </c>
      <c r="I917" s="66">
        <f t="shared" ca="1" si="182"/>
        <v>-677.89226790823807</v>
      </c>
      <c r="J917" s="66">
        <f t="shared" ca="1" si="182"/>
        <v>1742.4521417698172</v>
      </c>
      <c r="K917" s="66">
        <f t="shared" ca="1" si="182"/>
        <v>433.36493851590387</v>
      </c>
      <c r="L917" s="66">
        <f t="shared" ca="1" si="182"/>
        <v>567.63518314393355</v>
      </c>
      <c r="M917" s="66">
        <f t="shared" ca="1" si="182"/>
        <v>-413.75095453870199</v>
      </c>
      <c r="N917" s="66">
        <f t="shared" ca="1" si="182"/>
        <v>608.11729554993838</v>
      </c>
      <c r="O917" s="117">
        <f t="shared" ca="1" si="183"/>
        <v>4182.59361541813</v>
      </c>
      <c r="AD917">
        <f t="shared" ca="1" si="186"/>
        <v>1800000</v>
      </c>
      <c r="AE917">
        <f t="shared" ca="1" si="187"/>
        <v>1802000</v>
      </c>
      <c r="AF917">
        <f t="shared" ca="1" si="188"/>
        <v>1000</v>
      </c>
      <c r="AG917">
        <f t="shared" ca="1" si="189"/>
        <v>1000</v>
      </c>
    </row>
    <row r="918" spans="1:33" hidden="1" x14ac:dyDescent="0.25">
      <c r="A918" s="64">
        <f t="shared" si="184"/>
        <v>917</v>
      </c>
      <c r="B918" s="65">
        <f t="shared" ca="1" si="185"/>
        <v>0.18461012369377175</v>
      </c>
      <c r="C918" s="125">
        <f t="shared" ca="1" si="185"/>
        <v>1936.5181733263539</v>
      </c>
      <c r="D918" s="101">
        <f t="shared" ca="1" si="190"/>
        <v>4435.4428054757036</v>
      </c>
      <c r="E918" s="66">
        <f t="shared" ca="1" si="185"/>
        <v>-923.8710978954648</v>
      </c>
      <c r="F918" s="66">
        <f t="shared" ca="1" si="182"/>
        <v>1196.1728044933259</v>
      </c>
      <c r="G918" s="66">
        <f t="shared" ca="1" si="182"/>
        <v>1295.6717924599582</v>
      </c>
      <c r="H918" s="66">
        <f t="shared" ca="1" si="182"/>
        <v>-237.3844087323304</v>
      </c>
      <c r="I918" s="66">
        <f t="shared" ca="1" si="182"/>
        <v>-693.12138541413572</v>
      </c>
      <c r="J918" s="66">
        <f t="shared" ca="1" si="182"/>
        <v>-473.56640809038703</v>
      </c>
      <c r="K918" s="66">
        <f t="shared" ca="1" si="182"/>
        <v>672.45078325687075</v>
      </c>
      <c r="L918" s="66">
        <f t="shared" ca="1" si="182"/>
        <v>1830.7574359345565</v>
      </c>
      <c r="M918" s="66">
        <f t="shared" ca="1" si="182"/>
        <v>1074.795386165126</v>
      </c>
      <c r="N918" s="66">
        <f t="shared" ca="1" si="182"/>
        <v>11.3870060688899</v>
      </c>
      <c r="O918" s="117">
        <f t="shared" ca="1" si="183"/>
        <v>3753.2919082464091</v>
      </c>
      <c r="AD918">
        <f t="shared" ca="1" si="186"/>
        <v>1802000</v>
      </c>
      <c r="AE918">
        <f t="shared" ca="1" si="187"/>
        <v>1804000</v>
      </c>
      <c r="AF918">
        <f t="shared" ca="1" si="188"/>
        <v>1000</v>
      </c>
      <c r="AG918">
        <f t="shared" ca="1" si="189"/>
        <v>1000</v>
      </c>
    </row>
    <row r="919" spans="1:33" hidden="1" x14ac:dyDescent="0.25">
      <c r="A919" s="64">
        <f t="shared" si="184"/>
        <v>918</v>
      </c>
      <c r="B919" s="65">
        <f t="shared" ca="1" si="185"/>
        <v>0.14748194204086557</v>
      </c>
      <c r="C919" s="125">
        <f t="shared" ca="1" si="185"/>
        <v>-681.38562425080738</v>
      </c>
      <c r="D919" s="101">
        <f t="shared" ca="1" si="190"/>
        <v>-8570.1081981694497</v>
      </c>
      <c r="E919" s="66">
        <f t="shared" ca="1" si="185"/>
        <v>1671.3404781581378</v>
      </c>
      <c r="F919" s="66">
        <f t="shared" ca="1" si="182"/>
        <v>-645.46552753611286</v>
      </c>
      <c r="G919" s="66">
        <f t="shared" ca="1" si="182"/>
        <v>315.55365132903216</v>
      </c>
      <c r="H919" s="66">
        <f t="shared" ca="1" si="182"/>
        <v>-209.70353770604882</v>
      </c>
      <c r="I919" s="66">
        <f t="shared" ca="1" si="182"/>
        <v>532.99265114722243</v>
      </c>
      <c r="J919" s="66">
        <f t="shared" ca="1" si="182"/>
        <v>1136.5225096783688</v>
      </c>
      <c r="K919" s="66">
        <f t="shared" ca="1" si="182"/>
        <v>1989.1327596093736</v>
      </c>
      <c r="L919" s="66">
        <f t="shared" ca="1" si="182"/>
        <v>278.10087595698138</v>
      </c>
      <c r="M919" s="66">
        <f t="shared" ca="1" si="182"/>
        <v>1429.9414584804183</v>
      </c>
      <c r="N919" s="66">
        <f t="shared" ca="1" si="182"/>
        <v>1676.9114893399769</v>
      </c>
      <c r="O919" s="117">
        <f t="shared" ca="1" si="183"/>
        <v>8175.3268084573501</v>
      </c>
      <c r="AD919">
        <f t="shared" ca="1" si="186"/>
        <v>1804000</v>
      </c>
      <c r="AE919">
        <f t="shared" ca="1" si="187"/>
        <v>1806000</v>
      </c>
      <c r="AF919">
        <f t="shared" ca="1" si="188"/>
        <v>1000</v>
      </c>
      <c r="AG919">
        <f t="shared" ca="1" si="189"/>
        <v>1000</v>
      </c>
    </row>
    <row r="920" spans="1:33" hidden="1" x14ac:dyDescent="0.25">
      <c r="A920" s="64">
        <f t="shared" si="184"/>
        <v>919</v>
      </c>
      <c r="B920" s="65">
        <f t="shared" ca="1" si="185"/>
        <v>-7.9591591010609669E-2</v>
      </c>
      <c r="C920" s="125">
        <f t="shared" ca="1" si="185"/>
        <v>1357.2545236813503</v>
      </c>
      <c r="D920" s="101">
        <f t="shared" ca="1" si="190"/>
        <v>15848.86066223646</v>
      </c>
      <c r="E920" s="66">
        <f t="shared" ca="1" si="185"/>
        <v>-653.74165136826593</v>
      </c>
      <c r="F920" s="66">
        <f t="shared" ca="1" si="182"/>
        <v>458.41081296638163</v>
      </c>
      <c r="G920" s="66">
        <f t="shared" ca="1" si="182"/>
        <v>827.82495781707235</v>
      </c>
      <c r="H920" s="66">
        <f t="shared" ca="1" si="182"/>
        <v>370.85742042277326</v>
      </c>
      <c r="I920" s="66">
        <f t="shared" ca="1" si="182"/>
        <v>1392.6514265911608</v>
      </c>
      <c r="J920" s="66">
        <f t="shared" ca="1" si="182"/>
        <v>-792.17953496126256</v>
      </c>
      <c r="K920" s="66">
        <f t="shared" ca="1" si="182"/>
        <v>1495.7053078917554</v>
      </c>
      <c r="L920" s="66">
        <f t="shared" ca="1" si="182"/>
        <v>1440.6395446596309</v>
      </c>
      <c r="M920" s="66">
        <f t="shared" ca="1" si="182"/>
        <v>1558.2130911349798</v>
      </c>
      <c r="N920" s="66">
        <f t="shared" ca="1" si="182"/>
        <v>1478.5082887234003</v>
      </c>
      <c r="O920" s="117">
        <f t="shared" ca="1" si="183"/>
        <v>7576.8896638776259</v>
      </c>
      <c r="AD920">
        <f t="shared" ca="1" si="186"/>
        <v>1806000</v>
      </c>
      <c r="AE920">
        <f t="shared" ca="1" si="187"/>
        <v>1808000</v>
      </c>
      <c r="AF920">
        <f t="shared" ca="1" si="188"/>
        <v>1000</v>
      </c>
      <c r="AG920">
        <f t="shared" ca="1" si="189"/>
        <v>1000</v>
      </c>
    </row>
    <row r="921" spans="1:33" hidden="1" x14ac:dyDescent="0.25">
      <c r="A921" s="64">
        <f t="shared" si="184"/>
        <v>920</v>
      </c>
      <c r="B921" s="65">
        <f t="shared" ca="1" si="185"/>
        <v>-4.9424700631660254E-2</v>
      </c>
      <c r="C921" s="125">
        <f t="shared" ca="1" si="185"/>
        <v>1905.3626870975713</v>
      </c>
      <c r="D921" s="101">
        <f t="shared" ca="1" si="190"/>
        <v>15245.035170950086</v>
      </c>
      <c r="E921" s="66">
        <f t="shared" ca="1" si="185"/>
        <v>1159.3644186576</v>
      </c>
      <c r="F921" s="66">
        <f t="shared" ca="1" si="182"/>
        <v>1401.4642838290683</v>
      </c>
      <c r="G921" s="66">
        <f t="shared" ca="1" si="182"/>
        <v>1681.9797647670489</v>
      </c>
      <c r="H921" s="66">
        <f t="shared" ca="1" si="182"/>
        <v>352.28310680597815</v>
      </c>
      <c r="I921" s="66">
        <f t="shared" ca="1" si="182"/>
        <v>1892.2597966336848</v>
      </c>
      <c r="J921" s="66">
        <f t="shared" ca="1" si="182"/>
        <v>837.65207950882404</v>
      </c>
      <c r="K921" s="66">
        <f t="shared" ca="1" si="182"/>
        <v>-67.00454840454006</v>
      </c>
      <c r="L921" s="66">
        <f t="shared" ca="1" si="182"/>
        <v>1508.4824418775552</v>
      </c>
      <c r="M921" s="66">
        <f t="shared" ca="1" si="182"/>
        <v>-72.39170874418194</v>
      </c>
      <c r="N921" s="66">
        <f t="shared" ca="1" si="182"/>
        <v>1841.3820697655822</v>
      </c>
      <c r="O921" s="117">
        <f t="shared" ca="1" si="183"/>
        <v>10535.47170469662</v>
      </c>
      <c r="AD921">
        <f t="shared" ca="1" si="186"/>
        <v>1808000</v>
      </c>
      <c r="AE921">
        <f t="shared" ca="1" si="187"/>
        <v>1810000</v>
      </c>
      <c r="AF921">
        <f t="shared" ca="1" si="188"/>
        <v>1000</v>
      </c>
      <c r="AG921">
        <f t="shared" ca="1" si="189"/>
        <v>1000</v>
      </c>
    </row>
    <row r="922" spans="1:33" hidden="1" x14ac:dyDescent="0.25">
      <c r="A922" s="64">
        <f t="shared" si="184"/>
        <v>921</v>
      </c>
      <c r="B922" s="65">
        <f t="shared" ca="1" si="185"/>
        <v>-2.4298221803536524E-2</v>
      </c>
      <c r="C922" s="125">
        <f t="shared" ca="1" si="185"/>
        <v>-54.065225782131272</v>
      </c>
      <c r="D922" s="101">
        <f t="shared" ca="1" si="190"/>
        <v>-3647.1730686740257</v>
      </c>
      <c r="E922" s="66">
        <f t="shared" ca="1" si="185"/>
        <v>-565.62451442190797</v>
      </c>
      <c r="F922" s="66">
        <f t="shared" ca="1" si="182"/>
        <v>-37.511604000960155</v>
      </c>
      <c r="G922" s="66">
        <f t="shared" ca="1" si="182"/>
        <v>491.12919132110994</v>
      </c>
      <c r="H922" s="66">
        <f t="shared" ca="1" si="182"/>
        <v>1091.4443471657235</v>
      </c>
      <c r="I922" s="66">
        <f t="shared" ca="1" si="182"/>
        <v>1467.7156998488429</v>
      </c>
      <c r="J922" s="66">
        <f t="shared" ca="1" si="182"/>
        <v>1152.2587790008288</v>
      </c>
      <c r="K922" s="66">
        <f t="shared" ca="1" si="182"/>
        <v>-300.87530837433553</v>
      </c>
      <c r="L922" s="66">
        <f t="shared" ca="1" si="182"/>
        <v>70.309823501411159</v>
      </c>
      <c r="M922" s="66">
        <f t="shared" ca="1" si="182"/>
        <v>1431.9193031842856</v>
      </c>
      <c r="N922" s="66">
        <f t="shared" ca="1" si="182"/>
        <v>1500.737917880602</v>
      </c>
      <c r="O922" s="117">
        <f t="shared" ca="1" si="183"/>
        <v>6301.5036351056006</v>
      </c>
      <c r="AD922">
        <f t="shared" ca="1" si="186"/>
        <v>1810000</v>
      </c>
      <c r="AE922">
        <f t="shared" ca="1" si="187"/>
        <v>1812000</v>
      </c>
      <c r="AF922">
        <f t="shared" ca="1" si="188"/>
        <v>1000</v>
      </c>
      <c r="AG922">
        <f t="shared" ca="1" si="189"/>
        <v>1000</v>
      </c>
    </row>
    <row r="923" spans="1:33" hidden="1" x14ac:dyDescent="0.25">
      <c r="A923" s="64">
        <f t="shared" si="184"/>
        <v>922</v>
      </c>
      <c r="B923" s="65">
        <f t="shared" ca="1" si="185"/>
        <v>0.13382493699720224</v>
      </c>
      <c r="C923" s="125">
        <f t="shared" ca="1" si="185"/>
        <v>1019.0902290862855</v>
      </c>
      <c r="D923" s="101">
        <f t="shared" ca="1" si="190"/>
        <v>7760.4119402311853</v>
      </c>
      <c r="E923" s="66">
        <f t="shared" ca="1" si="185"/>
        <v>331.37075861725094</v>
      </c>
      <c r="F923" s="66">
        <f t="shared" ca="1" si="182"/>
        <v>880.02898229344953</v>
      </c>
      <c r="G923" s="66">
        <f t="shared" ca="1" si="182"/>
        <v>-731.55323027305531</v>
      </c>
      <c r="H923" s="66">
        <f t="shared" ca="1" si="182"/>
        <v>-359.27086696647501</v>
      </c>
      <c r="I923" s="66">
        <f t="shared" ca="1" si="182"/>
        <v>517.72445226880927</v>
      </c>
      <c r="J923" s="66">
        <f t="shared" ca="1" si="182"/>
        <v>-433.16074593982677</v>
      </c>
      <c r="K923" s="66">
        <f t="shared" ca="1" si="182"/>
        <v>-494.71011642660108</v>
      </c>
      <c r="L923" s="66">
        <f t="shared" ca="1" si="182"/>
        <v>415.74703386786592</v>
      </c>
      <c r="M923" s="66">
        <f t="shared" ca="1" si="182"/>
        <v>45.506972282537141</v>
      </c>
      <c r="N923" s="66">
        <f t="shared" ca="1" si="182"/>
        <v>1298.9054722977974</v>
      </c>
      <c r="O923" s="117">
        <f t="shared" ca="1" si="183"/>
        <v>1470.5887120217519</v>
      </c>
      <c r="AD923">
        <f t="shared" ca="1" si="186"/>
        <v>1812000</v>
      </c>
      <c r="AE923">
        <f t="shared" ca="1" si="187"/>
        <v>1814000</v>
      </c>
      <c r="AF923">
        <f t="shared" ca="1" si="188"/>
        <v>1000</v>
      </c>
      <c r="AG923">
        <f t="shared" ca="1" si="189"/>
        <v>1000</v>
      </c>
    </row>
    <row r="924" spans="1:33" hidden="1" x14ac:dyDescent="0.25">
      <c r="A924" s="64">
        <f t="shared" si="184"/>
        <v>923</v>
      </c>
      <c r="B924" s="65">
        <f t="shared" ca="1" si="185"/>
        <v>0.1318014175788372</v>
      </c>
      <c r="C924" s="125">
        <f t="shared" ca="1" si="185"/>
        <v>1106.4190311965122</v>
      </c>
      <c r="D924" s="101">
        <f t="shared" ca="1" si="190"/>
        <v>13549.484701009062</v>
      </c>
      <c r="E924" s="66">
        <f t="shared" ca="1" si="185"/>
        <v>960.96341389971747</v>
      </c>
      <c r="F924" s="66">
        <f t="shared" ca="1" si="182"/>
        <v>371.15617531443991</v>
      </c>
      <c r="G924" s="66">
        <f t="shared" ca="1" si="182"/>
        <v>635.31619482179258</v>
      </c>
      <c r="H924" s="66">
        <f t="shared" ca="1" si="182"/>
        <v>1710.0685652879586</v>
      </c>
      <c r="I924" s="66">
        <f t="shared" ca="1" si="182"/>
        <v>-168.0179611467758</v>
      </c>
      <c r="J924" s="66">
        <f t="shared" ca="1" si="182"/>
        <v>1979.1915569143823</v>
      </c>
      <c r="K924" s="66">
        <f t="shared" ca="1" si="182"/>
        <v>1822.778769982936</v>
      </c>
      <c r="L924" s="66">
        <f t="shared" ca="1" si="182"/>
        <v>1933.8025349307368</v>
      </c>
      <c r="M924" s="66">
        <f t="shared" ca="1" si="182"/>
        <v>25.613212006281028</v>
      </c>
      <c r="N924" s="66">
        <f t="shared" ca="1" si="182"/>
        <v>-889.93897008935767</v>
      </c>
      <c r="O924" s="117">
        <f t="shared" ca="1" si="183"/>
        <v>8380.933491922111</v>
      </c>
      <c r="AD924">
        <f t="shared" ca="1" si="186"/>
        <v>1814000</v>
      </c>
      <c r="AE924">
        <f t="shared" ca="1" si="187"/>
        <v>1816000</v>
      </c>
      <c r="AF924">
        <f t="shared" ca="1" si="188"/>
        <v>1000</v>
      </c>
      <c r="AG924">
        <f t="shared" ca="1" si="189"/>
        <v>1000</v>
      </c>
    </row>
    <row r="925" spans="1:33" hidden="1" x14ac:dyDescent="0.25">
      <c r="A925" s="64">
        <f t="shared" si="184"/>
        <v>924</v>
      </c>
      <c r="B925" s="65">
        <f t="shared" ca="1" si="185"/>
        <v>8.9295565379379827E-2</v>
      </c>
      <c r="C925" s="125">
        <f t="shared" ca="1" si="185"/>
        <v>1773.2749591727618</v>
      </c>
      <c r="D925" s="101">
        <f t="shared" ca="1" si="190"/>
        <v>3668.9388806204843</v>
      </c>
      <c r="E925" s="66">
        <f t="shared" ca="1" si="185"/>
        <v>-138.27723036756376</v>
      </c>
      <c r="F925" s="66">
        <f t="shared" ca="1" si="182"/>
        <v>-274.64354109449471</v>
      </c>
      <c r="G925" s="66">
        <f t="shared" ca="1" si="182"/>
        <v>1302.6657772496133</v>
      </c>
      <c r="H925" s="66">
        <f t="shared" ca="1" si="182"/>
        <v>1776.4883562007935</v>
      </c>
      <c r="I925" s="66">
        <f t="shared" ca="1" si="182"/>
        <v>1555.6964322957458</v>
      </c>
      <c r="J925" s="66">
        <f t="shared" ca="1" si="182"/>
        <v>537.15866574061192</v>
      </c>
      <c r="K925" s="66">
        <f t="shared" ca="1" si="182"/>
        <v>1429.5639324399326</v>
      </c>
      <c r="L925" s="66">
        <f t="shared" ca="1" si="182"/>
        <v>223.13451783149307</v>
      </c>
      <c r="M925" s="66">
        <f t="shared" ca="1" si="182"/>
        <v>1408.4697167948723</v>
      </c>
      <c r="N925" s="66">
        <f t="shared" ca="1" si="182"/>
        <v>-990.31415257547826</v>
      </c>
      <c r="O925" s="117">
        <f t="shared" ca="1" si="183"/>
        <v>6829.9424745155266</v>
      </c>
      <c r="AD925">
        <f t="shared" ca="1" si="186"/>
        <v>1816000</v>
      </c>
      <c r="AE925">
        <f t="shared" ca="1" si="187"/>
        <v>1818000</v>
      </c>
      <c r="AF925">
        <f t="shared" ca="1" si="188"/>
        <v>1000</v>
      </c>
      <c r="AG925">
        <f t="shared" ca="1" si="189"/>
        <v>1000</v>
      </c>
    </row>
    <row r="926" spans="1:33" hidden="1" x14ac:dyDescent="0.25">
      <c r="A926" s="64">
        <f t="shared" si="184"/>
        <v>925</v>
      </c>
      <c r="B926" s="65">
        <f t="shared" ca="1" si="185"/>
        <v>5.691616217598236E-2</v>
      </c>
      <c r="C926" s="125">
        <f t="shared" ca="1" si="185"/>
        <v>858.42181151423392</v>
      </c>
      <c r="D926" s="101">
        <f t="shared" ca="1" si="190"/>
        <v>-2286.8129498635203</v>
      </c>
      <c r="E926" s="66">
        <f t="shared" ca="1" si="185"/>
        <v>-793.47846317006224</v>
      </c>
      <c r="F926" s="66">
        <f t="shared" ca="1" si="182"/>
        <v>935.52430785027559</v>
      </c>
      <c r="G926" s="66">
        <f t="shared" ca="1" si="182"/>
        <v>1470.6825088421992</v>
      </c>
      <c r="H926" s="66">
        <f t="shared" ref="F926:N941" ca="1" si="191">H$1*($U$1+($W$1-$U$1)*RAND())</f>
        <v>-90.046594797578152</v>
      </c>
      <c r="I926" s="66">
        <f t="shared" ca="1" si="191"/>
        <v>166.32314424044364</v>
      </c>
      <c r="J926" s="66">
        <f t="shared" ca="1" si="191"/>
        <v>548.82982594952193</v>
      </c>
      <c r="K926" s="66">
        <f t="shared" ca="1" si="191"/>
        <v>740.9807681674024</v>
      </c>
      <c r="L926" s="66">
        <f t="shared" ca="1" si="191"/>
        <v>1116.6985557966266</v>
      </c>
      <c r="M926" s="66">
        <f t="shared" ca="1" si="191"/>
        <v>-971.17080031856653</v>
      </c>
      <c r="N926" s="66">
        <f t="shared" ca="1" si="191"/>
        <v>1221.8864010515215</v>
      </c>
      <c r="O926" s="117">
        <f t="shared" ca="1" si="183"/>
        <v>4346.2296536117838</v>
      </c>
      <c r="AD926">
        <f t="shared" ca="1" si="186"/>
        <v>1818000</v>
      </c>
      <c r="AE926">
        <f t="shared" ca="1" si="187"/>
        <v>1820000</v>
      </c>
      <c r="AF926">
        <f t="shared" ca="1" si="188"/>
        <v>1000</v>
      </c>
      <c r="AG926">
        <f t="shared" ca="1" si="189"/>
        <v>1000</v>
      </c>
    </row>
    <row r="927" spans="1:33" hidden="1" x14ac:dyDescent="0.25">
      <c r="A927" s="64">
        <f t="shared" si="184"/>
        <v>926</v>
      </c>
      <c r="B927" s="65">
        <f t="shared" ca="1" si="185"/>
        <v>-6.316749581630568E-2</v>
      </c>
      <c r="C927" s="125">
        <f t="shared" ca="1" si="185"/>
        <v>-970.14010877399244</v>
      </c>
      <c r="D927" s="101">
        <f t="shared" ca="1" si="190"/>
        <v>15519.116233854222</v>
      </c>
      <c r="E927" s="66">
        <f t="shared" ca="1" si="185"/>
        <v>823.80034501231989</v>
      </c>
      <c r="F927" s="66">
        <f t="shared" ca="1" si="191"/>
        <v>962.78098858224553</v>
      </c>
      <c r="G927" s="66">
        <f t="shared" ca="1" si="191"/>
        <v>-898.40644786452049</v>
      </c>
      <c r="H927" s="66">
        <f t="shared" ca="1" si="191"/>
        <v>1160.127713851381</v>
      </c>
      <c r="I927" s="66">
        <f t="shared" ca="1" si="191"/>
        <v>-863.05191699637112</v>
      </c>
      <c r="J927" s="66">
        <f t="shared" ca="1" si="191"/>
        <v>-200.7345422505613</v>
      </c>
      <c r="K927" s="66">
        <f t="shared" ca="1" si="191"/>
        <v>1117.3526224697525</v>
      </c>
      <c r="L927" s="66">
        <f t="shared" ca="1" si="191"/>
        <v>-251.18412590881101</v>
      </c>
      <c r="M927" s="66">
        <f t="shared" ca="1" si="191"/>
        <v>1102.4051737760956</v>
      </c>
      <c r="N927" s="66">
        <f t="shared" ca="1" si="191"/>
        <v>1125.7412923354534</v>
      </c>
      <c r="O927" s="117">
        <f t="shared" ca="1" si="183"/>
        <v>4078.8311030069844</v>
      </c>
      <c r="AD927">
        <f t="shared" ca="1" si="186"/>
        <v>1820000</v>
      </c>
      <c r="AE927">
        <f t="shared" ca="1" si="187"/>
        <v>1822000</v>
      </c>
      <c r="AF927">
        <f t="shared" ca="1" si="188"/>
        <v>1000</v>
      </c>
      <c r="AG927">
        <f t="shared" ca="1" si="189"/>
        <v>1000</v>
      </c>
    </row>
    <row r="928" spans="1:33" hidden="1" x14ac:dyDescent="0.25">
      <c r="A928" s="64">
        <f t="shared" si="184"/>
        <v>927</v>
      </c>
      <c r="B928" s="65">
        <f t="shared" ca="1" si="185"/>
        <v>-7.5906512727100708E-2</v>
      </c>
      <c r="C928" s="125">
        <f t="shared" ca="1" si="185"/>
        <v>-91.323528176768676</v>
      </c>
      <c r="D928" s="101">
        <f t="shared" ca="1" si="190"/>
        <v>4233.7724637192732</v>
      </c>
      <c r="E928" s="66">
        <f t="shared" ca="1" si="185"/>
        <v>-729.25619405519626</v>
      </c>
      <c r="F928" s="66">
        <f t="shared" ca="1" si="191"/>
        <v>1677.1550897274171</v>
      </c>
      <c r="G928" s="66">
        <f t="shared" ca="1" si="191"/>
        <v>-544.75706052048577</v>
      </c>
      <c r="H928" s="66">
        <f t="shared" ca="1" si="191"/>
        <v>1435.9585533659622</v>
      </c>
      <c r="I928" s="66">
        <f t="shared" ca="1" si="191"/>
        <v>1799.834010774993</v>
      </c>
      <c r="J928" s="66">
        <f t="shared" ca="1" si="191"/>
        <v>1819.926040885432</v>
      </c>
      <c r="K928" s="66">
        <f t="shared" ca="1" si="191"/>
        <v>-527.80517009316497</v>
      </c>
      <c r="L928" s="66">
        <f t="shared" ca="1" si="191"/>
        <v>1877.7859429162966</v>
      </c>
      <c r="M928" s="66">
        <f t="shared" ca="1" si="191"/>
        <v>1750.8862166156512</v>
      </c>
      <c r="N928" s="66">
        <f t="shared" ca="1" si="191"/>
        <v>1525.8057083460833</v>
      </c>
      <c r="O928" s="117">
        <f t="shared" ca="1" si="183"/>
        <v>10085.533137962988</v>
      </c>
      <c r="AD928">
        <f t="shared" ca="1" si="186"/>
        <v>1822000</v>
      </c>
      <c r="AE928">
        <f t="shared" ca="1" si="187"/>
        <v>1824000</v>
      </c>
      <c r="AF928">
        <f t="shared" ca="1" si="188"/>
        <v>1000</v>
      </c>
      <c r="AG928">
        <f t="shared" ca="1" si="189"/>
        <v>1000</v>
      </c>
    </row>
    <row r="929" spans="1:33" hidden="1" x14ac:dyDescent="0.25">
      <c r="A929" s="64">
        <f t="shared" si="184"/>
        <v>928</v>
      </c>
      <c r="B929" s="65">
        <f t="shared" ca="1" si="185"/>
        <v>0.11828229607115964</v>
      </c>
      <c r="C929" s="125">
        <f t="shared" ca="1" si="185"/>
        <v>1295.257109248947</v>
      </c>
      <c r="D929" s="101">
        <f t="shared" ca="1" si="190"/>
        <v>1129.4727673044124</v>
      </c>
      <c r="E929" s="66">
        <f t="shared" ca="1" si="185"/>
        <v>959.76233910301073</v>
      </c>
      <c r="F929" s="66">
        <f t="shared" ca="1" si="191"/>
        <v>1512.5754676747908</v>
      </c>
      <c r="G929" s="66">
        <f t="shared" ca="1" si="191"/>
        <v>1426.0434506014267</v>
      </c>
      <c r="H929" s="66">
        <f t="shared" ca="1" si="191"/>
        <v>-695.10385538812534</v>
      </c>
      <c r="I929" s="66">
        <f t="shared" ca="1" si="191"/>
        <v>-589.86558582051202</v>
      </c>
      <c r="J929" s="66">
        <f t="shared" ca="1" si="191"/>
        <v>1572.1249574195504</v>
      </c>
      <c r="K929" s="66">
        <f t="shared" ca="1" si="191"/>
        <v>-300.03533949069583</v>
      </c>
      <c r="L929" s="66">
        <f t="shared" ca="1" si="191"/>
        <v>-541.92328078266019</v>
      </c>
      <c r="M929" s="66">
        <f t="shared" ca="1" si="191"/>
        <v>-209.28865783070503</v>
      </c>
      <c r="N929" s="66">
        <f t="shared" ca="1" si="191"/>
        <v>502.99734431982932</v>
      </c>
      <c r="O929" s="117">
        <f t="shared" ca="1" si="183"/>
        <v>3637.2868398059095</v>
      </c>
      <c r="AD929">
        <f t="shared" ca="1" si="186"/>
        <v>1824000</v>
      </c>
      <c r="AE929">
        <f t="shared" ca="1" si="187"/>
        <v>1826000</v>
      </c>
      <c r="AF929">
        <f t="shared" ca="1" si="188"/>
        <v>1000</v>
      </c>
      <c r="AG929">
        <f t="shared" ca="1" si="189"/>
        <v>1000</v>
      </c>
    </row>
    <row r="930" spans="1:33" hidden="1" x14ac:dyDescent="0.25">
      <c r="A930" s="64">
        <f t="shared" si="184"/>
        <v>929</v>
      </c>
      <c r="B930" s="65">
        <f t="shared" ca="1" si="185"/>
        <v>0.15632251730300697</v>
      </c>
      <c r="C930" s="125">
        <f t="shared" ca="1" si="185"/>
        <v>553.24769850946393</v>
      </c>
      <c r="D930" s="101">
        <f t="shared" ca="1" si="190"/>
        <v>3374.2519166710867</v>
      </c>
      <c r="E930" s="66">
        <f t="shared" ca="1" si="185"/>
        <v>1777.6684963679027</v>
      </c>
      <c r="F930" s="66">
        <f t="shared" ca="1" si="191"/>
        <v>1418.5322413037954</v>
      </c>
      <c r="G930" s="66">
        <f t="shared" ca="1" si="191"/>
        <v>762.89068721659385</v>
      </c>
      <c r="H930" s="66">
        <f t="shared" ca="1" si="191"/>
        <v>218.04107145500851</v>
      </c>
      <c r="I930" s="66">
        <f t="shared" ca="1" si="191"/>
        <v>1800.3678198289188</v>
      </c>
      <c r="J930" s="66">
        <f t="shared" ca="1" si="191"/>
        <v>1769.6103577767478</v>
      </c>
      <c r="K930" s="66">
        <f t="shared" ca="1" si="191"/>
        <v>-866.57125510906098</v>
      </c>
      <c r="L930" s="66">
        <f t="shared" ca="1" si="191"/>
        <v>1809.4239804575082</v>
      </c>
      <c r="M930" s="66">
        <f t="shared" ca="1" si="191"/>
        <v>1582.7358720254545</v>
      </c>
      <c r="N930" s="66">
        <f t="shared" ca="1" si="191"/>
        <v>726.26234573271336</v>
      </c>
      <c r="O930" s="117">
        <f t="shared" ca="1" si="183"/>
        <v>10998.961617055584</v>
      </c>
      <c r="AD930">
        <f t="shared" ca="1" si="186"/>
        <v>1826000</v>
      </c>
      <c r="AE930">
        <f t="shared" ca="1" si="187"/>
        <v>1828000</v>
      </c>
      <c r="AF930">
        <f t="shared" ca="1" si="188"/>
        <v>1000</v>
      </c>
      <c r="AG930">
        <f t="shared" ca="1" si="189"/>
        <v>1000</v>
      </c>
    </row>
    <row r="931" spans="1:33" hidden="1" x14ac:dyDescent="0.25">
      <c r="A931" s="64">
        <f t="shared" si="184"/>
        <v>930</v>
      </c>
      <c r="B931" s="65">
        <f t="shared" ca="1" si="185"/>
        <v>-7.3059233738759471E-2</v>
      </c>
      <c r="C931" s="125">
        <f t="shared" ca="1" si="185"/>
        <v>-903.19900850001068</v>
      </c>
      <c r="D931" s="101">
        <f t="shared" ca="1" si="190"/>
        <v>18057.356981966608</v>
      </c>
      <c r="E931" s="66">
        <f t="shared" ca="1" si="185"/>
        <v>1271.0214808337441</v>
      </c>
      <c r="F931" s="66">
        <f t="shared" ca="1" si="191"/>
        <v>-172.59136338135917</v>
      </c>
      <c r="G931" s="66">
        <f t="shared" ca="1" si="191"/>
        <v>38.168936861942285</v>
      </c>
      <c r="H931" s="66">
        <f t="shared" ca="1" si="191"/>
        <v>1823.8602267266433</v>
      </c>
      <c r="I931" s="66">
        <f t="shared" ca="1" si="191"/>
        <v>345.87411961385095</v>
      </c>
      <c r="J931" s="66">
        <f t="shared" ca="1" si="191"/>
        <v>-292.65535358564603</v>
      </c>
      <c r="K931" s="66">
        <f t="shared" ca="1" si="191"/>
        <v>1153.5450109972542</v>
      </c>
      <c r="L931" s="66">
        <f t="shared" ca="1" si="191"/>
        <v>173.35756145050286</v>
      </c>
      <c r="M931" s="66">
        <f t="shared" ca="1" si="191"/>
        <v>19.195389443750351</v>
      </c>
      <c r="N931" s="66">
        <f t="shared" ca="1" si="191"/>
        <v>-248.46741418109454</v>
      </c>
      <c r="O931" s="117">
        <f t="shared" ca="1" si="183"/>
        <v>4111.3085947795871</v>
      </c>
      <c r="AD931">
        <f t="shared" ca="1" si="186"/>
        <v>1828000</v>
      </c>
      <c r="AE931">
        <f t="shared" ca="1" si="187"/>
        <v>1830000</v>
      </c>
      <c r="AF931">
        <f t="shared" ca="1" si="188"/>
        <v>1000</v>
      </c>
      <c r="AG931">
        <f t="shared" ca="1" si="189"/>
        <v>1000</v>
      </c>
    </row>
    <row r="932" spans="1:33" hidden="1" x14ac:dyDescent="0.25">
      <c r="A932" s="64">
        <f t="shared" si="184"/>
        <v>931</v>
      </c>
      <c r="B932" s="65">
        <f t="shared" ca="1" si="185"/>
        <v>-3.7350252928986957E-2</v>
      </c>
      <c r="C932" s="125">
        <f t="shared" ca="1" si="185"/>
        <v>1176.4359105835777</v>
      </c>
      <c r="D932" s="101">
        <f t="shared" ca="1" si="190"/>
        <v>11058.093322120158</v>
      </c>
      <c r="E932" s="66">
        <f t="shared" ca="1" si="185"/>
        <v>100.14877803197611</v>
      </c>
      <c r="F932" s="66">
        <f t="shared" ca="1" si="191"/>
        <v>-709.93603673753876</v>
      </c>
      <c r="G932" s="66">
        <f t="shared" ca="1" si="191"/>
        <v>1733.0556382933419</v>
      </c>
      <c r="H932" s="66">
        <f t="shared" ca="1" si="191"/>
        <v>1497.0122830301254</v>
      </c>
      <c r="I932" s="66">
        <f t="shared" ca="1" si="191"/>
        <v>1124.7149338446002</v>
      </c>
      <c r="J932" s="66">
        <f t="shared" ca="1" si="191"/>
        <v>1432.0119942793772</v>
      </c>
      <c r="K932" s="66">
        <f t="shared" ca="1" si="191"/>
        <v>1372.3674862148907</v>
      </c>
      <c r="L932" s="66">
        <f t="shared" ca="1" si="191"/>
        <v>-89.97617869841531</v>
      </c>
      <c r="M932" s="66">
        <f t="shared" ca="1" si="191"/>
        <v>1928.9372144393537</v>
      </c>
      <c r="N932" s="66">
        <f t="shared" ca="1" si="191"/>
        <v>1790.9026824054567</v>
      </c>
      <c r="O932" s="117">
        <f t="shared" ca="1" si="183"/>
        <v>10179.238795103167</v>
      </c>
      <c r="AD932">
        <f t="shared" ca="1" si="186"/>
        <v>1830000</v>
      </c>
      <c r="AE932">
        <f t="shared" ca="1" si="187"/>
        <v>1832000</v>
      </c>
      <c r="AF932">
        <f t="shared" ca="1" si="188"/>
        <v>1000</v>
      </c>
      <c r="AG932">
        <f t="shared" ca="1" si="189"/>
        <v>1000</v>
      </c>
    </row>
    <row r="933" spans="1:33" hidden="1" x14ac:dyDescent="0.25">
      <c r="A933" s="64">
        <f t="shared" si="184"/>
        <v>932</v>
      </c>
      <c r="B933" s="65">
        <f t="shared" ca="1" si="185"/>
        <v>-3.2784873196436914E-2</v>
      </c>
      <c r="C933" s="125">
        <f t="shared" ca="1" si="185"/>
        <v>1442.6127359042862</v>
      </c>
      <c r="D933" s="101">
        <f t="shared" ca="1" si="190"/>
        <v>14278.55690478961</v>
      </c>
      <c r="E933" s="66">
        <f t="shared" ca="1" si="185"/>
        <v>1591.009496735277</v>
      </c>
      <c r="F933" s="66">
        <f t="shared" ca="1" si="191"/>
        <v>-283.57710904880304</v>
      </c>
      <c r="G933" s="66">
        <f t="shared" ca="1" si="191"/>
        <v>1576.685689441211</v>
      </c>
      <c r="H933" s="66">
        <f t="shared" ca="1" si="191"/>
        <v>-29.041756762299144</v>
      </c>
      <c r="I933" s="66">
        <f t="shared" ca="1" si="191"/>
        <v>1466.9136514232146</v>
      </c>
      <c r="J933" s="66">
        <f t="shared" ca="1" si="191"/>
        <v>1374.7821934738261</v>
      </c>
      <c r="K933" s="66">
        <f t="shared" ca="1" si="191"/>
        <v>1247.2184906612231</v>
      </c>
      <c r="L933" s="66">
        <f t="shared" ca="1" si="191"/>
        <v>-767.78796951506138</v>
      </c>
      <c r="M933" s="66">
        <f t="shared" ca="1" si="191"/>
        <v>450.50915781695318</v>
      </c>
      <c r="N933" s="66">
        <f t="shared" ca="1" si="191"/>
        <v>794.22159032007164</v>
      </c>
      <c r="O933" s="117">
        <f t="shared" ca="1" si="183"/>
        <v>7420.9334345456118</v>
      </c>
      <c r="AD933">
        <f t="shared" ca="1" si="186"/>
        <v>1832000</v>
      </c>
      <c r="AE933">
        <f t="shared" ca="1" si="187"/>
        <v>1834000</v>
      </c>
      <c r="AF933">
        <f t="shared" ca="1" si="188"/>
        <v>1000</v>
      </c>
      <c r="AG933">
        <f t="shared" ca="1" si="189"/>
        <v>1000</v>
      </c>
    </row>
    <row r="934" spans="1:33" hidden="1" x14ac:dyDescent="0.25">
      <c r="A934" s="64">
        <f t="shared" si="184"/>
        <v>933</v>
      </c>
      <c r="B934" s="65">
        <f t="shared" ca="1" si="185"/>
        <v>5.4491115071057444E-2</v>
      </c>
      <c r="C934" s="125">
        <f t="shared" ca="1" si="185"/>
        <v>-867.16539275542857</v>
      </c>
      <c r="D934" s="101">
        <f t="shared" ca="1" si="190"/>
        <v>-3117.3729111614352</v>
      </c>
      <c r="E934" s="66">
        <f t="shared" ca="1" si="185"/>
        <v>1145.552245161542</v>
      </c>
      <c r="F934" s="66">
        <f t="shared" ca="1" si="191"/>
        <v>908.10726113227383</v>
      </c>
      <c r="G934" s="66">
        <f t="shared" ca="1" si="191"/>
        <v>1515.0792079199352</v>
      </c>
      <c r="H934" s="66">
        <f t="shared" ca="1" si="191"/>
        <v>1724.3179638593849</v>
      </c>
      <c r="I934" s="66">
        <f t="shared" ca="1" si="191"/>
        <v>551.81152125989092</v>
      </c>
      <c r="J934" s="66">
        <f t="shared" ca="1" si="191"/>
        <v>-484.01889168352608</v>
      </c>
      <c r="K934" s="66">
        <f t="shared" ca="1" si="191"/>
        <v>1322.5040864912432</v>
      </c>
      <c r="L934" s="66">
        <f t="shared" ca="1" si="191"/>
        <v>976.82710817316161</v>
      </c>
      <c r="M934" s="66">
        <f t="shared" ca="1" si="191"/>
        <v>792.19346079186903</v>
      </c>
      <c r="N934" s="66">
        <f t="shared" ca="1" si="191"/>
        <v>841.1519244581159</v>
      </c>
      <c r="O934" s="117">
        <f t="shared" ca="1" si="183"/>
        <v>9293.5258875638901</v>
      </c>
      <c r="AD934">
        <f t="shared" ca="1" si="186"/>
        <v>1834000</v>
      </c>
      <c r="AE934">
        <f t="shared" ca="1" si="187"/>
        <v>1836000</v>
      </c>
      <c r="AF934">
        <f t="shared" ca="1" si="188"/>
        <v>1000</v>
      </c>
      <c r="AG934">
        <f t="shared" ca="1" si="189"/>
        <v>1000</v>
      </c>
    </row>
    <row r="935" spans="1:33" hidden="1" x14ac:dyDescent="0.25">
      <c r="A935" s="64">
        <f t="shared" si="184"/>
        <v>934</v>
      </c>
      <c r="B935" s="65">
        <f t="shared" ca="1" si="185"/>
        <v>-6.7055256373794753E-2</v>
      </c>
      <c r="C935" s="125">
        <f t="shared" ca="1" si="185"/>
        <v>798.28549535442323</v>
      </c>
      <c r="D935" s="101">
        <f t="shared" ca="1" si="190"/>
        <v>7862.3697146708082</v>
      </c>
      <c r="E935" s="66">
        <f t="shared" ca="1" si="185"/>
        <v>-464.4763086158888</v>
      </c>
      <c r="F935" s="66">
        <f t="shared" ca="1" si="191"/>
        <v>-189.25635862690999</v>
      </c>
      <c r="G935" s="66">
        <f t="shared" ca="1" si="191"/>
        <v>395.1388679183712</v>
      </c>
      <c r="H935" s="66">
        <f t="shared" ca="1" si="191"/>
        <v>592.88366898813501</v>
      </c>
      <c r="I935" s="66">
        <f t="shared" ca="1" si="191"/>
        <v>-584.03255783607733</v>
      </c>
      <c r="J935" s="66">
        <f t="shared" ca="1" si="191"/>
        <v>1387.3901878410611</v>
      </c>
      <c r="K935" s="66">
        <f t="shared" ca="1" si="191"/>
        <v>-883.61853389147075</v>
      </c>
      <c r="L935" s="66">
        <f t="shared" ca="1" si="191"/>
        <v>-680.72920848565866</v>
      </c>
      <c r="M935" s="66">
        <f t="shared" ca="1" si="191"/>
        <v>150.71571230782317</v>
      </c>
      <c r="N935" s="66">
        <f t="shared" ca="1" si="191"/>
        <v>-340.25802286636986</v>
      </c>
      <c r="O935" s="117">
        <f t="shared" ca="1" si="183"/>
        <v>-616.24255326698494</v>
      </c>
      <c r="AD935">
        <f t="shared" ca="1" si="186"/>
        <v>1836000</v>
      </c>
      <c r="AE935">
        <f t="shared" ca="1" si="187"/>
        <v>1838000</v>
      </c>
      <c r="AF935">
        <f t="shared" ca="1" si="188"/>
        <v>1000</v>
      </c>
      <c r="AG935">
        <f t="shared" ca="1" si="189"/>
        <v>1000</v>
      </c>
    </row>
    <row r="936" spans="1:33" hidden="1" x14ac:dyDescent="0.25">
      <c r="A936" s="64">
        <f t="shared" si="184"/>
        <v>935</v>
      </c>
      <c r="B936" s="65">
        <f t="shared" ca="1" si="185"/>
        <v>9.4766302432809452E-2</v>
      </c>
      <c r="C936" s="125">
        <f t="shared" ca="1" si="185"/>
        <v>-328.02143332590686</v>
      </c>
      <c r="D936" s="101">
        <f t="shared" ca="1" si="190"/>
        <v>11895.436781413471</v>
      </c>
      <c r="E936" s="66">
        <f t="shared" ca="1" si="185"/>
        <v>1507.9818586651209</v>
      </c>
      <c r="F936" s="66">
        <f t="shared" ca="1" si="191"/>
        <v>331.34850947391243</v>
      </c>
      <c r="G936" s="66">
        <f t="shared" ca="1" si="191"/>
        <v>146.21347591951468</v>
      </c>
      <c r="H936" s="66">
        <f t="shared" ca="1" si="191"/>
        <v>-846.37183215975938</v>
      </c>
      <c r="I936" s="66">
        <f t="shared" ca="1" si="191"/>
        <v>-31.24530262531275</v>
      </c>
      <c r="J936" s="66">
        <f t="shared" ca="1" si="191"/>
        <v>291.40872159144402</v>
      </c>
      <c r="K936" s="66">
        <f t="shared" ca="1" si="191"/>
        <v>-192.71642839954472</v>
      </c>
      <c r="L936" s="66">
        <f t="shared" ca="1" si="191"/>
        <v>-29.212298602195872</v>
      </c>
      <c r="M936" s="66">
        <f t="shared" ca="1" si="191"/>
        <v>1442.3215823867979</v>
      </c>
      <c r="N936" s="66">
        <f t="shared" ca="1" si="191"/>
        <v>1823.5021410835964</v>
      </c>
      <c r="O936" s="117">
        <f t="shared" ca="1" si="183"/>
        <v>4443.2304273335731</v>
      </c>
      <c r="AD936">
        <f t="shared" ca="1" si="186"/>
        <v>1838000</v>
      </c>
      <c r="AE936">
        <f t="shared" ca="1" si="187"/>
        <v>1840000</v>
      </c>
      <c r="AF936">
        <f t="shared" ca="1" si="188"/>
        <v>1000</v>
      </c>
      <c r="AG936">
        <f t="shared" ca="1" si="189"/>
        <v>1000</v>
      </c>
    </row>
    <row r="937" spans="1:33" hidden="1" x14ac:dyDescent="0.25">
      <c r="A937" s="64">
        <f t="shared" si="184"/>
        <v>936</v>
      </c>
      <c r="B937" s="65">
        <f t="shared" ca="1" si="185"/>
        <v>-9.4283489030567463E-2</v>
      </c>
      <c r="C937" s="125">
        <f t="shared" ca="1" si="185"/>
        <v>-80.759040041627202</v>
      </c>
      <c r="D937" s="101">
        <f t="shared" ca="1" si="190"/>
        <v>-5405.1466648026017</v>
      </c>
      <c r="E937" s="66">
        <f t="shared" ca="1" si="185"/>
        <v>1829.6151144707576</v>
      </c>
      <c r="F937" s="66">
        <f t="shared" ca="1" si="191"/>
        <v>507.35414255978355</v>
      </c>
      <c r="G937" s="66">
        <f t="shared" ca="1" si="191"/>
        <v>1481.2410347807863</v>
      </c>
      <c r="H937" s="66">
        <f t="shared" ca="1" si="191"/>
        <v>1370.9956119111773</v>
      </c>
      <c r="I937" s="66">
        <f t="shared" ca="1" si="191"/>
        <v>1128.8566690255025</v>
      </c>
      <c r="J937" s="66">
        <f t="shared" ca="1" si="191"/>
        <v>1057.7112919539384</v>
      </c>
      <c r="K937" s="66">
        <f t="shared" ca="1" si="191"/>
        <v>777.20390038834853</v>
      </c>
      <c r="L937" s="66">
        <f t="shared" ca="1" si="191"/>
        <v>119.54526873845323</v>
      </c>
      <c r="M937" s="66">
        <f t="shared" ca="1" si="191"/>
        <v>1300.7257026525342</v>
      </c>
      <c r="N937" s="66">
        <f t="shared" ca="1" si="191"/>
        <v>-462.81405373030702</v>
      </c>
      <c r="O937" s="117">
        <f t="shared" ca="1" si="183"/>
        <v>9110.4346827509762</v>
      </c>
      <c r="AD937">
        <f t="shared" ca="1" si="186"/>
        <v>1840000</v>
      </c>
      <c r="AE937">
        <f t="shared" ca="1" si="187"/>
        <v>1842000</v>
      </c>
      <c r="AF937">
        <f t="shared" ca="1" si="188"/>
        <v>1000</v>
      </c>
      <c r="AG937">
        <f t="shared" ca="1" si="189"/>
        <v>1000</v>
      </c>
    </row>
    <row r="938" spans="1:33" hidden="1" x14ac:dyDescent="0.25">
      <c r="A938" s="64">
        <f t="shared" si="184"/>
        <v>937</v>
      </c>
      <c r="B938" s="65">
        <f t="shared" ca="1" si="185"/>
        <v>4.9854845002760717E-2</v>
      </c>
      <c r="C938" s="125">
        <f t="shared" ca="1" si="185"/>
        <v>101.72445002299524</v>
      </c>
      <c r="D938" s="101">
        <f t="shared" ca="1" si="190"/>
        <v>14077.523994374635</v>
      </c>
      <c r="E938" s="66">
        <f t="shared" ca="1" si="185"/>
        <v>1835.2208567353136</v>
      </c>
      <c r="F938" s="66">
        <f t="shared" ca="1" si="191"/>
        <v>1141.0436275197069</v>
      </c>
      <c r="G938" s="66">
        <f t="shared" ca="1" si="191"/>
        <v>240.21167828032154</v>
      </c>
      <c r="H938" s="66">
        <f t="shared" ca="1" si="191"/>
        <v>1190.0565727080168</v>
      </c>
      <c r="I938" s="66">
        <f t="shared" ca="1" si="191"/>
        <v>-812.76327804388177</v>
      </c>
      <c r="J938" s="66">
        <f t="shared" ca="1" si="191"/>
        <v>441.01513842960708</v>
      </c>
      <c r="K938" s="66">
        <f t="shared" ca="1" si="191"/>
        <v>1639.2452809498052</v>
      </c>
      <c r="L938" s="66">
        <f t="shared" ca="1" si="191"/>
        <v>1651.0280685306232</v>
      </c>
      <c r="M938" s="66">
        <f t="shared" ca="1" si="191"/>
        <v>1617.9457026986329</v>
      </c>
      <c r="N938" s="66">
        <f t="shared" ca="1" si="191"/>
        <v>1436.1275662470302</v>
      </c>
      <c r="O938" s="117">
        <f t="shared" ca="1" si="183"/>
        <v>10379.131214055176</v>
      </c>
      <c r="AD938">
        <f t="shared" ca="1" si="186"/>
        <v>1842000</v>
      </c>
      <c r="AE938">
        <f t="shared" ca="1" si="187"/>
        <v>1844000</v>
      </c>
      <c r="AF938">
        <f t="shared" ca="1" si="188"/>
        <v>1000</v>
      </c>
      <c r="AG938">
        <f t="shared" ca="1" si="189"/>
        <v>1000</v>
      </c>
    </row>
    <row r="939" spans="1:33" hidden="1" x14ac:dyDescent="0.25">
      <c r="A939" s="64">
        <f t="shared" si="184"/>
        <v>938</v>
      </c>
      <c r="B939" s="65">
        <f t="shared" ca="1" si="185"/>
        <v>4.195088690516216E-2</v>
      </c>
      <c r="C939" s="125">
        <f t="shared" ca="1" si="185"/>
        <v>692.74948081021614</v>
      </c>
      <c r="D939" s="101">
        <f t="shared" ca="1" si="190"/>
        <v>18406.635996772959</v>
      </c>
      <c r="E939" s="66">
        <f t="shared" ca="1" si="185"/>
        <v>218.3042636867319</v>
      </c>
      <c r="F939" s="66">
        <f t="shared" ca="1" si="191"/>
        <v>1514.3216559466418</v>
      </c>
      <c r="G939" s="66">
        <f t="shared" ca="1" si="191"/>
        <v>-632.24740547750378</v>
      </c>
      <c r="H939" s="66">
        <f t="shared" ca="1" si="191"/>
        <v>1935.3267315658238</v>
      </c>
      <c r="I939" s="66">
        <f t="shared" ca="1" si="191"/>
        <v>1720.4738444692443</v>
      </c>
      <c r="J939" s="66">
        <f t="shared" ca="1" si="191"/>
        <v>417.76714597934557</v>
      </c>
      <c r="K939" s="66">
        <f t="shared" ca="1" si="191"/>
        <v>1486.6393485217261</v>
      </c>
      <c r="L939" s="66">
        <f t="shared" ca="1" si="191"/>
        <v>-472.71451403646245</v>
      </c>
      <c r="M939" s="66">
        <f t="shared" ca="1" si="191"/>
        <v>1552.3376210649417</v>
      </c>
      <c r="N939" s="66">
        <f t="shared" ca="1" si="191"/>
        <v>174.12468111794215</v>
      </c>
      <c r="O939" s="117">
        <f t="shared" ca="1" si="183"/>
        <v>7914.3333728384314</v>
      </c>
      <c r="AD939">
        <f t="shared" ca="1" si="186"/>
        <v>1844000</v>
      </c>
      <c r="AE939">
        <f t="shared" ca="1" si="187"/>
        <v>1846000</v>
      </c>
      <c r="AF939">
        <f t="shared" ca="1" si="188"/>
        <v>1000</v>
      </c>
      <c r="AG939">
        <f t="shared" ca="1" si="189"/>
        <v>1000</v>
      </c>
    </row>
    <row r="940" spans="1:33" hidden="1" x14ac:dyDescent="0.25">
      <c r="A940" s="64">
        <f t="shared" si="184"/>
        <v>939</v>
      </c>
      <c r="B940" s="65">
        <f t="shared" ca="1" si="185"/>
        <v>2.9001955658377376E-2</v>
      </c>
      <c r="C940" s="125">
        <f t="shared" ca="1" si="185"/>
        <v>1017.8616184241234</v>
      </c>
      <c r="D940" s="101">
        <f t="shared" ca="1" si="190"/>
        <v>-7869.1927528425658</v>
      </c>
      <c r="E940" s="66">
        <f t="shared" ca="1" si="185"/>
        <v>747.96508238954755</v>
      </c>
      <c r="F940" s="66">
        <f t="shared" ca="1" si="191"/>
        <v>450.02737701021061</v>
      </c>
      <c r="G940" s="66">
        <f t="shared" ca="1" si="191"/>
        <v>1636.5967212730568</v>
      </c>
      <c r="H940" s="66">
        <f t="shared" ca="1" si="191"/>
        <v>-512.71592616471503</v>
      </c>
      <c r="I940" s="66">
        <f t="shared" ca="1" si="191"/>
        <v>-897.51092760173481</v>
      </c>
      <c r="J940" s="66">
        <f t="shared" ca="1" si="191"/>
        <v>668.04318332946593</v>
      </c>
      <c r="K940" s="66">
        <f t="shared" ca="1" si="191"/>
        <v>1306.3760116221981</v>
      </c>
      <c r="L940" s="66">
        <f t="shared" ca="1" si="191"/>
        <v>1214.1857191979061</v>
      </c>
      <c r="M940" s="66">
        <f t="shared" ca="1" si="191"/>
        <v>424.49211095592523</v>
      </c>
      <c r="N940" s="66">
        <f t="shared" ca="1" si="191"/>
        <v>1300.6021544397483</v>
      </c>
      <c r="O940" s="117">
        <f t="shared" ca="1" si="183"/>
        <v>6338.0615064516096</v>
      </c>
      <c r="AD940">
        <f t="shared" ca="1" si="186"/>
        <v>1846000</v>
      </c>
      <c r="AE940">
        <f t="shared" ca="1" si="187"/>
        <v>1848000</v>
      </c>
      <c r="AF940">
        <f t="shared" ca="1" si="188"/>
        <v>1000</v>
      </c>
      <c r="AG940">
        <f t="shared" ca="1" si="189"/>
        <v>1000</v>
      </c>
    </row>
    <row r="941" spans="1:33" hidden="1" x14ac:dyDescent="0.25">
      <c r="A941" s="64">
        <f t="shared" si="184"/>
        <v>940</v>
      </c>
      <c r="B941" s="65">
        <f t="shared" ca="1" si="185"/>
        <v>-1.7314571426934378E-2</v>
      </c>
      <c r="C941" s="125">
        <f t="shared" ca="1" si="185"/>
        <v>-533.1361044024062</v>
      </c>
      <c r="D941" s="101">
        <f t="shared" ca="1" si="190"/>
        <v>18606.3480152628</v>
      </c>
      <c r="E941" s="66">
        <f t="shared" ca="1" si="185"/>
        <v>554.16741680327004</v>
      </c>
      <c r="F941" s="66">
        <f t="shared" ca="1" si="191"/>
        <v>-678.11794717355326</v>
      </c>
      <c r="G941" s="66">
        <f t="shared" ca="1" si="191"/>
        <v>1148.8159648958465</v>
      </c>
      <c r="H941" s="66">
        <f t="shared" ca="1" si="191"/>
        <v>1367.8374820032207</v>
      </c>
      <c r="I941" s="66">
        <f t="shared" ca="1" si="191"/>
        <v>-800.04840532874073</v>
      </c>
      <c r="J941" s="66">
        <f t="shared" ca="1" si="191"/>
        <v>-166.66381299957996</v>
      </c>
      <c r="K941" s="66">
        <f t="shared" ca="1" si="191"/>
        <v>1324.8384053935954</v>
      </c>
      <c r="L941" s="66">
        <f t="shared" ca="1" si="191"/>
        <v>349.25500467053701</v>
      </c>
      <c r="M941" s="66">
        <f t="shared" ca="1" si="191"/>
        <v>662.65879659562631</v>
      </c>
      <c r="N941" s="66">
        <f t="shared" ca="1" si="191"/>
        <v>-590.11618185604061</v>
      </c>
      <c r="O941" s="117">
        <f t="shared" ca="1" si="183"/>
        <v>3172.6267230041813</v>
      </c>
      <c r="AD941">
        <f t="shared" ca="1" si="186"/>
        <v>1848000</v>
      </c>
      <c r="AE941">
        <f t="shared" ca="1" si="187"/>
        <v>1850000</v>
      </c>
      <c r="AF941">
        <f t="shared" ca="1" si="188"/>
        <v>1000</v>
      </c>
      <c r="AG941">
        <f t="shared" ca="1" si="189"/>
        <v>1000</v>
      </c>
    </row>
    <row r="942" spans="1:33" hidden="1" x14ac:dyDescent="0.25">
      <c r="A942" s="64">
        <f t="shared" si="184"/>
        <v>941</v>
      </c>
      <c r="B942" s="65">
        <f t="shared" ca="1" si="185"/>
        <v>-3.9844115259438248E-2</v>
      </c>
      <c r="C942" s="125">
        <f t="shared" ca="1" si="185"/>
        <v>1950.670852085042</v>
      </c>
      <c r="D942" s="101">
        <f t="shared" ca="1" si="190"/>
        <v>9956.191431170997</v>
      </c>
      <c r="E942" s="66">
        <f t="shared" ca="1" si="185"/>
        <v>1612.0436208680287</v>
      </c>
      <c r="F942" s="66">
        <f t="shared" ref="F942:N957" ca="1" si="192">F$1*($U$1+($W$1-$U$1)*RAND())</f>
        <v>230.28422848580558</v>
      </c>
      <c r="G942" s="66">
        <f t="shared" ca="1" si="192"/>
        <v>-9.7651423172658021</v>
      </c>
      <c r="H942" s="66">
        <f t="shared" ca="1" si="192"/>
        <v>-426.48780599712308</v>
      </c>
      <c r="I942" s="66">
        <f t="shared" ca="1" si="192"/>
        <v>-616.94113744016715</v>
      </c>
      <c r="J942" s="66">
        <f t="shared" ca="1" si="192"/>
        <v>20.899003164999709</v>
      </c>
      <c r="K942" s="66">
        <f t="shared" ca="1" si="192"/>
        <v>857.21203039595321</v>
      </c>
      <c r="L942" s="66">
        <f t="shared" ca="1" si="192"/>
        <v>652.93471529191345</v>
      </c>
      <c r="M942" s="66">
        <f t="shared" ca="1" si="192"/>
        <v>956.99209282714799</v>
      </c>
      <c r="N942" s="66">
        <f t="shared" ca="1" si="192"/>
        <v>538.61569056502026</v>
      </c>
      <c r="O942" s="117">
        <f t="shared" ca="1" si="183"/>
        <v>3815.7872958443131</v>
      </c>
      <c r="AD942">
        <f t="shared" ca="1" si="186"/>
        <v>1850000</v>
      </c>
      <c r="AE942">
        <f t="shared" ca="1" si="187"/>
        <v>1852000</v>
      </c>
      <c r="AF942">
        <f t="shared" ca="1" si="188"/>
        <v>1000</v>
      </c>
      <c r="AG942">
        <f t="shared" ca="1" si="189"/>
        <v>1000</v>
      </c>
    </row>
    <row r="943" spans="1:33" hidden="1" x14ac:dyDescent="0.25">
      <c r="A943" s="64">
        <f t="shared" si="184"/>
        <v>942</v>
      </c>
      <c r="B943" s="65">
        <f t="shared" ca="1" si="185"/>
        <v>5.8404727229053849E-2</v>
      </c>
      <c r="C943" s="125">
        <f t="shared" ca="1" si="185"/>
        <v>847.22886808013709</v>
      </c>
      <c r="D943" s="101">
        <f t="shared" ca="1" si="190"/>
        <v>15527.99746497199</v>
      </c>
      <c r="E943" s="66">
        <f t="shared" ca="1" si="185"/>
        <v>40.493787174324112</v>
      </c>
      <c r="F943" s="66">
        <f t="shared" ca="1" si="192"/>
        <v>414.91687696299908</v>
      </c>
      <c r="G943" s="66">
        <f t="shared" ca="1" si="192"/>
        <v>1756.2050848496749</v>
      </c>
      <c r="H943" s="66">
        <f t="shared" ca="1" si="192"/>
        <v>448.19547744893384</v>
      </c>
      <c r="I943" s="66">
        <f t="shared" ca="1" si="192"/>
        <v>721.36214028769996</v>
      </c>
      <c r="J943" s="66">
        <f t="shared" ca="1" si="192"/>
        <v>1262.4828041900932</v>
      </c>
      <c r="K943" s="66">
        <f t="shared" ca="1" si="192"/>
        <v>730.81637332140963</v>
      </c>
      <c r="L943" s="66">
        <f t="shared" ca="1" si="192"/>
        <v>527.8162531293284</v>
      </c>
      <c r="M943" s="66">
        <f t="shared" ca="1" si="192"/>
        <v>1245.6714558817841</v>
      </c>
      <c r="N943" s="66">
        <f t="shared" ca="1" si="192"/>
        <v>-114.33894242887114</v>
      </c>
      <c r="O943" s="117">
        <f t="shared" ca="1" si="183"/>
        <v>7033.6213108173752</v>
      </c>
      <c r="AD943">
        <f t="shared" ca="1" si="186"/>
        <v>1852000</v>
      </c>
      <c r="AE943">
        <f t="shared" ca="1" si="187"/>
        <v>1854000</v>
      </c>
      <c r="AF943">
        <f t="shared" ca="1" si="188"/>
        <v>1000</v>
      </c>
      <c r="AG943">
        <f t="shared" ca="1" si="189"/>
        <v>1000</v>
      </c>
    </row>
    <row r="944" spans="1:33" hidden="1" x14ac:dyDescent="0.25">
      <c r="A944" s="64">
        <f t="shared" si="184"/>
        <v>943</v>
      </c>
      <c r="B944" s="65">
        <f t="shared" ca="1" si="185"/>
        <v>0.17638242280511371</v>
      </c>
      <c r="C944" s="125">
        <f t="shared" ca="1" si="185"/>
        <v>-671.08717882444432</v>
      </c>
      <c r="D944" s="101">
        <f t="shared" ca="1" si="190"/>
        <v>13538.128500234159</v>
      </c>
      <c r="E944" s="66">
        <f t="shared" ca="1" si="185"/>
        <v>-365.08714404215397</v>
      </c>
      <c r="F944" s="66">
        <f t="shared" ca="1" si="192"/>
        <v>1754.3051963907249</v>
      </c>
      <c r="G944" s="66">
        <f t="shared" ca="1" si="192"/>
        <v>1568.5118192605914</v>
      </c>
      <c r="H944" s="66">
        <f t="shared" ca="1" si="192"/>
        <v>866.58160811252878</v>
      </c>
      <c r="I944" s="66">
        <f t="shared" ca="1" si="192"/>
        <v>-84.581217915421504</v>
      </c>
      <c r="J944" s="66">
        <f t="shared" ca="1" si="192"/>
        <v>-591.10098929779542</v>
      </c>
      <c r="K944" s="66">
        <f t="shared" ca="1" si="192"/>
        <v>1752.7650229927358</v>
      </c>
      <c r="L944" s="66">
        <f t="shared" ca="1" si="192"/>
        <v>-162.38343591645111</v>
      </c>
      <c r="M944" s="66">
        <f t="shared" ca="1" si="192"/>
        <v>1496.9866339957912</v>
      </c>
      <c r="N944" s="66">
        <f t="shared" ca="1" si="192"/>
        <v>703.00458500023649</v>
      </c>
      <c r="O944" s="117">
        <f t="shared" ca="1" si="183"/>
        <v>6939.0020785807856</v>
      </c>
      <c r="AD944">
        <f t="shared" ca="1" si="186"/>
        <v>1854000</v>
      </c>
      <c r="AE944">
        <f t="shared" ca="1" si="187"/>
        <v>1856000</v>
      </c>
      <c r="AF944">
        <f t="shared" ca="1" si="188"/>
        <v>1000</v>
      </c>
      <c r="AG944">
        <f t="shared" ca="1" si="189"/>
        <v>1000</v>
      </c>
    </row>
    <row r="945" spans="1:33" hidden="1" x14ac:dyDescent="0.25">
      <c r="A945" s="64">
        <f t="shared" si="184"/>
        <v>944</v>
      </c>
      <c r="B945" s="65">
        <f t="shared" ca="1" si="185"/>
        <v>0.10781053326878715</v>
      </c>
      <c r="C945" s="125">
        <f t="shared" ca="1" si="185"/>
        <v>1386.2588493905932</v>
      </c>
      <c r="D945" s="101">
        <f t="shared" ca="1" si="190"/>
        <v>18684.80574645213</v>
      </c>
      <c r="E945" s="66">
        <f t="shared" ca="1" si="185"/>
        <v>1153.7097984865272</v>
      </c>
      <c r="F945" s="66">
        <f t="shared" ca="1" si="192"/>
        <v>1208.8611242600437</v>
      </c>
      <c r="G945" s="66">
        <f t="shared" ca="1" si="192"/>
        <v>1968.9644528773233</v>
      </c>
      <c r="H945" s="66">
        <f t="shared" ca="1" si="192"/>
        <v>-695.70032658354683</v>
      </c>
      <c r="I945" s="66">
        <f t="shared" ca="1" si="192"/>
        <v>1016.0120768510039</v>
      </c>
      <c r="J945" s="66">
        <f t="shared" ca="1" si="192"/>
        <v>-399.89114342476262</v>
      </c>
      <c r="K945" s="66">
        <f t="shared" ca="1" si="192"/>
        <v>159.87655923503124</v>
      </c>
      <c r="L945" s="66">
        <f t="shared" ca="1" si="192"/>
        <v>714.31861950985081</v>
      </c>
      <c r="M945" s="66">
        <f t="shared" ca="1" si="192"/>
        <v>522.26127279315642</v>
      </c>
      <c r="N945" s="66">
        <f t="shared" ca="1" si="192"/>
        <v>254.94418633682793</v>
      </c>
      <c r="O945" s="117">
        <f t="shared" ca="1" si="183"/>
        <v>5903.3566203414548</v>
      </c>
      <c r="AD945">
        <f t="shared" ca="1" si="186"/>
        <v>1856000</v>
      </c>
      <c r="AE945">
        <f t="shared" ca="1" si="187"/>
        <v>1858000</v>
      </c>
      <c r="AF945">
        <f t="shared" ca="1" si="188"/>
        <v>1000</v>
      </c>
      <c r="AG945">
        <f t="shared" ca="1" si="189"/>
        <v>1000</v>
      </c>
    </row>
    <row r="946" spans="1:33" hidden="1" x14ac:dyDescent="0.25">
      <c r="A946" s="64">
        <f t="shared" si="184"/>
        <v>945</v>
      </c>
      <c r="B946" s="65">
        <f t="shared" ca="1" si="185"/>
        <v>7.5482992410259825E-2</v>
      </c>
      <c r="C946" s="125">
        <f t="shared" ca="1" si="185"/>
        <v>1860.8097331148463</v>
      </c>
      <c r="D946" s="101">
        <f t="shared" ca="1" si="190"/>
        <v>13685.115863076258</v>
      </c>
      <c r="E946" s="66">
        <f t="shared" ca="1" si="185"/>
        <v>-12.141426958400119</v>
      </c>
      <c r="F946" s="66">
        <f t="shared" ca="1" si="192"/>
        <v>1773.0025314280288</v>
      </c>
      <c r="G946" s="66">
        <f t="shared" ca="1" si="192"/>
        <v>-63.718448190226567</v>
      </c>
      <c r="H946" s="66">
        <f t="shared" ca="1" si="192"/>
        <v>1916.0693743454419</v>
      </c>
      <c r="I946" s="66">
        <f t="shared" ca="1" si="192"/>
        <v>1410.1335159358266</v>
      </c>
      <c r="J946" s="66">
        <f t="shared" ca="1" si="192"/>
        <v>-819.90340811153885</v>
      </c>
      <c r="K946" s="66">
        <f t="shared" ca="1" si="192"/>
        <v>516.65595447497878</v>
      </c>
      <c r="L946" s="66">
        <f t="shared" ca="1" si="192"/>
        <v>-98.623703004443456</v>
      </c>
      <c r="M946" s="66">
        <f t="shared" ca="1" si="192"/>
        <v>-457.22760446456829</v>
      </c>
      <c r="N946" s="66">
        <f t="shared" ca="1" si="192"/>
        <v>1649.6534812321854</v>
      </c>
      <c r="O946" s="117">
        <f t="shared" ca="1" si="183"/>
        <v>5813.9002666872839</v>
      </c>
      <c r="AD946">
        <f t="shared" ca="1" si="186"/>
        <v>1858000</v>
      </c>
      <c r="AE946">
        <f t="shared" ca="1" si="187"/>
        <v>1860000</v>
      </c>
      <c r="AF946">
        <f t="shared" ca="1" si="188"/>
        <v>1000</v>
      </c>
      <c r="AG946">
        <f t="shared" ca="1" si="189"/>
        <v>1000</v>
      </c>
    </row>
    <row r="947" spans="1:33" hidden="1" x14ac:dyDescent="0.25">
      <c r="A947" s="64">
        <f t="shared" si="184"/>
        <v>946</v>
      </c>
      <c r="B947" s="65">
        <f t="shared" ca="1" si="185"/>
        <v>-7.0244956255860136E-2</v>
      </c>
      <c r="C947" s="125">
        <f t="shared" ca="1" si="185"/>
        <v>103.371275414091</v>
      </c>
      <c r="D947" s="101">
        <f t="shared" ca="1" si="190"/>
        <v>12624.128235370777</v>
      </c>
      <c r="E947" s="66">
        <f t="shared" ca="1" si="185"/>
        <v>1298.4834995328079</v>
      </c>
      <c r="F947" s="66">
        <f t="shared" ca="1" si="192"/>
        <v>63.742085361544603</v>
      </c>
      <c r="G947" s="66">
        <f t="shared" ca="1" si="192"/>
        <v>463.22392236599177</v>
      </c>
      <c r="H947" s="66">
        <f t="shared" ca="1" si="192"/>
        <v>781.02529526180047</v>
      </c>
      <c r="I947" s="66">
        <f t="shared" ca="1" si="192"/>
        <v>-284.68641282983083</v>
      </c>
      <c r="J947" s="66">
        <f t="shared" ca="1" si="192"/>
        <v>82.669350769075251</v>
      </c>
      <c r="K947" s="66">
        <f t="shared" ca="1" si="192"/>
        <v>1918.3784411671043</v>
      </c>
      <c r="L947" s="66">
        <f t="shared" ca="1" si="192"/>
        <v>1185.1630629615163</v>
      </c>
      <c r="M947" s="66">
        <f t="shared" ca="1" si="192"/>
        <v>-368.49420073540665</v>
      </c>
      <c r="N947" s="66">
        <f t="shared" ca="1" si="192"/>
        <v>-849.02929533523763</v>
      </c>
      <c r="O947" s="117">
        <f t="shared" ca="1" si="183"/>
        <v>4290.4757485193659</v>
      </c>
      <c r="AD947">
        <f t="shared" ca="1" si="186"/>
        <v>1860000</v>
      </c>
      <c r="AE947">
        <f t="shared" ca="1" si="187"/>
        <v>1862000</v>
      </c>
      <c r="AF947">
        <f t="shared" ca="1" si="188"/>
        <v>1000</v>
      </c>
      <c r="AG947">
        <f t="shared" ca="1" si="189"/>
        <v>1000</v>
      </c>
    </row>
    <row r="948" spans="1:33" hidden="1" x14ac:dyDescent="0.25">
      <c r="A948" s="64">
        <f t="shared" si="184"/>
        <v>947</v>
      </c>
      <c r="B948" s="65">
        <f t="shared" ca="1" si="185"/>
        <v>0.19342675861282158</v>
      </c>
      <c r="C948" s="125">
        <f t="shared" ca="1" si="185"/>
        <v>1582.9681217076611</v>
      </c>
      <c r="D948" s="101">
        <f t="shared" ca="1" si="190"/>
        <v>9664.4474357538529</v>
      </c>
      <c r="E948" s="66">
        <f t="shared" ca="1" si="185"/>
        <v>845.82419553163732</v>
      </c>
      <c r="F948" s="66">
        <f t="shared" ca="1" si="192"/>
        <v>221.46214894647602</v>
      </c>
      <c r="G948" s="66">
        <f t="shared" ca="1" si="192"/>
        <v>1647.2827118888436</v>
      </c>
      <c r="H948" s="66">
        <f t="shared" ca="1" si="192"/>
        <v>201.75113777150227</v>
      </c>
      <c r="I948" s="66">
        <f t="shared" ca="1" si="192"/>
        <v>451.30341321328427</v>
      </c>
      <c r="J948" s="66">
        <f t="shared" ca="1" si="192"/>
        <v>572.35836416721838</v>
      </c>
      <c r="K948" s="66">
        <f t="shared" ca="1" si="192"/>
        <v>1834.0247494300552</v>
      </c>
      <c r="L948" s="66">
        <f t="shared" ca="1" si="192"/>
        <v>530.66670644854185</v>
      </c>
      <c r="M948" s="66">
        <f t="shared" ca="1" si="192"/>
        <v>-768.12373788443301</v>
      </c>
      <c r="N948" s="66">
        <f t="shared" ca="1" si="192"/>
        <v>-181.49496133695376</v>
      </c>
      <c r="O948" s="117">
        <f t="shared" ca="1" si="183"/>
        <v>5355.0547281761719</v>
      </c>
      <c r="AD948">
        <f t="shared" ca="1" si="186"/>
        <v>1862000</v>
      </c>
      <c r="AE948">
        <f t="shared" ca="1" si="187"/>
        <v>1864000</v>
      </c>
      <c r="AF948">
        <f t="shared" ca="1" si="188"/>
        <v>1000</v>
      </c>
      <c r="AG948">
        <f t="shared" ca="1" si="189"/>
        <v>1000</v>
      </c>
    </row>
    <row r="949" spans="1:33" hidden="1" x14ac:dyDescent="0.25">
      <c r="A949" s="64">
        <f t="shared" si="184"/>
        <v>948</v>
      </c>
      <c r="B949" s="65">
        <f t="shared" ca="1" si="185"/>
        <v>0.11977916564694513</v>
      </c>
      <c r="C949" s="125">
        <f t="shared" ca="1" si="185"/>
        <v>-971.29080604025671</v>
      </c>
      <c r="D949" s="101">
        <f t="shared" ca="1" si="190"/>
        <v>585.27315497482743</v>
      </c>
      <c r="E949" s="66">
        <f t="shared" ca="1" si="185"/>
        <v>851.02712077099181</v>
      </c>
      <c r="F949" s="66">
        <f t="shared" ca="1" si="192"/>
        <v>802.32905924969123</v>
      </c>
      <c r="G949" s="66">
        <f t="shared" ca="1" si="192"/>
        <v>1160.5165168369269</v>
      </c>
      <c r="H949" s="66">
        <f t="shared" ca="1" si="192"/>
        <v>615.97303800228349</v>
      </c>
      <c r="I949" s="66">
        <f t="shared" ca="1" si="192"/>
        <v>-437.87373902128729</v>
      </c>
      <c r="J949" s="66">
        <f t="shared" ca="1" si="192"/>
        <v>1999.9233327896911</v>
      </c>
      <c r="K949" s="66">
        <f t="shared" ca="1" si="192"/>
        <v>89.043179386596037</v>
      </c>
      <c r="L949" s="66">
        <f t="shared" ca="1" si="192"/>
        <v>1775.1379614607351</v>
      </c>
      <c r="M949" s="66">
        <f t="shared" ca="1" si="192"/>
        <v>-463.98865756948555</v>
      </c>
      <c r="N949" s="66">
        <f t="shared" ca="1" si="192"/>
        <v>1893.827501759273</v>
      </c>
      <c r="O949" s="117">
        <f t="shared" ca="1" si="183"/>
        <v>8285.9153136654168</v>
      </c>
      <c r="AD949">
        <f t="shared" ca="1" si="186"/>
        <v>1864000</v>
      </c>
      <c r="AE949">
        <f t="shared" ca="1" si="187"/>
        <v>1866000</v>
      </c>
      <c r="AF949">
        <f t="shared" ca="1" si="188"/>
        <v>1000</v>
      </c>
      <c r="AG949">
        <f t="shared" ca="1" si="189"/>
        <v>1000</v>
      </c>
    </row>
    <row r="950" spans="1:33" hidden="1" x14ac:dyDescent="0.25">
      <c r="A950" s="64">
        <f t="shared" si="184"/>
        <v>949</v>
      </c>
      <c r="B950" s="65">
        <f t="shared" ca="1" si="185"/>
        <v>3.6555278876062497E-2</v>
      </c>
      <c r="C950" s="125">
        <f t="shared" ca="1" si="185"/>
        <v>581.55306045452994</v>
      </c>
      <c r="D950" s="101">
        <f t="shared" ca="1" si="190"/>
        <v>-7694.3328102683017</v>
      </c>
      <c r="E950" s="66">
        <f t="shared" ca="1" si="185"/>
        <v>138.73236570199205</v>
      </c>
      <c r="F950" s="66">
        <f t="shared" ca="1" si="192"/>
        <v>1983.3284214043269</v>
      </c>
      <c r="G950" s="66">
        <f t="shared" ca="1" si="192"/>
        <v>1893.2282739292352</v>
      </c>
      <c r="H950" s="66">
        <f t="shared" ca="1" si="192"/>
        <v>70.845126232275405</v>
      </c>
      <c r="I950" s="66">
        <f t="shared" ca="1" si="192"/>
        <v>-94.698046229508279</v>
      </c>
      <c r="J950" s="66">
        <f t="shared" ca="1" si="192"/>
        <v>-340.60902166049232</v>
      </c>
      <c r="K950" s="66">
        <f t="shared" ca="1" si="192"/>
        <v>1024.6978851981216</v>
      </c>
      <c r="L950" s="66">
        <f t="shared" ca="1" si="192"/>
        <v>-306.85864966478448</v>
      </c>
      <c r="M950" s="66">
        <f t="shared" ca="1" si="192"/>
        <v>-442.38862020159848</v>
      </c>
      <c r="N950" s="66">
        <f t="shared" ca="1" si="192"/>
        <v>854.46552302603789</v>
      </c>
      <c r="O950" s="117">
        <f t="shared" ca="1" si="183"/>
        <v>4780.7432577356067</v>
      </c>
      <c r="AD950">
        <f t="shared" ca="1" si="186"/>
        <v>1866000</v>
      </c>
      <c r="AE950">
        <f t="shared" ca="1" si="187"/>
        <v>1868000</v>
      </c>
      <c r="AF950">
        <f t="shared" ca="1" si="188"/>
        <v>1000</v>
      </c>
      <c r="AG950">
        <f t="shared" ca="1" si="189"/>
        <v>1000</v>
      </c>
    </row>
    <row r="951" spans="1:33" hidden="1" x14ac:dyDescent="0.25">
      <c r="A951" s="64">
        <f t="shared" si="184"/>
        <v>950</v>
      </c>
      <c r="B951" s="65">
        <f t="shared" ca="1" si="185"/>
        <v>3.2693138786543896E-2</v>
      </c>
      <c r="C951" s="125">
        <f t="shared" ca="1" si="185"/>
        <v>71.243675642709832</v>
      </c>
      <c r="D951" s="101">
        <f t="shared" ca="1" si="190"/>
        <v>8655.966666179027</v>
      </c>
      <c r="E951" s="66">
        <f t="shared" ca="1" si="185"/>
        <v>-911.9211487292896</v>
      </c>
      <c r="F951" s="66">
        <f t="shared" ca="1" si="192"/>
        <v>1732.6478385858827</v>
      </c>
      <c r="G951" s="66">
        <f t="shared" ca="1" si="192"/>
        <v>1120.2519345933047</v>
      </c>
      <c r="H951" s="66">
        <f t="shared" ca="1" si="192"/>
        <v>1158.6197457898415</v>
      </c>
      <c r="I951" s="66">
        <f t="shared" ca="1" si="192"/>
        <v>1399.4643762066576</v>
      </c>
      <c r="J951" s="66">
        <f t="shared" ca="1" si="192"/>
        <v>1045.378133453595</v>
      </c>
      <c r="K951" s="66">
        <f t="shared" ca="1" si="192"/>
        <v>-306.80720135330631</v>
      </c>
      <c r="L951" s="66">
        <f t="shared" ca="1" si="192"/>
        <v>1473.962423982201</v>
      </c>
      <c r="M951" s="66">
        <f t="shared" ca="1" si="192"/>
        <v>-977.60071132973928</v>
      </c>
      <c r="N951" s="66">
        <f t="shared" ca="1" si="192"/>
        <v>-219.69891787832901</v>
      </c>
      <c r="O951" s="117">
        <f t="shared" ca="1" si="183"/>
        <v>5514.2964733208191</v>
      </c>
      <c r="AD951">
        <f t="shared" ca="1" si="186"/>
        <v>1868000</v>
      </c>
      <c r="AE951">
        <f t="shared" ca="1" si="187"/>
        <v>1870000</v>
      </c>
      <c r="AF951">
        <f t="shared" ca="1" si="188"/>
        <v>1000</v>
      </c>
      <c r="AG951">
        <f t="shared" ca="1" si="189"/>
        <v>1000</v>
      </c>
    </row>
    <row r="952" spans="1:33" hidden="1" x14ac:dyDescent="0.25">
      <c r="A952" s="64">
        <f t="shared" si="184"/>
        <v>951</v>
      </c>
      <c r="B952" s="65">
        <f t="shared" ca="1" si="185"/>
        <v>0.18662811931504367</v>
      </c>
      <c r="C952" s="125">
        <f t="shared" ca="1" si="185"/>
        <v>825.53263472465278</v>
      </c>
      <c r="D952" s="101">
        <f t="shared" ca="1" si="190"/>
        <v>-800.87259859953349</v>
      </c>
      <c r="E952" s="66">
        <f t="shared" ca="1" si="185"/>
        <v>-556.07448080583106</v>
      </c>
      <c r="F952" s="66">
        <f t="shared" ca="1" si="192"/>
        <v>1438.3748422267356</v>
      </c>
      <c r="G952" s="66">
        <f t="shared" ca="1" si="192"/>
        <v>331.70539149913856</v>
      </c>
      <c r="H952" s="66">
        <f t="shared" ca="1" si="192"/>
        <v>27.720102740409757</v>
      </c>
      <c r="I952" s="66">
        <f t="shared" ca="1" si="192"/>
        <v>1245.7642321289616</v>
      </c>
      <c r="J952" s="66">
        <f t="shared" ca="1" si="192"/>
        <v>430.7857303482873</v>
      </c>
      <c r="K952" s="66">
        <f t="shared" ca="1" si="192"/>
        <v>-290.66606478801037</v>
      </c>
      <c r="L952" s="66">
        <f t="shared" ca="1" si="192"/>
        <v>716.98628847764041</v>
      </c>
      <c r="M952" s="66">
        <f t="shared" ca="1" si="192"/>
        <v>-281.20656645771015</v>
      </c>
      <c r="N952" s="66">
        <f t="shared" ca="1" si="192"/>
        <v>-368.87312156831513</v>
      </c>
      <c r="O952" s="117">
        <f t="shared" ca="1" si="183"/>
        <v>2694.5163538013062</v>
      </c>
      <c r="AD952">
        <f t="shared" ca="1" si="186"/>
        <v>1870000</v>
      </c>
      <c r="AE952">
        <f t="shared" ca="1" si="187"/>
        <v>1872000</v>
      </c>
      <c r="AF952">
        <f t="shared" ca="1" si="188"/>
        <v>1000</v>
      </c>
      <c r="AG952">
        <f t="shared" ca="1" si="189"/>
        <v>1000</v>
      </c>
    </row>
    <row r="953" spans="1:33" hidden="1" x14ac:dyDescent="0.25">
      <c r="A953" s="64">
        <f t="shared" si="184"/>
        <v>952</v>
      </c>
      <c r="B953" s="65">
        <f t="shared" ca="1" si="185"/>
        <v>2.0711523766042114E-2</v>
      </c>
      <c r="C953" s="125">
        <f t="shared" ca="1" si="185"/>
        <v>-88.704055902853597</v>
      </c>
      <c r="D953" s="101">
        <f t="shared" ca="1" si="190"/>
        <v>-7231.2420748224058</v>
      </c>
      <c r="E953" s="66">
        <f t="shared" ca="1" si="185"/>
        <v>1516.3293224526672</v>
      </c>
      <c r="F953" s="66">
        <f t="shared" ca="1" si="192"/>
        <v>923.8435139185475</v>
      </c>
      <c r="G953" s="66">
        <f t="shared" ca="1" si="192"/>
        <v>-277.79712193499324</v>
      </c>
      <c r="H953" s="66">
        <f t="shared" ca="1" si="192"/>
        <v>1253.1737678403902</v>
      </c>
      <c r="I953" s="66">
        <f t="shared" ca="1" si="192"/>
        <v>-763.43915845872107</v>
      </c>
      <c r="J953" s="66">
        <f t="shared" ca="1" si="192"/>
        <v>-218.8309239510626</v>
      </c>
      <c r="K953" s="66">
        <f t="shared" ca="1" si="192"/>
        <v>-195.76924794410812</v>
      </c>
      <c r="L953" s="66">
        <f t="shared" ca="1" si="192"/>
        <v>575.80259160055414</v>
      </c>
      <c r="M953" s="66">
        <f t="shared" ca="1" si="192"/>
        <v>-101.26452794128562</v>
      </c>
      <c r="N953" s="66">
        <f t="shared" ca="1" si="192"/>
        <v>-267.41870703278215</v>
      </c>
      <c r="O953" s="117">
        <f t="shared" ca="1" si="183"/>
        <v>2444.6295085492061</v>
      </c>
      <c r="AD953">
        <f t="shared" ca="1" si="186"/>
        <v>1872000</v>
      </c>
      <c r="AE953">
        <f t="shared" ca="1" si="187"/>
        <v>1874000</v>
      </c>
      <c r="AF953">
        <f t="shared" ca="1" si="188"/>
        <v>1000</v>
      </c>
      <c r="AG953">
        <f t="shared" ca="1" si="189"/>
        <v>1000</v>
      </c>
    </row>
    <row r="954" spans="1:33" hidden="1" x14ac:dyDescent="0.25">
      <c r="A954" s="64">
        <f t="shared" si="184"/>
        <v>953</v>
      </c>
      <c r="B954" s="65">
        <f t="shared" ca="1" si="185"/>
        <v>3.1609094352793354E-2</v>
      </c>
      <c r="C954" s="125">
        <f t="shared" ca="1" si="185"/>
        <v>148.86389820784703</v>
      </c>
      <c r="D954" s="101">
        <f t="shared" ca="1" si="190"/>
        <v>19025.662727530489</v>
      </c>
      <c r="E954" s="66">
        <f t="shared" ca="1" si="185"/>
        <v>-314.82126679466649</v>
      </c>
      <c r="F954" s="66">
        <f t="shared" ca="1" si="192"/>
        <v>1561.6836116774193</v>
      </c>
      <c r="G954" s="66">
        <f t="shared" ca="1" si="192"/>
        <v>-692.18835664488529</v>
      </c>
      <c r="H954" s="66">
        <f t="shared" ca="1" si="192"/>
        <v>752.30420901360503</v>
      </c>
      <c r="I954" s="66">
        <f t="shared" ca="1" si="192"/>
        <v>1466.7665433098653</v>
      </c>
      <c r="J954" s="66">
        <f t="shared" ca="1" si="192"/>
        <v>1785.5221155435217</v>
      </c>
      <c r="K954" s="66">
        <f t="shared" ca="1" si="192"/>
        <v>-608.93421454905911</v>
      </c>
      <c r="L954" s="66">
        <f t="shared" ca="1" si="192"/>
        <v>-449.25709382448912</v>
      </c>
      <c r="M954" s="66">
        <f t="shared" ca="1" si="192"/>
        <v>-282.42369800968464</v>
      </c>
      <c r="N954" s="66">
        <f t="shared" ca="1" si="192"/>
        <v>-870.32461662313358</v>
      </c>
      <c r="O954" s="117">
        <f t="shared" ca="1" si="183"/>
        <v>2348.3272330984928</v>
      </c>
      <c r="AD954">
        <f t="shared" ca="1" si="186"/>
        <v>1874000</v>
      </c>
      <c r="AE954">
        <f t="shared" ca="1" si="187"/>
        <v>1876000</v>
      </c>
      <c r="AF954">
        <f t="shared" ca="1" si="188"/>
        <v>1000</v>
      </c>
      <c r="AG954">
        <f t="shared" ca="1" si="189"/>
        <v>1000</v>
      </c>
    </row>
    <row r="955" spans="1:33" hidden="1" x14ac:dyDescent="0.25">
      <c r="A955" s="64">
        <f t="shared" si="184"/>
        <v>954</v>
      </c>
      <c r="B955" s="65">
        <f t="shared" ca="1" si="185"/>
        <v>3.2281819682382223E-2</v>
      </c>
      <c r="C955" s="125">
        <f t="shared" ca="1" si="185"/>
        <v>1174.7359934137689</v>
      </c>
      <c r="D955" s="101">
        <f t="shared" ca="1" si="190"/>
        <v>11016.319848641044</v>
      </c>
      <c r="E955" s="66">
        <f t="shared" ca="1" si="185"/>
        <v>1807.4391277948673</v>
      </c>
      <c r="F955" s="66">
        <f t="shared" ca="1" si="192"/>
        <v>1704.0721834591784</v>
      </c>
      <c r="G955" s="66">
        <f t="shared" ca="1" si="192"/>
        <v>1915.3250577594829</v>
      </c>
      <c r="H955" s="66">
        <f t="shared" ca="1" si="192"/>
        <v>49.269175814462415</v>
      </c>
      <c r="I955" s="66">
        <f t="shared" ca="1" si="192"/>
        <v>-666.44517854515311</v>
      </c>
      <c r="J955" s="66">
        <f t="shared" ca="1" si="192"/>
        <v>1322.2103521881338</v>
      </c>
      <c r="K955" s="66">
        <f t="shared" ca="1" si="192"/>
        <v>1319.4477302165415</v>
      </c>
      <c r="L955" s="66">
        <f t="shared" ca="1" si="192"/>
        <v>-959.97782553288198</v>
      </c>
      <c r="M955" s="66">
        <f t="shared" ca="1" si="192"/>
        <v>711.44008086611586</v>
      </c>
      <c r="N955" s="66">
        <f t="shared" ca="1" si="192"/>
        <v>-973.29374815116614</v>
      </c>
      <c r="O955" s="117">
        <f t="shared" ca="1" si="183"/>
        <v>6229.4869558695809</v>
      </c>
      <c r="AD955">
        <f t="shared" ca="1" si="186"/>
        <v>1876000</v>
      </c>
      <c r="AE955">
        <f t="shared" ca="1" si="187"/>
        <v>1878000</v>
      </c>
      <c r="AF955">
        <f t="shared" ca="1" si="188"/>
        <v>1000</v>
      </c>
      <c r="AG955">
        <f t="shared" ca="1" si="189"/>
        <v>1000</v>
      </c>
    </row>
    <row r="956" spans="1:33" hidden="1" x14ac:dyDescent="0.25">
      <c r="A956" s="64">
        <f t="shared" si="184"/>
        <v>955</v>
      </c>
      <c r="B956" s="65">
        <f t="shared" ca="1" si="185"/>
        <v>-8.4347810357867717E-2</v>
      </c>
      <c r="C956" s="125">
        <f t="shared" ca="1" si="185"/>
        <v>-789.92018224961214</v>
      </c>
      <c r="D956" s="101">
        <f t="shared" ca="1" si="190"/>
        <v>5591.6492333521419</v>
      </c>
      <c r="E956" s="66">
        <f t="shared" ca="1" si="185"/>
        <v>-849.66990172215651</v>
      </c>
      <c r="F956" s="66">
        <f t="shared" ca="1" si="192"/>
        <v>-111.76199705748596</v>
      </c>
      <c r="G956" s="66">
        <f t="shared" ca="1" si="192"/>
        <v>483.06260448944818</v>
      </c>
      <c r="H956" s="66">
        <f t="shared" ca="1" si="192"/>
        <v>1362.7580451592914</v>
      </c>
      <c r="I956" s="66">
        <f t="shared" ca="1" si="192"/>
        <v>1366.0258546496159</v>
      </c>
      <c r="J956" s="66">
        <f t="shared" ca="1" si="192"/>
        <v>937.57689692830218</v>
      </c>
      <c r="K956" s="66">
        <f t="shared" ca="1" si="192"/>
        <v>-292.17598252711184</v>
      </c>
      <c r="L956" s="66">
        <f t="shared" ca="1" si="192"/>
        <v>1943.376546941515</v>
      </c>
      <c r="M956" s="66">
        <f t="shared" ca="1" si="192"/>
        <v>-81.386415749554047</v>
      </c>
      <c r="N956" s="66">
        <f t="shared" ca="1" si="192"/>
        <v>1405.2279667156433</v>
      </c>
      <c r="O956" s="117">
        <f t="shared" ca="1" si="183"/>
        <v>6163.0336178275084</v>
      </c>
      <c r="AD956">
        <f t="shared" ca="1" si="186"/>
        <v>1878000</v>
      </c>
      <c r="AE956">
        <f t="shared" ca="1" si="187"/>
        <v>1880000</v>
      </c>
      <c r="AF956">
        <f t="shared" ca="1" si="188"/>
        <v>1000</v>
      </c>
      <c r="AG956">
        <f t="shared" ca="1" si="189"/>
        <v>1000</v>
      </c>
    </row>
    <row r="957" spans="1:33" hidden="1" x14ac:dyDescent="0.25">
      <c r="A957" s="64">
        <f t="shared" si="184"/>
        <v>956</v>
      </c>
      <c r="B957" s="65">
        <f t="shared" ca="1" si="185"/>
        <v>-3.020271573521513E-3</v>
      </c>
      <c r="C957" s="125">
        <f t="shared" ca="1" si="185"/>
        <v>-959.43217723854923</v>
      </c>
      <c r="D957" s="101">
        <f t="shared" ca="1" si="190"/>
        <v>8646.0033567352548</v>
      </c>
      <c r="E957" s="66">
        <f t="shared" ca="1" si="185"/>
        <v>801.6909406870559</v>
      </c>
      <c r="F957" s="66">
        <f t="shared" ca="1" si="192"/>
        <v>1622.6300285692821</v>
      </c>
      <c r="G957" s="66">
        <f t="shared" ca="1" si="192"/>
        <v>-157.35540409945847</v>
      </c>
      <c r="H957" s="66">
        <f t="shared" ca="1" si="192"/>
        <v>642.87498583223191</v>
      </c>
      <c r="I957" s="66">
        <f t="shared" ca="1" si="192"/>
        <v>1843.1535074151964</v>
      </c>
      <c r="J957" s="66">
        <f t="shared" ca="1" si="192"/>
        <v>-436.41167525037497</v>
      </c>
      <c r="K957" s="66">
        <f t="shared" ca="1" si="192"/>
        <v>839.84770504368112</v>
      </c>
      <c r="L957" s="66">
        <f t="shared" ca="1" si="192"/>
        <v>757.40306800057476</v>
      </c>
      <c r="M957" s="66">
        <f t="shared" ca="1" si="192"/>
        <v>594.96059965814868</v>
      </c>
      <c r="N957" s="66">
        <f t="shared" ca="1" si="192"/>
        <v>270.51913173274488</v>
      </c>
      <c r="O957" s="117">
        <f t="shared" ca="1" si="183"/>
        <v>6779.3128875890816</v>
      </c>
      <c r="AD957">
        <f t="shared" ca="1" si="186"/>
        <v>1880000</v>
      </c>
      <c r="AE957">
        <f t="shared" ca="1" si="187"/>
        <v>1882000</v>
      </c>
      <c r="AF957">
        <f t="shared" ca="1" si="188"/>
        <v>1000</v>
      </c>
      <c r="AG957">
        <f t="shared" ca="1" si="189"/>
        <v>1000</v>
      </c>
    </row>
    <row r="958" spans="1:33" hidden="1" x14ac:dyDescent="0.25">
      <c r="A958" s="64">
        <f t="shared" si="184"/>
        <v>957</v>
      </c>
      <c r="B958" s="65">
        <f t="shared" ca="1" si="185"/>
        <v>0.13999659944116621</v>
      </c>
      <c r="C958" s="125">
        <f t="shared" ca="1" si="185"/>
        <v>-379.55963416236887</v>
      </c>
      <c r="D958" s="101">
        <f t="shared" ca="1" si="190"/>
        <v>-7483.1076455570856</v>
      </c>
      <c r="E958" s="66">
        <f t="shared" ca="1" si="185"/>
        <v>1867.937493311452</v>
      </c>
      <c r="F958" s="66">
        <f t="shared" ref="F958:N961" ca="1" si="193">F$1*($U$1+($W$1-$U$1)*RAND())</f>
        <v>-159.96367893736374</v>
      </c>
      <c r="G958" s="66">
        <f t="shared" ca="1" si="193"/>
        <v>1802.5585255203921</v>
      </c>
      <c r="H958" s="66">
        <f t="shared" ca="1" si="193"/>
        <v>-996.67218218945663</v>
      </c>
      <c r="I958" s="66">
        <f t="shared" ca="1" si="193"/>
        <v>1509.4312497968274</v>
      </c>
      <c r="J958" s="66">
        <f t="shared" ca="1" si="193"/>
        <v>-886.87006259088116</v>
      </c>
      <c r="K958" s="66">
        <f t="shared" ca="1" si="193"/>
        <v>1833.0465614566701</v>
      </c>
      <c r="L958" s="66">
        <f t="shared" ca="1" si="193"/>
        <v>1566.7152249960955</v>
      </c>
      <c r="M958" s="66">
        <f t="shared" ca="1" si="193"/>
        <v>1365.1904107079572</v>
      </c>
      <c r="N958" s="66">
        <f t="shared" ca="1" si="193"/>
        <v>-264.77804623748381</v>
      </c>
      <c r="O958" s="117">
        <f t="shared" ca="1" si="183"/>
        <v>7636.5954958342081</v>
      </c>
      <c r="AD958">
        <f t="shared" ca="1" si="186"/>
        <v>1882000</v>
      </c>
      <c r="AE958">
        <f t="shared" ca="1" si="187"/>
        <v>1884000</v>
      </c>
      <c r="AF958">
        <f t="shared" ca="1" si="188"/>
        <v>1000</v>
      </c>
      <c r="AG958">
        <f t="shared" ca="1" si="189"/>
        <v>1000</v>
      </c>
    </row>
    <row r="959" spans="1:33" hidden="1" x14ac:dyDescent="0.25">
      <c r="A959" s="64">
        <f t="shared" si="184"/>
        <v>958</v>
      </c>
      <c r="B959" s="65">
        <f t="shared" ca="1" si="185"/>
        <v>0.11959116249888085</v>
      </c>
      <c r="C959" s="125">
        <f t="shared" ca="1" si="185"/>
        <v>660.11236295943274</v>
      </c>
      <c r="D959" s="101">
        <f t="shared" ca="1" si="190"/>
        <v>6850.5697317661679</v>
      </c>
      <c r="E959" s="66">
        <f t="shared" ca="1" si="185"/>
        <v>1621.2677613099511</v>
      </c>
      <c r="F959" s="66">
        <f t="shared" ca="1" si="193"/>
        <v>-744.99848229763563</v>
      </c>
      <c r="G959" s="66">
        <f t="shared" ca="1" si="193"/>
        <v>17.029969910998254</v>
      </c>
      <c r="H959" s="66">
        <f t="shared" ca="1" si="193"/>
        <v>1503.1432969614013</v>
      </c>
      <c r="I959" s="66">
        <f t="shared" ca="1" si="193"/>
        <v>1643.5617426947372</v>
      </c>
      <c r="J959" s="66">
        <f t="shared" ca="1" si="193"/>
        <v>1212.2255602181367</v>
      </c>
      <c r="K959" s="66">
        <f t="shared" ca="1" si="193"/>
        <v>403.30116884481873</v>
      </c>
      <c r="L959" s="66">
        <f t="shared" ca="1" si="193"/>
        <v>887.93390889019611</v>
      </c>
      <c r="M959" s="66">
        <f t="shared" ca="1" si="193"/>
        <v>1065.6843286853743</v>
      </c>
      <c r="N959" s="66">
        <f t="shared" ca="1" si="193"/>
        <v>-718.6607046861867</v>
      </c>
      <c r="O959" s="117">
        <f t="shared" ca="1" si="183"/>
        <v>6890.4885505317916</v>
      </c>
      <c r="AD959">
        <f t="shared" ca="1" si="186"/>
        <v>1884000</v>
      </c>
      <c r="AE959">
        <f t="shared" ca="1" si="187"/>
        <v>1886000</v>
      </c>
      <c r="AF959">
        <f t="shared" ca="1" si="188"/>
        <v>1000</v>
      </c>
      <c r="AG959">
        <f t="shared" ca="1" si="189"/>
        <v>1000</v>
      </c>
    </row>
    <row r="960" spans="1:33" hidden="1" x14ac:dyDescent="0.25">
      <c r="A960" s="64">
        <f t="shared" si="184"/>
        <v>959</v>
      </c>
      <c r="B960" s="65">
        <f t="shared" ca="1" si="185"/>
        <v>-3.2753163175719233E-2</v>
      </c>
      <c r="C960" s="125">
        <f t="shared" ca="1" si="185"/>
        <v>1666.1868152131167</v>
      </c>
      <c r="D960" s="101">
        <f t="shared" ca="1" si="190"/>
        <v>-2045.6077947963156</v>
      </c>
      <c r="E960" s="66">
        <f t="shared" ca="1" si="185"/>
        <v>1546.754638020341</v>
      </c>
      <c r="F960" s="66">
        <f t="shared" ca="1" si="193"/>
        <v>-152.31529856571723</v>
      </c>
      <c r="G960" s="66">
        <f t="shared" ca="1" si="193"/>
        <v>1244.2441253901275</v>
      </c>
      <c r="H960" s="66">
        <f t="shared" ca="1" si="193"/>
        <v>-967.41596312621243</v>
      </c>
      <c r="I960" s="66">
        <f t="shared" ca="1" si="193"/>
        <v>476.50856620115258</v>
      </c>
      <c r="J960" s="66">
        <f t="shared" ca="1" si="193"/>
        <v>-358.51849691006134</v>
      </c>
      <c r="K960" s="66">
        <f t="shared" ca="1" si="193"/>
        <v>10.632679768730751</v>
      </c>
      <c r="L960" s="66">
        <f t="shared" ca="1" si="193"/>
        <v>1372.2646348070327</v>
      </c>
      <c r="M960" s="66">
        <f t="shared" ca="1" si="193"/>
        <v>-78.944367771047595</v>
      </c>
      <c r="N960" s="66">
        <f t="shared" ca="1" si="193"/>
        <v>799.35181987552482</v>
      </c>
      <c r="O960" s="117">
        <f t="shared" ca="1" si="183"/>
        <v>3892.5623376898711</v>
      </c>
      <c r="AD960">
        <f t="shared" ca="1" si="186"/>
        <v>1886000</v>
      </c>
      <c r="AE960">
        <f t="shared" ca="1" si="187"/>
        <v>1888000</v>
      </c>
      <c r="AF960">
        <f t="shared" ca="1" si="188"/>
        <v>1000</v>
      </c>
      <c r="AG960">
        <f t="shared" ca="1" si="189"/>
        <v>1000</v>
      </c>
    </row>
    <row r="961" spans="1:33" hidden="1" x14ac:dyDescent="0.25">
      <c r="A961" s="64">
        <f t="shared" si="184"/>
        <v>960</v>
      </c>
      <c r="B961" s="65">
        <f t="shared" ca="1" si="185"/>
        <v>-2.7385931875633124E-2</v>
      </c>
      <c r="C961" s="125">
        <f t="shared" ca="1" si="185"/>
        <v>-658.57113891952247</v>
      </c>
      <c r="D961" s="101">
        <f t="shared" ca="1" si="190"/>
        <v>13887.659818672402</v>
      </c>
      <c r="E961" s="66">
        <f t="shared" ca="1" si="185"/>
        <v>-365.27764791784006</v>
      </c>
      <c r="F961" s="66">
        <f t="shared" ca="1" si="193"/>
        <v>1750.0047889784228</v>
      </c>
      <c r="G961" s="66">
        <f t="shared" ca="1" si="193"/>
        <v>1847.4823398503795</v>
      </c>
      <c r="H961" s="66">
        <f t="shared" ca="1" si="193"/>
        <v>1863.2672668535868</v>
      </c>
      <c r="I961" s="66">
        <f t="shared" ca="1" si="193"/>
        <v>-931.99427852640667</v>
      </c>
      <c r="J961" s="66">
        <f t="shared" ca="1" si="193"/>
        <v>592.18242169667838</v>
      </c>
      <c r="K961" s="66">
        <f t="shared" ca="1" si="193"/>
        <v>-422.23537578838994</v>
      </c>
      <c r="L961" s="66">
        <f t="shared" ca="1" si="193"/>
        <v>771.99309825507964</v>
      </c>
      <c r="M961" s="66">
        <f t="shared" ca="1" si="193"/>
        <v>54.989754600274914</v>
      </c>
      <c r="N961" s="66">
        <f t="shared" ca="1" si="193"/>
        <v>-191.67311547036451</v>
      </c>
      <c r="O961" s="117">
        <f t="shared" ca="1" si="183"/>
        <v>4968.7392525314199</v>
      </c>
      <c r="AD961">
        <f t="shared" ca="1" si="186"/>
        <v>1888000</v>
      </c>
      <c r="AE961">
        <f t="shared" ca="1" si="187"/>
        <v>1890000</v>
      </c>
      <c r="AF961">
        <f t="shared" ca="1" si="188"/>
        <v>1000</v>
      </c>
      <c r="AG961">
        <f t="shared" ca="1" si="189"/>
        <v>1000</v>
      </c>
    </row>
    <row r="962" spans="1:33" hidden="1" x14ac:dyDescent="0.25">
      <c r="A962" s="64">
        <f t="shared" si="184"/>
        <v>961</v>
      </c>
      <c r="B962" s="65">
        <f t="shared" ca="1" si="185"/>
        <v>0.19004095995690926</v>
      </c>
      <c r="C962" s="125">
        <f t="shared" ca="1" si="185"/>
        <v>1705.5546248949358</v>
      </c>
      <c r="D962" s="101">
        <f t="shared" ca="1" si="190"/>
        <v>3002.5901595212372</v>
      </c>
      <c r="E962" s="66">
        <f t="shared" ref="E962:N962" ca="1" si="194">E$1*($U$1+($W$1-$U$1)*RAND())</f>
        <v>334.64323054841873</v>
      </c>
      <c r="F962" s="66">
        <f t="shared" ca="1" si="194"/>
        <v>688.20704236730148</v>
      </c>
      <c r="G962" s="66">
        <f t="shared" ca="1" si="194"/>
        <v>-595.00715683880753</v>
      </c>
      <c r="H962" s="66">
        <f t="shared" ca="1" si="194"/>
        <v>471.2241621172447</v>
      </c>
      <c r="I962" s="66">
        <f t="shared" ca="1" si="194"/>
        <v>1189.2608632678312</v>
      </c>
      <c r="J962" s="66">
        <f t="shared" ca="1" si="194"/>
        <v>-53.927555413460226</v>
      </c>
      <c r="K962" s="66">
        <f t="shared" ca="1" si="194"/>
        <v>920.25241137670378</v>
      </c>
      <c r="L962" s="66">
        <f t="shared" ca="1" si="194"/>
        <v>207.47964296960532</v>
      </c>
      <c r="M962" s="66">
        <f t="shared" ca="1" si="194"/>
        <v>-273.39733458775981</v>
      </c>
      <c r="N962" s="66">
        <f t="shared" ca="1" si="194"/>
        <v>-86.977389765072189</v>
      </c>
      <c r="O962" s="117">
        <f t="shared" ref="O962:O1001" ca="1" si="195">SUM(E962:N962)</f>
        <v>2801.7579160420059</v>
      </c>
      <c r="AD962">
        <f t="shared" ca="1" si="186"/>
        <v>1890000</v>
      </c>
      <c r="AE962">
        <f t="shared" ca="1" si="187"/>
        <v>1892000</v>
      </c>
      <c r="AF962">
        <f t="shared" ca="1" si="188"/>
        <v>1000</v>
      </c>
      <c r="AG962">
        <f t="shared" ca="1" si="189"/>
        <v>1000</v>
      </c>
    </row>
    <row r="963" spans="1:33" hidden="1" x14ac:dyDescent="0.25">
      <c r="A963" s="64">
        <f t="shared" ref="A963:A1001" si="196">1+A962</f>
        <v>962</v>
      </c>
      <c r="B963" s="65">
        <f t="shared" ref="B963:N1001" ca="1" si="197">B$1*($U$1+($W$1-$U$1)*RAND())</f>
        <v>9.2666432719088754E-3</v>
      </c>
      <c r="C963" s="125">
        <f t="shared" ca="1" si="197"/>
        <v>442.42939205221654</v>
      </c>
      <c r="D963" s="101">
        <f t="shared" ca="1" si="190"/>
        <v>766.78243152116102</v>
      </c>
      <c r="E963" s="66">
        <f t="shared" ca="1" si="197"/>
        <v>79.582941939838747</v>
      </c>
      <c r="F963" s="66">
        <f t="shared" ca="1" si="197"/>
        <v>1120.4653263753817</v>
      </c>
      <c r="G963" s="66">
        <f t="shared" ca="1" si="197"/>
        <v>252.089401708179</v>
      </c>
      <c r="H963" s="66">
        <f t="shared" ca="1" si="197"/>
        <v>1552.8438493948536</v>
      </c>
      <c r="I963" s="66">
        <f t="shared" ca="1" si="197"/>
        <v>-962.74996462788624</v>
      </c>
      <c r="J963" s="66">
        <f t="shared" ca="1" si="197"/>
        <v>661.02851382826759</v>
      </c>
      <c r="K963" s="66">
        <f t="shared" ca="1" si="197"/>
        <v>-531.5686371479336</v>
      </c>
      <c r="L963" s="66">
        <f t="shared" ca="1" si="197"/>
        <v>725.836654992891</v>
      </c>
      <c r="M963" s="66">
        <f t="shared" ca="1" si="197"/>
        <v>1991.1677088166032</v>
      </c>
      <c r="N963" s="66">
        <f t="shared" ca="1" si="197"/>
        <v>1393.0472257074464</v>
      </c>
      <c r="O963" s="117">
        <f t="shared" ca="1" si="195"/>
        <v>6281.7430209876411</v>
      </c>
      <c r="AD963">
        <f t="shared" ca="1" si="186"/>
        <v>1892000</v>
      </c>
      <c r="AE963">
        <f t="shared" ca="1" si="187"/>
        <v>1894000</v>
      </c>
      <c r="AF963">
        <f t="shared" ca="1" si="188"/>
        <v>1000</v>
      </c>
      <c r="AG963">
        <f t="shared" ca="1" si="189"/>
        <v>1000</v>
      </c>
    </row>
    <row r="964" spans="1:33" hidden="1" x14ac:dyDescent="0.25">
      <c r="A964" s="64">
        <f t="shared" si="196"/>
        <v>963</v>
      </c>
      <c r="B964" s="65">
        <f t="shared" ca="1" si="197"/>
        <v>-6.0016781809407727E-2</v>
      </c>
      <c r="C964" s="125">
        <f t="shared" ca="1" si="197"/>
        <v>1722.5531073016184</v>
      </c>
      <c r="D964" s="101">
        <f t="shared" ca="1" si="190"/>
        <v>10546.166184646765</v>
      </c>
      <c r="E964" s="66">
        <f t="shared" ca="1" si="197"/>
        <v>1785.2813828321127</v>
      </c>
      <c r="F964" s="66">
        <f t="shared" ca="1" si="197"/>
        <v>727.80051917313483</v>
      </c>
      <c r="G964" s="66">
        <f t="shared" ca="1" si="197"/>
        <v>883.86970648195279</v>
      </c>
      <c r="H964" s="66">
        <f t="shared" ca="1" si="197"/>
        <v>1104.6410412286391</v>
      </c>
      <c r="I964" s="66">
        <f t="shared" ca="1" si="197"/>
        <v>994.60293713385829</v>
      </c>
      <c r="J964" s="66">
        <f t="shared" ca="1" si="197"/>
        <v>-789.6300897195282</v>
      </c>
      <c r="K964" s="66">
        <f t="shared" ca="1" si="197"/>
        <v>-611.76313106416012</v>
      </c>
      <c r="L964" s="66">
        <f t="shared" ca="1" si="197"/>
        <v>-423.94596410853546</v>
      </c>
      <c r="M964" s="66">
        <f t="shared" ca="1" si="197"/>
        <v>-984.69330970245949</v>
      </c>
      <c r="N964" s="66">
        <f t="shared" ca="1" si="197"/>
        <v>23.748179268328755</v>
      </c>
      <c r="O964" s="117">
        <f t="shared" ca="1" si="195"/>
        <v>2709.9112715233441</v>
      </c>
      <c r="AD964">
        <f t="shared" ca="1" si="186"/>
        <v>1894000</v>
      </c>
      <c r="AE964">
        <f t="shared" ca="1" si="187"/>
        <v>1896000</v>
      </c>
      <c r="AF964">
        <f t="shared" ca="1" si="188"/>
        <v>1000</v>
      </c>
      <c r="AG964">
        <f t="shared" ca="1" si="189"/>
        <v>1000</v>
      </c>
    </row>
    <row r="965" spans="1:33" hidden="1" x14ac:dyDescent="0.25">
      <c r="A965" s="64">
        <f t="shared" si="196"/>
        <v>964</v>
      </c>
      <c r="B965" s="65">
        <f t="shared" ca="1" si="197"/>
        <v>3.310027020012199E-2</v>
      </c>
      <c r="C965" s="125">
        <f t="shared" ca="1" si="197"/>
        <v>849.40959623026833</v>
      </c>
      <c r="D965" s="101">
        <f t="shared" ca="1" si="190"/>
        <v>13736.894289507209</v>
      </c>
      <c r="E965" s="66">
        <f t="shared" ca="1" si="197"/>
        <v>-708.94202951500836</v>
      </c>
      <c r="F965" s="66">
        <f t="shared" ca="1" si="197"/>
        <v>315.57819625727626</v>
      </c>
      <c r="G965" s="66">
        <f t="shared" ca="1" si="197"/>
        <v>419.83034618542024</v>
      </c>
      <c r="H965" s="66">
        <f t="shared" ca="1" si="197"/>
        <v>82.562538396004641</v>
      </c>
      <c r="I965" s="66">
        <f t="shared" ca="1" si="197"/>
        <v>348.54325338274037</v>
      </c>
      <c r="J965" s="66">
        <f t="shared" ca="1" si="197"/>
        <v>110.31622261691257</v>
      </c>
      <c r="K965" s="66">
        <f t="shared" ca="1" si="197"/>
        <v>-738.18946029936831</v>
      </c>
      <c r="L965" s="66">
        <f t="shared" ca="1" si="197"/>
        <v>543.37417540324418</v>
      </c>
      <c r="M965" s="66">
        <f t="shared" ca="1" si="197"/>
        <v>1422.2211605951102</v>
      </c>
      <c r="N965" s="66">
        <f t="shared" ca="1" si="197"/>
        <v>726.07036247667145</v>
      </c>
      <c r="O965" s="117">
        <f t="shared" ca="1" si="195"/>
        <v>2521.3647654990032</v>
      </c>
      <c r="AD965">
        <f t="shared" ca="1" si="186"/>
        <v>1896000</v>
      </c>
      <c r="AE965">
        <f t="shared" ca="1" si="187"/>
        <v>1898000</v>
      </c>
      <c r="AF965">
        <f t="shared" ca="1" si="188"/>
        <v>1000</v>
      </c>
      <c r="AG965">
        <f t="shared" ca="1" si="189"/>
        <v>1000</v>
      </c>
    </row>
    <row r="966" spans="1:33" hidden="1" x14ac:dyDescent="0.25">
      <c r="A966" s="64">
        <f t="shared" si="196"/>
        <v>965</v>
      </c>
      <c r="B966" s="65">
        <f t="shared" ca="1" si="197"/>
        <v>-8.5196350277691069E-2</v>
      </c>
      <c r="C966" s="125">
        <f t="shared" ca="1" si="197"/>
        <v>1204.75276985797</v>
      </c>
      <c r="D966" s="101">
        <f t="shared" ca="1" si="190"/>
        <v>15105.820445651343</v>
      </c>
      <c r="E966" s="66">
        <f t="shared" ca="1" si="197"/>
        <v>-670.59645121443657</v>
      </c>
      <c r="F966" s="66">
        <f t="shared" ca="1" si="197"/>
        <v>27.863846383437281</v>
      </c>
      <c r="G966" s="66">
        <f t="shared" ca="1" si="197"/>
        <v>682.43058289202691</v>
      </c>
      <c r="H966" s="66">
        <f t="shared" ca="1" si="197"/>
        <v>1195.1396660716457</v>
      </c>
      <c r="I966" s="66">
        <f t="shared" ca="1" si="197"/>
        <v>-371.88227225052049</v>
      </c>
      <c r="J966" s="66">
        <f t="shared" ca="1" si="197"/>
        <v>-291.30998239557562</v>
      </c>
      <c r="K966" s="66">
        <f t="shared" ca="1" si="197"/>
        <v>1718.5030455997166</v>
      </c>
      <c r="L966" s="66">
        <f t="shared" ca="1" si="197"/>
        <v>-335.72712753219434</v>
      </c>
      <c r="M966" s="66">
        <f t="shared" ca="1" si="197"/>
        <v>747.94917681778679</v>
      </c>
      <c r="N966" s="66">
        <f t="shared" ca="1" si="197"/>
        <v>1700.076287218691</v>
      </c>
      <c r="O966" s="117">
        <f t="shared" ca="1" si="195"/>
        <v>4402.4467715905776</v>
      </c>
      <c r="AD966">
        <f t="shared" ca="1" si="186"/>
        <v>1898000</v>
      </c>
      <c r="AE966">
        <f t="shared" ca="1" si="187"/>
        <v>1900000</v>
      </c>
      <c r="AF966">
        <f t="shared" ca="1" si="188"/>
        <v>1000</v>
      </c>
      <c r="AG966">
        <f t="shared" ca="1" si="189"/>
        <v>1000</v>
      </c>
    </row>
    <row r="967" spans="1:33" hidden="1" x14ac:dyDescent="0.25">
      <c r="A967" s="64">
        <f t="shared" si="196"/>
        <v>966</v>
      </c>
      <c r="B967" s="65">
        <f t="shared" ca="1" si="197"/>
        <v>-3.3029598512205605E-2</v>
      </c>
      <c r="C967" s="125">
        <f t="shared" ca="1" si="197"/>
        <v>-454.10391254120913</v>
      </c>
      <c r="D967" s="101">
        <f t="shared" ca="1" si="190"/>
        <v>9836.4481062279574</v>
      </c>
      <c r="E967" s="66">
        <f t="shared" ca="1" si="197"/>
        <v>1922.1461645967045</v>
      </c>
      <c r="F967" s="66">
        <f t="shared" ca="1" si="197"/>
        <v>358.66343406285887</v>
      </c>
      <c r="G967" s="66">
        <f t="shared" ca="1" si="197"/>
        <v>-769.11344817566385</v>
      </c>
      <c r="H967" s="66">
        <f t="shared" ca="1" si="197"/>
        <v>-957.4805240225304</v>
      </c>
      <c r="I967" s="66">
        <f t="shared" ca="1" si="197"/>
        <v>1751.0447666651144</v>
      </c>
      <c r="J967" s="66">
        <f t="shared" ca="1" si="197"/>
        <v>1377.3828414873178</v>
      </c>
      <c r="K967" s="66">
        <f t="shared" ca="1" si="197"/>
        <v>-708.59758969894438</v>
      </c>
      <c r="L967" s="66">
        <f t="shared" ca="1" si="197"/>
        <v>828.22784581307678</v>
      </c>
      <c r="M967" s="66">
        <f t="shared" ca="1" si="197"/>
        <v>379.00648759390225</v>
      </c>
      <c r="N967" s="66">
        <f t="shared" ca="1" si="197"/>
        <v>-908.09505389304115</v>
      </c>
      <c r="O967" s="117">
        <f t="shared" ca="1" si="195"/>
        <v>3273.1849244287951</v>
      </c>
      <c r="AD967">
        <f t="shared" ca="1" si="186"/>
        <v>1900000</v>
      </c>
      <c r="AE967">
        <f t="shared" ca="1" si="187"/>
        <v>1902000</v>
      </c>
      <c r="AF967">
        <f t="shared" ca="1" si="188"/>
        <v>1000</v>
      </c>
      <c r="AG967">
        <f t="shared" ca="1" si="189"/>
        <v>1000</v>
      </c>
    </row>
    <row r="968" spans="1:33" hidden="1" x14ac:dyDescent="0.25">
      <c r="A968" s="64">
        <f t="shared" si="196"/>
        <v>967</v>
      </c>
      <c r="B968" s="65">
        <f t="shared" ca="1" si="197"/>
        <v>5.3883364504922232E-2</v>
      </c>
      <c r="C968" s="125">
        <f t="shared" ca="1" si="197"/>
        <v>716.82723382210077</v>
      </c>
      <c r="D968" s="101">
        <f t="shared" ca="1" si="190"/>
        <v>11662.638994002031</v>
      </c>
      <c r="E968" s="66">
        <f t="shared" ca="1" si="197"/>
        <v>-571.14339047041892</v>
      </c>
      <c r="F968" s="66">
        <f t="shared" ca="1" si="197"/>
        <v>-125.6828703099945</v>
      </c>
      <c r="G968" s="66">
        <f t="shared" ca="1" si="197"/>
        <v>1319.5284984175901</v>
      </c>
      <c r="H968" s="66">
        <f t="shared" ca="1" si="197"/>
        <v>499.98563390559389</v>
      </c>
      <c r="I968" s="66">
        <f t="shared" ca="1" si="197"/>
        <v>-293.03336645927271</v>
      </c>
      <c r="J968" s="66">
        <f t="shared" ca="1" si="197"/>
        <v>-744.01870079416676</v>
      </c>
      <c r="K968" s="66">
        <f t="shared" ca="1" si="197"/>
        <v>34.796569223755348</v>
      </c>
      <c r="L968" s="66">
        <f t="shared" ca="1" si="197"/>
        <v>-669.16240333876362</v>
      </c>
      <c r="M968" s="66">
        <f t="shared" ca="1" si="197"/>
        <v>1737.0072226185232</v>
      </c>
      <c r="N968" s="66">
        <f t="shared" ca="1" si="197"/>
        <v>939.32437014250388</v>
      </c>
      <c r="O968" s="117">
        <f t="shared" ca="1" si="195"/>
        <v>2127.6015629353501</v>
      </c>
      <c r="AD968">
        <f t="shared" ca="1" si="186"/>
        <v>1902000</v>
      </c>
      <c r="AE968">
        <f t="shared" ca="1" si="187"/>
        <v>1904000</v>
      </c>
      <c r="AF968">
        <f t="shared" ca="1" si="188"/>
        <v>1000</v>
      </c>
      <c r="AG968">
        <f t="shared" ca="1" si="189"/>
        <v>1000</v>
      </c>
    </row>
    <row r="969" spans="1:33" hidden="1" x14ac:dyDescent="0.25">
      <c r="A969" s="64">
        <f t="shared" si="196"/>
        <v>968</v>
      </c>
      <c r="B969" s="65">
        <f t="shared" ca="1" si="197"/>
        <v>-3.7755811897185271E-2</v>
      </c>
      <c r="C969" s="125">
        <f t="shared" ca="1" si="197"/>
        <v>-661.50022285941259</v>
      </c>
      <c r="D969" s="101">
        <f t="shared" ca="1" si="190"/>
        <v>4347.1409885370185</v>
      </c>
      <c r="E969" s="66">
        <f t="shared" ca="1" si="197"/>
        <v>404.99816278390858</v>
      </c>
      <c r="F969" s="66">
        <f t="shared" ca="1" si="197"/>
        <v>1765.8460288827523</v>
      </c>
      <c r="G969" s="66">
        <f t="shared" ca="1" si="197"/>
        <v>944.58390097614392</v>
      </c>
      <c r="H969" s="66">
        <f t="shared" ca="1" si="197"/>
        <v>1902.5799228845456</v>
      </c>
      <c r="I969" s="66">
        <f t="shared" ca="1" si="197"/>
        <v>468.82577618491376</v>
      </c>
      <c r="J969" s="66">
        <f t="shared" ca="1" si="197"/>
        <v>-881.83183777435056</v>
      </c>
      <c r="K969" s="66">
        <f t="shared" ca="1" si="197"/>
        <v>1534.1041535021329</v>
      </c>
      <c r="L969" s="66">
        <f t="shared" ca="1" si="197"/>
        <v>142.67116246554718</v>
      </c>
      <c r="M969" s="66">
        <f t="shared" ca="1" si="197"/>
        <v>-103.36331247329647</v>
      </c>
      <c r="N969" s="66">
        <f t="shared" ca="1" si="197"/>
        <v>1084.8373696881649</v>
      </c>
      <c r="O969" s="117">
        <f t="shared" ca="1" si="195"/>
        <v>7263.2513271204607</v>
      </c>
      <c r="AD969">
        <f t="shared" ca="1" si="186"/>
        <v>1904000</v>
      </c>
      <c r="AE969">
        <f t="shared" ca="1" si="187"/>
        <v>1906000</v>
      </c>
      <c r="AF969">
        <f t="shared" ca="1" si="188"/>
        <v>1000</v>
      </c>
      <c r="AG969">
        <f t="shared" ca="1" si="189"/>
        <v>1000</v>
      </c>
    </row>
    <row r="970" spans="1:33" hidden="1" x14ac:dyDescent="0.25">
      <c r="A970" s="64">
        <f t="shared" si="196"/>
        <v>969</v>
      </c>
      <c r="B970" s="65">
        <f t="shared" ca="1" si="197"/>
        <v>4.0553790167785625E-2</v>
      </c>
      <c r="C970" s="125">
        <f t="shared" ca="1" si="197"/>
        <v>-515.08661260523934</v>
      </c>
      <c r="D970" s="101">
        <f t="shared" ca="1" si="190"/>
        <v>150.43926452748684</v>
      </c>
      <c r="E970" s="66">
        <f t="shared" ca="1" si="197"/>
        <v>676.12952505728606</v>
      </c>
      <c r="F970" s="66">
        <f t="shared" ca="1" si="197"/>
        <v>1835.09958804865</v>
      </c>
      <c r="G970" s="66">
        <f t="shared" ca="1" si="197"/>
        <v>-531.64618118070712</v>
      </c>
      <c r="H970" s="66">
        <f t="shared" ca="1" si="197"/>
        <v>1121.9226494293141</v>
      </c>
      <c r="I970" s="66">
        <f t="shared" ca="1" si="197"/>
        <v>1656.6802350646024</v>
      </c>
      <c r="J970" s="66">
        <f t="shared" ca="1" si="197"/>
        <v>-199.42103637349439</v>
      </c>
      <c r="K970" s="66">
        <f t="shared" ca="1" si="197"/>
        <v>1195.1779203236727</v>
      </c>
      <c r="L970" s="66">
        <f t="shared" ca="1" si="197"/>
        <v>-39.461223825057871</v>
      </c>
      <c r="M970" s="66">
        <f t="shared" ca="1" si="197"/>
        <v>1669.4592710871261</v>
      </c>
      <c r="N970" s="66">
        <f t="shared" ca="1" si="197"/>
        <v>-441.16972102814708</v>
      </c>
      <c r="O970" s="117">
        <f t="shared" ca="1" si="195"/>
        <v>6942.7710266032445</v>
      </c>
      <c r="AD970">
        <f t="shared" ca="1" si="186"/>
        <v>1906000</v>
      </c>
      <c r="AE970">
        <f t="shared" ca="1" si="187"/>
        <v>1908000</v>
      </c>
      <c r="AF970">
        <f t="shared" ca="1" si="188"/>
        <v>1000</v>
      </c>
      <c r="AG970">
        <f t="shared" ca="1" si="189"/>
        <v>1000</v>
      </c>
    </row>
    <row r="971" spans="1:33" hidden="1" x14ac:dyDescent="0.25">
      <c r="A971" s="64">
        <f t="shared" si="196"/>
        <v>970</v>
      </c>
      <c r="B971" s="65">
        <f t="shared" ca="1" si="197"/>
        <v>5.4142091255863362E-3</v>
      </c>
      <c r="C971" s="125">
        <f t="shared" ca="1" si="197"/>
        <v>-90.723573081724766</v>
      </c>
      <c r="D971" s="101">
        <f t="shared" ca="1" si="190"/>
        <v>4790.3776307839735</v>
      </c>
      <c r="E971" s="66">
        <f t="shared" ca="1" si="197"/>
        <v>909.89583169557272</v>
      </c>
      <c r="F971" s="66">
        <f t="shared" ca="1" si="197"/>
        <v>-214.31644735804471</v>
      </c>
      <c r="G971" s="66">
        <f t="shared" ca="1" si="197"/>
        <v>1253.5877222583408</v>
      </c>
      <c r="H971" s="66">
        <f t="shared" ca="1" si="197"/>
        <v>-472.7583766987504</v>
      </c>
      <c r="I971" s="66">
        <f t="shared" ca="1" si="197"/>
        <v>1949.155014148796</v>
      </c>
      <c r="J971" s="66">
        <f t="shared" ca="1" si="197"/>
        <v>400.57741232916777</v>
      </c>
      <c r="K971" s="66">
        <f t="shared" ca="1" si="197"/>
        <v>-789.13986308581343</v>
      </c>
      <c r="L971" s="66">
        <f t="shared" ca="1" si="197"/>
        <v>747.96738414259937</v>
      </c>
      <c r="M971" s="66">
        <f t="shared" ca="1" si="197"/>
        <v>1986.2523949071478</v>
      </c>
      <c r="N971" s="66">
        <f t="shared" ca="1" si="197"/>
        <v>427.80160792310147</v>
      </c>
      <c r="O971" s="117">
        <f t="shared" ca="1" si="195"/>
        <v>6199.0226802621173</v>
      </c>
      <c r="AD971">
        <f t="shared" ca="1" si="186"/>
        <v>1908000</v>
      </c>
      <c r="AE971">
        <f t="shared" ca="1" si="187"/>
        <v>1910000</v>
      </c>
      <c r="AF971">
        <f t="shared" ca="1" si="188"/>
        <v>1000</v>
      </c>
      <c r="AG971">
        <f t="shared" ca="1" si="189"/>
        <v>1000</v>
      </c>
    </row>
    <row r="972" spans="1:33" hidden="1" x14ac:dyDescent="0.25">
      <c r="A972" s="64">
        <f t="shared" si="196"/>
        <v>971</v>
      </c>
      <c r="B972" s="65">
        <f t="shared" ca="1" si="197"/>
        <v>2.7455951239685555E-2</v>
      </c>
      <c r="C972" s="125">
        <f t="shared" ca="1" si="197"/>
        <v>-852.03347098911195</v>
      </c>
      <c r="D972" s="101">
        <f t="shared" ca="1" si="190"/>
        <v>2852.9064892785809</v>
      </c>
      <c r="E972" s="66">
        <f t="shared" ca="1" si="197"/>
        <v>1575.3715394362637</v>
      </c>
      <c r="F972" s="66">
        <f t="shared" ca="1" si="197"/>
        <v>1843.8168984114386</v>
      </c>
      <c r="G972" s="66">
        <f t="shared" ca="1" si="197"/>
        <v>1873.0462257469169</v>
      </c>
      <c r="H972" s="66">
        <f t="shared" ca="1" si="197"/>
        <v>127.51158567140236</v>
      </c>
      <c r="I972" s="66">
        <f t="shared" ca="1" si="197"/>
        <v>1849.4311385748456</v>
      </c>
      <c r="J972" s="66">
        <f t="shared" ca="1" si="197"/>
        <v>-616.42480927258896</v>
      </c>
      <c r="K972" s="66">
        <f t="shared" ca="1" si="197"/>
        <v>-592.93102384947326</v>
      </c>
      <c r="L972" s="66">
        <f t="shared" ca="1" si="197"/>
        <v>1867.6475328119532</v>
      </c>
      <c r="M972" s="66">
        <f t="shared" ca="1" si="197"/>
        <v>267.61860236540952</v>
      </c>
      <c r="N972" s="66">
        <f t="shared" ca="1" si="197"/>
        <v>1707.4117413853298</v>
      </c>
      <c r="O972" s="117">
        <f t="shared" ca="1" si="195"/>
        <v>9902.4994312814961</v>
      </c>
      <c r="AD972">
        <f t="shared" ca="1" si="186"/>
        <v>1910000</v>
      </c>
      <c r="AE972">
        <f t="shared" ca="1" si="187"/>
        <v>1912000</v>
      </c>
      <c r="AF972">
        <f t="shared" ca="1" si="188"/>
        <v>1000</v>
      </c>
      <c r="AG972">
        <f t="shared" ca="1" si="189"/>
        <v>1000</v>
      </c>
    </row>
    <row r="973" spans="1:33" hidden="1" x14ac:dyDescent="0.25">
      <c r="A973" s="64">
        <f t="shared" si="196"/>
        <v>972</v>
      </c>
      <c r="B973" s="65">
        <f t="shared" ca="1" si="197"/>
        <v>-2.2510382526368583E-2</v>
      </c>
      <c r="C973" s="125">
        <f t="shared" ca="1" si="197"/>
        <v>867.03938532456561</v>
      </c>
      <c r="D973" s="101">
        <f t="shared" ca="1" si="190"/>
        <v>15355.528779221691</v>
      </c>
      <c r="E973" s="66">
        <f t="shared" ca="1" si="197"/>
        <v>1665.0468127255772</v>
      </c>
      <c r="F973" s="66">
        <f t="shared" ca="1" si="197"/>
        <v>1676.8417767309311</v>
      </c>
      <c r="G973" s="66">
        <f t="shared" ca="1" si="197"/>
        <v>-981.13229233435936</v>
      </c>
      <c r="H973" s="66">
        <f t="shared" ca="1" si="197"/>
        <v>1871.0887181458404</v>
      </c>
      <c r="I973" s="66">
        <f t="shared" ca="1" si="197"/>
        <v>-814.30554464257921</v>
      </c>
      <c r="J973" s="66">
        <f t="shared" ca="1" si="197"/>
        <v>1303.373230593477</v>
      </c>
      <c r="K973" s="66">
        <f t="shared" ca="1" si="197"/>
        <v>-908.64091249841988</v>
      </c>
      <c r="L973" s="66">
        <f t="shared" ca="1" si="197"/>
        <v>1870.5212506212545</v>
      </c>
      <c r="M973" s="66">
        <f t="shared" ca="1" si="197"/>
        <v>821.17889815866261</v>
      </c>
      <c r="N973" s="66">
        <f t="shared" ca="1" si="197"/>
        <v>-497.67415748632402</v>
      </c>
      <c r="O973" s="117">
        <f t="shared" ca="1" si="195"/>
        <v>6006.2977800140598</v>
      </c>
      <c r="AD973">
        <f t="shared" ca="1" si="186"/>
        <v>1912000</v>
      </c>
      <c r="AE973">
        <f t="shared" ca="1" si="187"/>
        <v>1914000</v>
      </c>
      <c r="AF973">
        <f t="shared" ca="1" si="188"/>
        <v>1000</v>
      </c>
      <c r="AG973">
        <f t="shared" ca="1" si="189"/>
        <v>1000</v>
      </c>
    </row>
    <row r="974" spans="1:33" hidden="1" x14ac:dyDescent="0.25">
      <c r="A974" s="64">
        <f t="shared" si="196"/>
        <v>973</v>
      </c>
      <c r="B974" s="65">
        <f t="shared" ca="1" si="197"/>
        <v>0.17972965962229845</v>
      </c>
      <c r="C974" s="125">
        <f t="shared" ca="1" si="197"/>
        <v>1144.8665967047536</v>
      </c>
      <c r="D974" s="101">
        <f t="shared" ca="1" si="190"/>
        <v>-5146.234683182076</v>
      </c>
      <c r="E974" s="66">
        <f t="shared" ca="1" si="197"/>
        <v>338.63650334460897</v>
      </c>
      <c r="F974" s="66">
        <f t="shared" ref="F974:N989" ca="1" si="198">F$1*($U$1+($W$1-$U$1)*RAND())</f>
        <v>1917.1074072067593</v>
      </c>
      <c r="G974" s="66">
        <f t="shared" ca="1" si="198"/>
        <v>1307.2425105197028</v>
      </c>
      <c r="H974" s="66">
        <f t="shared" ca="1" si="198"/>
        <v>734.71311225729312</v>
      </c>
      <c r="I974" s="66">
        <f t="shared" ca="1" si="198"/>
        <v>7.3120095666022458</v>
      </c>
      <c r="J974" s="66">
        <f t="shared" ca="1" si="198"/>
        <v>130.95199941120475</v>
      </c>
      <c r="K974" s="66">
        <f t="shared" ca="1" si="198"/>
        <v>-908.64137039419586</v>
      </c>
      <c r="L974" s="66">
        <f t="shared" ca="1" si="198"/>
        <v>-87.636235774632695</v>
      </c>
      <c r="M974" s="66">
        <f t="shared" ca="1" si="198"/>
        <v>-720.48656105230782</v>
      </c>
      <c r="N974" s="66">
        <f t="shared" ca="1" si="198"/>
        <v>-585.13314713965178</v>
      </c>
      <c r="O974" s="117">
        <f t="shared" ca="1" si="195"/>
        <v>2134.0662279453836</v>
      </c>
      <c r="AD974">
        <f t="shared" ca="1" si="186"/>
        <v>1914000</v>
      </c>
      <c r="AE974">
        <f t="shared" ca="1" si="187"/>
        <v>1916000</v>
      </c>
      <c r="AF974">
        <f t="shared" ca="1" si="188"/>
        <v>1000</v>
      </c>
      <c r="AG974">
        <f t="shared" ca="1" si="189"/>
        <v>1000</v>
      </c>
    </row>
    <row r="975" spans="1:33" hidden="1" x14ac:dyDescent="0.25">
      <c r="A975" s="64">
        <f t="shared" si="196"/>
        <v>974</v>
      </c>
      <c r="B975" s="65">
        <f t="shared" ca="1" si="197"/>
        <v>0.10738594140655597</v>
      </c>
      <c r="C975" s="125">
        <f t="shared" ca="1" si="197"/>
        <v>-498.59926617153661</v>
      </c>
      <c r="D975" s="101">
        <f t="shared" ca="1" si="190"/>
        <v>-4872.206819237721</v>
      </c>
      <c r="E975" s="66">
        <f t="shared" ca="1" si="197"/>
        <v>1996.1349525640335</v>
      </c>
      <c r="F975" s="66">
        <f t="shared" ca="1" si="198"/>
        <v>607.28920056863728</v>
      </c>
      <c r="G975" s="66">
        <f t="shared" ca="1" si="198"/>
        <v>-46.177793389460263</v>
      </c>
      <c r="H975" s="66">
        <f t="shared" ca="1" si="198"/>
        <v>-465.80866450648813</v>
      </c>
      <c r="I975" s="66">
        <f t="shared" ca="1" si="198"/>
        <v>461.33725846906754</v>
      </c>
      <c r="J975" s="66">
        <f t="shared" ca="1" si="198"/>
        <v>1088.1229583574816</v>
      </c>
      <c r="K975" s="66">
        <f t="shared" ca="1" si="198"/>
        <v>781.90666142672148</v>
      </c>
      <c r="L975" s="66">
        <f t="shared" ca="1" si="198"/>
        <v>-846.38492890157897</v>
      </c>
      <c r="M975" s="66">
        <f t="shared" ca="1" si="198"/>
        <v>71.044836234756275</v>
      </c>
      <c r="N975" s="66">
        <f t="shared" ca="1" si="198"/>
        <v>1533.7720410261188</v>
      </c>
      <c r="O975" s="117">
        <f t="shared" ca="1" si="195"/>
        <v>5181.2365218492887</v>
      </c>
      <c r="AD975">
        <f t="shared" ref="AD975:AD994" ca="1" si="199">AE974</f>
        <v>1916000</v>
      </c>
      <c r="AE975">
        <f t="shared" ref="AE975:AE994" ca="1" si="200">AD975+$AB$8</f>
        <v>1918000</v>
      </c>
      <c r="AF975">
        <f t="shared" ref="AF975:AF994" ca="1" si="201">COUNTIF($D$2:$D$1001,"&lt;"&amp;AE975)</f>
        <v>1000</v>
      </c>
      <c r="AG975">
        <f t="shared" ref="AG975:AG994" ca="1" si="202">COUNTIF($O$2:$O$1001,"&lt;"&amp;AE975)</f>
        <v>1000</v>
      </c>
    </row>
    <row r="976" spans="1:33" hidden="1" x14ac:dyDescent="0.25">
      <c r="A976" s="64">
        <f t="shared" si="196"/>
        <v>975</v>
      </c>
      <c r="B976" s="65">
        <f t="shared" ca="1" si="197"/>
        <v>-2.2267002310668443E-3</v>
      </c>
      <c r="C976" s="125">
        <f t="shared" ca="1" si="197"/>
        <v>-472.13507512428089</v>
      </c>
      <c r="D976" s="101">
        <f t="shared" ca="1" si="190"/>
        <v>15363.533592508846</v>
      </c>
      <c r="E976" s="66">
        <f t="shared" ca="1" si="197"/>
        <v>685.84527601234481</v>
      </c>
      <c r="F976" s="66">
        <f t="shared" ca="1" si="198"/>
        <v>374.54005902591069</v>
      </c>
      <c r="G976" s="66">
        <f t="shared" ca="1" si="198"/>
        <v>121.39434665954977</v>
      </c>
      <c r="H976" s="66">
        <f t="shared" ca="1" si="198"/>
        <v>1232.7829725985814</v>
      </c>
      <c r="I976" s="66">
        <f t="shared" ca="1" si="198"/>
        <v>1909.9875851676636</v>
      </c>
      <c r="J976" s="66">
        <f t="shared" ca="1" si="198"/>
        <v>-933.8837151843743</v>
      </c>
      <c r="K976" s="66">
        <f t="shared" ca="1" si="198"/>
        <v>181.55661939610115</v>
      </c>
      <c r="L976" s="66">
        <f t="shared" ca="1" si="198"/>
        <v>1712.2226755557083</v>
      </c>
      <c r="M976" s="66">
        <f t="shared" ca="1" si="198"/>
        <v>1284.6816723079723</v>
      </c>
      <c r="N976" s="66">
        <f t="shared" ca="1" si="198"/>
        <v>-205.82276698647553</v>
      </c>
      <c r="O976" s="117">
        <f t="shared" ca="1" si="195"/>
        <v>6363.3047245529815</v>
      </c>
      <c r="AD976">
        <f t="shared" ca="1" si="199"/>
        <v>1918000</v>
      </c>
      <c r="AE976">
        <f t="shared" ca="1" si="200"/>
        <v>1920000</v>
      </c>
      <c r="AF976">
        <f t="shared" ca="1" si="201"/>
        <v>1000</v>
      </c>
      <c r="AG976">
        <f t="shared" ca="1" si="202"/>
        <v>1000</v>
      </c>
    </row>
    <row r="977" spans="1:33" hidden="1" x14ac:dyDescent="0.25">
      <c r="A977" s="64">
        <f t="shared" si="196"/>
        <v>976</v>
      </c>
      <c r="B977" s="65">
        <f t="shared" ca="1" si="197"/>
        <v>8.431961735106866E-2</v>
      </c>
      <c r="C977" s="125">
        <f t="shared" ca="1" si="197"/>
        <v>-585.44324813900607</v>
      </c>
      <c r="D977" s="101">
        <f t="shared" ca="1" si="190"/>
        <v>2674.2638133307655</v>
      </c>
      <c r="E977" s="66">
        <f t="shared" ca="1" si="197"/>
        <v>1641.5613620183431</v>
      </c>
      <c r="F977" s="66">
        <f t="shared" ca="1" si="198"/>
        <v>1162.6832512628641</v>
      </c>
      <c r="G977" s="66">
        <f t="shared" ca="1" si="198"/>
        <v>180.94313131892665</v>
      </c>
      <c r="H977" s="66">
        <f t="shared" ca="1" si="198"/>
        <v>-476.60033924515733</v>
      </c>
      <c r="I977" s="66">
        <f t="shared" ca="1" si="198"/>
        <v>1161.3333735885542</v>
      </c>
      <c r="J977" s="66">
        <f t="shared" ca="1" si="198"/>
        <v>-714.92782087106798</v>
      </c>
      <c r="K977" s="66">
        <f t="shared" ca="1" si="198"/>
        <v>1756.9594805316622</v>
      </c>
      <c r="L977" s="66">
        <f t="shared" ca="1" si="198"/>
        <v>-491.57112342057536</v>
      </c>
      <c r="M977" s="66">
        <f t="shared" ca="1" si="198"/>
        <v>-946.68556153986981</v>
      </c>
      <c r="N977" s="66">
        <f t="shared" ca="1" si="198"/>
        <v>-658.27914806189017</v>
      </c>
      <c r="O977" s="117">
        <f t="shared" ca="1" si="195"/>
        <v>2615.41660558179</v>
      </c>
      <c r="AD977">
        <f t="shared" ca="1" si="199"/>
        <v>1920000</v>
      </c>
      <c r="AE977">
        <f t="shared" ca="1" si="200"/>
        <v>1922000</v>
      </c>
      <c r="AF977">
        <f t="shared" ca="1" si="201"/>
        <v>1000</v>
      </c>
      <c r="AG977">
        <f t="shared" ca="1" si="202"/>
        <v>1000</v>
      </c>
    </row>
    <row r="978" spans="1:33" hidden="1" x14ac:dyDescent="0.25">
      <c r="A978" s="64">
        <f t="shared" si="196"/>
        <v>977</v>
      </c>
      <c r="B978" s="65">
        <f t="shared" ca="1" si="197"/>
        <v>-3.6220411352696269E-2</v>
      </c>
      <c r="C978" s="125">
        <f t="shared" ca="1" si="197"/>
        <v>577.49798263828029</v>
      </c>
      <c r="D978" s="101">
        <f t="shared" ref="D978:D1001" ca="1" si="203">D$1*($U$1+($W$1-$U$1)*RAND())</f>
        <v>6732.1066817718847</v>
      </c>
      <c r="E978" s="66">
        <f t="shared" ca="1" si="197"/>
        <v>1423.9311433313374</v>
      </c>
      <c r="F978" s="66">
        <f t="shared" ca="1" si="198"/>
        <v>36.72450341164091</v>
      </c>
      <c r="G978" s="66">
        <f t="shared" ca="1" si="198"/>
        <v>212.3750911681596</v>
      </c>
      <c r="H978" s="66">
        <f t="shared" ca="1" si="198"/>
        <v>179.45259340937602</v>
      </c>
      <c r="I978" s="66">
        <f t="shared" ca="1" si="198"/>
        <v>1616.7727289902909</v>
      </c>
      <c r="J978" s="66">
        <f t="shared" ca="1" si="198"/>
        <v>528.90744366815454</v>
      </c>
      <c r="K978" s="66">
        <f t="shared" ca="1" si="198"/>
        <v>1576.4064578921075</v>
      </c>
      <c r="L978" s="66">
        <f t="shared" ca="1" si="198"/>
        <v>654.68189547227769</v>
      </c>
      <c r="M978" s="66">
        <f t="shared" ca="1" si="198"/>
        <v>1521.5862737408538</v>
      </c>
      <c r="N978" s="66">
        <f t="shared" ca="1" si="198"/>
        <v>584.43680736675776</v>
      </c>
      <c r="O978" s="117">
        <f t="shared" ca="1" si="195"/>
        <v>8335.2749384509552</v>
      </c>
      <c r="AD978">
        <f t="shared" ca="1" si="199"/>
        <v>1922000</v>
      </c>
      <c r="AE978">
        <f t="shared" ca="1" si="200"/>
        <v>1924000</v>
      </c>
      <c r="AF978">
        <f t="shared" ca="1" si="201"/>
        <v>1000</v>
      </c>
      <c r="AG978">
        <f t="shared" ca="1" si="202"/>
        <v>1000</v>
      </c>
    </row>
    <row r="979" spans="1:33" hidden="1" x14ac:dyDescent="0.25">
      <c r="A979" s="64">
        <f t="shared" si="196"/>
        <v>978</v>
      </c>
      <c r="B979" s="65">
        <f t="shared" ca="1" si="197"/>
        <v>-6.1821923718101392E-2</v>
      </c>
      <c r="C979" s="125">
        <f t="shared" ca="1" si="197"/>
        <v>752.5545963709784</v>
      </c>
      <c r="D979" s="101">
        <f t="shared" ca="1" si="203"/>
        <v>11335.909495046222</v>
      </c>
      <c r="E979" s="66">
        <f t="shared" ca="1" si="197"/>
        <v>648.13234740124017</v>
      </c>
      <c r="F979" s="66">
        <f t="shared" ca="1" si="198"/>
        <v>448.97320817776477</v>
      </c>
      <c r="G979" s="66">
        <f t="shared" ca="1" si="198"/>
        <v>1073.240118330898</v>
      </c>
      <c r="H979" s="66">
        <f t="shared" ca="1" si="198"/>
        <v>1614.6492950668398</v>
      </c>
      <c r="I979" s="66">
        <f t="shared" ca="1" si="198"/>
        <v>-691.87706984321358</v>
      </c>
      <c r="J979" s="66">
        <f t="shared" ca="1" si="198"/>
        <v>-55.957706010974633</v>
      </c>
      <c r="K979" s="66">
        <f t="shared" ca="1" si="198"/>
        <v>1031.6187324791267</v>
      </c>
      <c r="L979" s="66">
        <f t="shared" ca="1" si="198"/>
        <v>1311.9795345201876</v>
      </c>
      <c r="M979" s="66">
        <f t="shared" ca="1" si="198"/>
        <v>1329.0416090787644</v>
      </c>
      <c r="N979" s="66">
        <f t="shared" ca="1" si="198"/>
        <v>396.85796863027116</v>
      </c>
      <c r="O979" s="117">
        <f t="shared" ca="1" si="195"/>
        <v>7106.6580378309045</v>
      </c>
      <c r="AD979">
        <f t="shared" ca="1" si="199"/>
        <v>1924000</v>
      </c>
      <c r="AE979">
        <f t="shared" ca="1" si="200"/>
        <v>1926000</v>
      </c>
      <c r="AF979">
        <f t="shared" ca="1" si="201"/>
        <v>1000</v>
      </c>
      <c r="AG979">
        <f t="shared" ca="1" si="202"/>
        <v>1000</v>
      </c>
    </row>
    <row r="980" spans="1:33" hidden="1" x14ac:dyDescent="0.25">
      <c r="A980" s="64">
        <f t="shared" si="196"/>
        <v>979</v>
      </c>
      <c r="B980" s="65">
        <f t="shared" ca="1" si="197"/>
        <v>0.17437392185239894</v>
      </c>
      <c r="C980" s="125">
        <f t="shared" ca="1" si="197"/>
        <v>-896.87169834148631</v>
      </c>
      <c r="D980" s="101">
        <f t="shared" ca="1" si="203"/>
        <v>4791.6305798003687</v>
      </c>
      <c r="E980" s="66">
        <f t="shared" ca="1" si="197"/>
        <v>-898.68604718783456</v>
      </c>
      <c r="F980" s="66">
        <f t="shared" ca="1" si="198"/>
        <v>916.52072871704206</v>
      </c>
      <c r="G980" s="66">
        <f t="shared" ca="1" si="198"/>
        <v>-659.08468749853751</v>
      </c>
      <c r="H980" s="66">
        <f t="shared" ca="1" si="198"/>
        <v>1900.795554415922</v>
      </c>
      <c r="I980" s="66">
        <f t="shared" ca="1" si="198"/>
        <v>1390.0598341613356</v>
      </c>
      <c r="J980" s="66">
        <f t="shared" ca="1" si="198"/>
        <v>1219.3954670350913</v>
      </c>
      <c r="K980" s="66">
        <f t="shared" ca="1" si="198"/>
        <v>1699.9583345887645</v>
      </c>
      <c r="L980" s="66">
        <f t="shared" ca="1" si="198"/>
        <v>-863.94077301301218</v>
      </c>
      <c r="M980" s="66">
        <f t="shared" ca="1" si="198"/>
        <v>959.57787822519572</v>
      </c>
      <c r="N980" s="66">
        <f t="shared" ca="1" si="198"/>
        <v>210.7908395562641</v>
      </c>
      <c r="O980" s="117">
        <f t="shared" ca="1" si="195"/>
        <v>5875.3871290002317</v>
      </c>
      <c r="AD980">
        <f t="shared" ca="1" si="199"/>
        <v>1926000</v>
      </c>
      <c r="AE980">
        <f t="shared" ca="1" si="200"/>
        <v>1928000</v>
      </c>
      <c r="AF980">
        <f t="shared" ca="1" si="201"/>
        <v>1000</v>
      </c>
      <c r="AG980">
        <f t="shared" ca="1" si="202"/>
        <v>1000</v>
      </c>
    </row>
    <row r="981" spans="1:33" hidden="1" x14ac:dyDescent="0.25">
      <c r="A981" s="64">
        <f t="shared" si="196"/>
        <v>980</v>
      </c>
      <c r="B981" s="65">
        <f t="shared" ca="1" si="197"/>
        <v>0.15285124512308315</v>
      </c>
      <c r="C981" s="125">
        <f t="shared" ca="1" si="197"/>
        <v>-956.34080390370013</v>
      </c>
      <c r="D981" s="101">
        <f t="shared" ca="1" si="203"/>
        <v>16807.385167898388</v>
      </c>
      <c r="E981" s="66">
        <f t="shared" ca="1" si="197"/>
        <v>1659.293345560536</v>
      </c>
      <c r="F981" s="66">
        <f t="shared" ca="1" si="198"/>
        <v>235.63345344724067</v>
      </c>
      <c r="G981" s="66">
        <f t="shared" ca="1" si="198"/>
        <v>-775.82762628455566</v>
      </c>
      <c r="H981" s="66">
        <f t="shared" ca="1" si="198"/>
        <v>-713.38808255174274</v>
      </c>
      <c r="I981" s="66">
        <f t="shared" ca="1" si="198"/>
        <v>-148.54615060818213</v>
      </c>
      <c r="J981" s="66">
        <f t="shared" ca="1" si="198"/>
        <v>1395.5109642514865</v>
      </c>
      <c r="K981" s="66">
        <f t="shared" ca="1" si="198"/>
        <v>983.03373775354112</v>
      </c>
      <c r="L981" s="66">
        <f t="shared" ca="1" si="198"/>
        <v>-605.87688885079967</v>
      </c>
      <c r="M981" s="66">
        <f t="shared" ca="1" si="198"/>
        <v>-675.09574106588002</v>
      </c>
      <c r="N981" s="66">
        <f t="shared" ca="1" si="198"/>
        <v>1353.4993086657657</v>
      </c>
      <c r="O981" s="117">
        <f t="shared" ca="1" si="195"/>
        <v>2708.2363203174095</v>
      </c>
      <c r="AD981">
        <f t="shared" ca="1" si="199"/>
        <v>1928000</v>
      </c>
      <c r="AE981">
        <f t="shared" ca="1" si="200"/>
        <v>1930000</v>
      </c>
      <c r="AF981">
        <f t="shared" ca="1" si="201"/>
        <v>1000</v>
      </c>
      <c r="AG981">
        <f t="shared" ca="1" si="202"/>
        <v>1000</v>
      </c>
    </row>
    <row r="982" spans="1:33" hidden="1" x14ac:dyDescent="0.25">
      <c r="A982" s="64">
        <f t="shared" si="196"/>
        <v>981</v>
      </c>
      <c r="B982" s="65">
        <f t="shared" ca="1" si="197"/>
        <v>-9.4513038371899852E-2</v>
      </c>
      <c r="C982" s="125">
        <f t="shared" ca="1" si="197"/>
        <v>-290.39686893436277</v>
      </c>
      <c r="D982" s="101">
        <f t="shared" ca="1" si="203"/>
        <v>-7368.5843250724383</v>
      </c>
      <c r="E982" s="66">
        <f t="shared" ca="1" si="197"/>
        <v>-559.20491420744327</v>
      </c>
      <c r="F982" s="66">
        <f t="shared" ca="1" si="198"/>
        <v>-524.77731589482676</v>
      </c>
      <c r="G982" s="66">
        <f t="shared" ca="1" si="198"/>
        <v>1414.4990943664313</v>
      </c>
      <c r="H982" s="66">
        <f t="shared" ca="1" si="198"/>
        <v>1842.5717278505074</v>
      </c>
      <c r="I982" s="66">
        <f t="shared" ca="1" si="198"/>
        <v>694.51810668692963</v>
      </c>
      <c r="J982" s="66">
        <f t="shared" ca="1" si="198"/>
        <v>1400.689508854786</v>
      </c>
      <c r="K982" s="66">
        <f t="shared" ca="1" si="198"/>
        <v>-378.69632801732621</v>
      </c>
      <c r="L982" s="66">
        <f t="shared" ca="1" si="198"/>
        <v>1545.1390041445104</v>
      </c>
      <c r="M982" s="66">
        <f t="shared" ca="1" si="198"/>
        <v>1731.9888204514398</v>
      </c>
      <c r="N982" s="66">
        <f t="shared" ca="1" si="198"/>
        <v>-746.421599183078</v>
      </c>
      <c r="O982" s="117">
        <f t="shared" ca="1" si="195"/>
        <v>6420.3061050519309</v>
      </c>
      <c r="AD982">
        <f t="shared" ca="1" si="199"/>
        <v>1930000</v>
      </c>
      <c r="AE982">
        <f t="shared" ca="1" si="200"/>
        <v>1932000</v>
      </c>
      <c r="AF982">
        <f t="shared" ca="1" si="201"/>
        <v>1000</v>
      </c>
      <c r="AG982">
        <f t="shared" ca="1" si="202"/>
        <v>1000</v>
      </c>
    </row>
    <row r="983" spans="1:33" hidden="1" x14ac:dyDescent="0.25">
      <c r="A983" s="64">
        <f t="shared" si="196"/>
        <v>982</v>
      </c>
      <c r="B983" s="65">
        <f t="shared" ca="1" si="197"/>
        <v>-2.7535212896243014E-2</v>
      </c>
      <c r="C983" s="125">
        <f t="shared" ca="1" si="197"/>
        <v>836.39875603888197</v>
      </c>
      <c r="D983" s="101">
        <f t="shared" ca="1" si="203"/>
        <v>4022.7641141787394</v>
      </c>
      <c r="E983" s="66">
        <f t="shared" ca="1" si="197"/>
        <v>133.42397470481799</v>
      </c>
      <c r="F983" s="66">
        <f t="shared" ca="1" si="198"/>
        <v>282.10556275302167</v>
      </c>
      <c r="G983" s="66">
        <f t="shared" ca="1" si="198"/>
        <v>953.0949894192936</v>
      </c>
      <c r="H983" s="66">
        <f t="shared" ca="1" si="198"/>
        <v>193.28439512164272</v>
      </c>
      <c r="I983" s="66">
        <f t="shared" ca="1" si="198"/>
        <v>-421.32566377825827</v>
      </c>
      <c r="J983" s="66">
        <f t="shared" ca="1" si="198"/>
        <v>-491.53002263684027</v>
      </c>
      <c r="K983" s="66">
        <f t="shared" ca="1" si="198"/>
        <v>862.64952058684617</v>
      </c>
      <c r="L983" s="66">
        <f t="shared" ca="1" si="198"/>
        <v>834.91016362353707</v>
      </c>
      <c r="M983" s="66">
        <f t="shared" ca="1" si="198"/>
        <v>-421.51628222140693</v>
      </c>
      <c r="N983" s="66">
        <f t="shared" ca="1" si="198"/>
        <v>-24.970053758699013</v>
      </c>
      <c r="O983" s="117">
        <f t="shared" ca="1" si="195"/>
        <v>1900.1265838139548</v>
      </c>
      <c r="AD983">
        <f t="shared" ca="1" si="199"/>
        <v>1932000</v>
      </c>
      <c r="AE983">
        <f t="shared" ca="1" si="200"/>
        <v>1934000</v>
      </c>
      <c r="AF983">
        <f t="shared" ca="1" si="201"/>
        <v>1000</v>
      </c>
      <c r="AG983">
        <f t="shared" ca="1" si="202"/>
        <v>1000</v>
      </c>
    </row>
    <row r="984" spans="1:33" hidden="1" x14ac:dyDescent="0.25">
      <c r="A984" s="64">
        <f t="shared" si="196"/>
        <v>983</v>
      </c>
      <c r="B984" s="65">
        <f t="shared" ca="1" si="197"/>
        <v>3.0518482149221871E-3</v>
      </c>
      <c r="C984" s="125">
        <f t="shared" ca="1" si="197"/>
        <v>835.54569421468273</v>
      </c>
      <c r="D984" s="101">
        <f t="shared" ca="1" si="203"/>
        <v>8844.9395371264836</v>
      </c>
      <c r="E984" s="66">
        <f t="shared" ca="1" si="197"/>
        <v>-517.9853606729522</v>
      </c>
      <c r="F984" s="66">
        <f t="shared" ca="1" si="198"/>
        <v>1132.9391081121742</v>
      </c>
      <c r="G984" s="66">
        <f t="shared" ca="1" si="198"/>
        <v>704.8208565271616</v>
      </c>
      <c r="H984" s="66">
        <f t="shared" ca="1" si="198"/>
        <v>1857.7201166112036</v>
      </c>
      <c r="I984" s="66">
        <f t="shared" ca="1" si="198"/>
        <v>878.63141955173228</v>
      </c>
      <c r="J984" s="66">
        <f t="shared" ca="1" si="198"/>
        <v>363.86473077851508</v>
      </c>
      <c r="K984" s="66">
        <f t="shared" ca="1" si="198"/>
        <v>1762.4076051851282</v>
      </c>
      <c r="L984" s="66">
        <f t="shared" ca="1" si="198"/>
        <v>-17.291039783231959</v>
      </c>
      <c r="M984" s="66">
        <f t="shared" ca="1" si="198"/>
        <v>-328.7388106158154</v>
      </c>
      <c r="N984" s="66">
        <f t="shared" ca="1" si="198"/>
        <v>1784.6078719316474</v>
      </c>
      <c r="O984" s="117">
        <f t="shared" ca="1" si="195"/>
        <v>7620.9764976255628</v>
      </c>
      <c r="AD984">
        <f t="shared" ca="1" si="199"/>
        <v>1934000</v>
      </c>
      <c r="AE984">
        <f t="shared" ca="1" si="200"/>
        <v>1936000</v>
      </c>
      <c r="AF984">
        <f t="shared" ca="1" si="201"/>
        <v>1000</v>
      </c>
      <c r="AG984">
        <f t="shared" ca="1" si="202"/>
        <v>1000</v>
      </c>
    </row>
    <row r="985" spans="1:33" hidden="1" x14ac:dyDescent="0.25">
      <c r="A985" s="64">
        <f t="shared" si="196"/>
        <v>984</v>
      </c>
      <c r="B985" s="65">
        <f t="shared" ca="1" si="197"/>
        <v>-1.0538853431261527E-2</v>
      </c>
      <c r="C985" s="125">
        <f t="shared" ca="1" si="197"/>
        <v>780.02295468664352</v>
      </c>
      <c r="D985" s="101">
        <f t="shared" ca="1" si="203"/>
        <v>14125.292696879938</v>
      </c>
      <c r="E985" s="66">
        <f t="shared" ca="1" si="197"/>
        <v>258.81866370042752</v>
      </c>
      <c r="F985" s="66">
        <f t="shared" ca="1" si="198"/>
        <v>-233.2868937187109</v>
      </c>
      <c r="G985" s="66">
        <f t="shared" ca="1" si="198"/>
        <v>-405.6966851239485</v>
      </c>
      <c r="H985" s="66">
        <f t="shared" ca="1" si="198"/>
        <v>1188.94089646369</v>
      </c>
      <c r="I985" s="66">
        <f t="shared" ca="1" si="198"/>
        <v>-723.95068769052637</v>
      </c>
      <c r="J985" s="66">
        <f t="shared" ca="1" si="198"/>
        <v>-994.59673242777285</v>
      </c>
      <c r="K985" s="66">
        <f t="shared" ca="1" si="198"/>
        <v>-482.78351812810735</v>
      </c>
      <c r="L985" s="66">
        <f t="shared" ca="1" si="198"/>
        <v>1197.7861059477905</v>
      </c>
      <c r="M985" s="66">
        <f t="shared" ca="1" si="198"/>
        <v>-814.94750081186532</v>
      </c>
      <c r="N985" s="66">
        <f t="shared" ca="1" si="198"/>
        <v>516.42865974313145</v>
      </c>
      <c r="O985" s="117">
        <f t="shared" ca="1" si="195"/>
        <v>-493.28769204589173</v>
      </c>
      <c r="AD985">
        <f t="shared" ca="1" si="199"/>
        <v>1936000</v>
      </c>
      <c r="AE985">
        <f t="shared" ca="1" si="200"/>
        <v>1938000</v>
      </c>
      <c r="AF985">
        <f t="shared" ca="1" si="201"/>
        <v>1000</v>
      </c>
      <c r="AG985">
        <f t="shared" ca="1" si="202"/>
        <v>1000</v>
      </c>
    </row>
    <row r="986" spans="1:33" hidden="1" x14ac:dyDescent="0.25">
      <c r="A986" s="64">
        <f t="shared" si="196"/>
        <v>985</v>
      </c>
      <c r="B986" s="65">
        <f t="shared" ca="1" si="197"/>
        <v>0.12648250055898391</v>
      </c>
      <c r="C986" s="125">
        <f t="shared" ca="1" si="197"/>
        <v>561.0379342847541</v>
      </c>
      <c r="D986" s="101">
        <f t="shared" ca="1" si="203"/>
        <v>-8651.4686398012054</v>
      </c>
      <c r="E986" s="66">
        <f t="shared" ca="1" si="197"/>
        <v>-459.51524438791387</v>
      </c>
      <c r="F986" s="66">
        <f t="shared" ca="1" si="198"/>
        <v>288.21977405580816</v>
      </c>
      <c r="G986" s="66">
        <f t="shared" ca="1" si="198"/>
        <v>733.13135515450244</v>
      </c>
      <c r="H986" s="66">
        <f t="shared" ca="1" si="198"/>
        <v>136.61787641619489</v>
      </c>
      <c r="I986" s="66">
        <f t="shared" ca="1" si="198"/>
        <v>-16.714377871454438</v>
      </c>
      <c r="J986" s="66">
        <f t="shared" ca="1" si="198"/>
        <v>-390.60202400316791</v>
      </c>
      <c r="K986" s="66">
        <f t="shared" ca="1" si="198"/>
        <v>780.80961740081</v>
      </c>
      <c r="L986" s="66">
        <f t="shared" ca="1" si="198"/>
        <v>618.98995013888407</v>
      </c>
      <c r="M986" s="66">
        <f t="shared" ca="1" si="198"/>
        <v>1444.7791180454381</v>
      </c>
      <c r="N986" s="66">
        <f t="shared" ca="1" si="198"/>
        <v>496.71459338203908</v>
      </c>
      <c r="O986" s="117">
        <f t="shared" ca="1" si="195"/>
        <v>3632.4306383311405</v>
      </c>
      <c r="AD986">
        <f t="shared" ca="1" si="199"/>
        <v>1938000</v>
      </c>
      <c r="AE986">
        <f t="shared" ca="1" si="200"/>
        <v>1940000</v>
      </c>
      <c r="AF986">
        <f t="shared" ca="1" si="201"/>
        <v>1000</v>
      </c>
      <c r="AG986">
        <f t="shared" ca="1" si="202"/>
        <v>1000</v>
      </c>
    </row>
    <row r="987" spans="1:33" hidden="1" x14ac:dyDescent="0.25">
      <c r="A987" s="64">
        <f t="shared" si="196"/>
        <v>986</v>
      </c>
      <c r="B987" s="65">
        <f t="shared" ca="1" si="197"/>
        <v>0.11131039271280144</v>
      </c>
      <c r="C987" s="125">
        <f t="shared" ca="1" si="197"/>
        <v>1668.9851993130249</v>
      </c>
      <c r="D987" s="101">
        <f t="shared" ca="1" si="203"/>
        <v>-6869.8325980175032</v>
      </c>
      <c r="E987" s="66">
        <f t="shared" ca="1" si="197"/>
        <v>1562.3115330833677</v>
      </c>
      <c r="F987" s="66">
        <f t="shared" ca="1" si="198"/>
        <v>797.41103400077088</v>
      </c>
      <c r="G987" s="66">
        <f t="shared" ca="1" si="198"/>
        <v>-976.91533072183995</v>
      </c>
      <c r="H987" s="66">
        <f t="shared" ca="1" si="198"/>
        <v>-64.073644910886685</v>
      </c>
      <c r="I987" s="66">
        <f t="shared" ca="1" si="198"/>
        <v>-458.41943517987175</v>
      </c>
      <c r="J987" s="66">
        <f t="shared" ca="1" si="198"/>
        <v>-659.73869836291021</v>
      </c>
      <c r="K987" s="66">
        <f t="shared" ca="1" si="198"/>
        <v>-979.73827452872695</v>
      </c>
      <c r="L987" s="66">
        <f t="shared" ca="1" si="198"/>
        <v>253.93839654569317</v>
      </c>
      <c r="M987" s="66">
        <f t="shared" ca="1" si="198"/>
        <v>-345.75023589605752</v>
      </c>
      <c r="N987" s="66">
        <f t="shared" ca="1" si="198"/>
        <v>1156.6442035656805</v>
      </c>
      <c r="O987" s="117">
        <f t="shared" ca="1" si="195"/>
        <v>285.66954759521923</v>
      </c>
      <c r="AD987">
        <f t="shared" ca="1" si="199"/>
        <v>1940000</v>
      </c>
      <c r="AE987">
        <f t="shared" ca="1" si="200"/>
        <v>1942000</v>
      </c>
      <c r="AF987">
        <f t="shared" ca="1" si="201"/>
        <v>1000</v>
      </c>
      <c r="AG987">
        <f t="shared" ca="1" si="202"/>
        <v>1000</v>
      </c>
    </row>
    <row r="988" spans="1:33" hidden="1" x14ac:dyDescent="0.25">
      <c r="A988" s="64">
        <f t="shared" si="196"/>
        <v>987</v>
      </c>
      <c r="B988" s="65">
        <f t="shared" ca="1" si="197"/>
        <v>7.833931915003528E-2</v>
      </c>
      <c r="C988" s="125">
        <f t="shared" ca="1" si="197"/>
        <v>1144.9705978481923</v>
      </c>
      <c r="D988" s="101">
        <f t="shared" ca="1" si="203"/>
        <v>-341.28863234782898</v>
      </c>
      <c r="E988" s="66">
        <f t="shared" ca="1" si="197"/>
        <v>1744.2013571751711</v>
      </c>
      <c r="F988" s="66">
        <f t="shared" ca="1" si="198"/>
        <v>1985.6061901892483</v>
      </c>
      <c r="G988" s="66">
        <f t="shared" ca="1" si="198"/>
        <v>-306.96267920308247</v>
      </c>
      <c r="H988" s="66">
        <f t="shared" ca="1" si="198"/>
        <v>642.84305600016137</v>
      </c>
      <c r="I988" s="66">
        <f t="shared" ca="1" si="198"/>
        <v>1638.1564091583548</v>
      </c>
      <c r="J988" s="66">
        <f t="shared" ca="1" si="198"/>
        <v>7.7807782045596907</v>
      </c>
      <c r="K988" s="66">
        <f t="shared" ca="1" si="198"/>
        <v>-562.02743110800498</v>
      </c>
      <c r="L988" s="66">
        <f t="shared" ca="1" si="198"/>
        <v>244.02533269140034</v>
      </c>
      <c r="M988" s="66">
        <f t="shared" ca="1" si="198"/>
        <v>-322.17980716308881</v>
      </c>
      <c r="N988" s="66">
        <f t="shared" ca="1" si="198"/>
        <v>73.367237788855149</v>
      </c>
      <c r="O988" s="117">
        <f t="shared" ca="1" si="195"/>
        <v>5144.8104437335742</v>
      </c>
      <c r="AD988">
        <f t="shared" ca="1" si="199"/>
        <v>1942000</v>
      </c>
      <c r="AE988">
        <f t="shared" ca="1" si="200"/>
        <v>1944000</v>
      </c>
      <c r="AF988">
        <f t="shared" ca="1" si="201"/>
        <v>1000</v>
      </c>
      <c r="AG988">
        <f t="shared" ca="1" si="202"/>
        <v>1000</v>
      </c>
    </row>
    <row r="989" spans="1:33" hidden="1" x14ac:dyDescent="0.25">
      <c r="A989" s="64">
        <f t="shared" si="196"/>
        <v>988</v>
      </c>
      <c r="B989" s="65">
        <f t="shared" ca="1" si="197"/>
        <v>1.9546414649988117E-2</v>
      </c>
      <c r="C989" s="125">
        <f t="shared" ca="1" si="197"/>
        <v>-413.82322228106733</v>
      </c>
      <c r="D989" s="101">
        <f t="shared" ca="1" si="203"/>
        <v>-1470.313671004174</v>
      </c>
      <c r="E989" s="66">
        <f t="shared" ca="1" si="197"/>
        <v>845.50595278662547</v>
      </c>
      <c r="F989" s="66">
        <f t="shared" ca="1" si="198"/>
        <v>946.4462799075726</v>
      </c>
      <c r="G989" s="66">
        <f t="shared" ca="1" si="198"/>
        <v>1357.5678599760638</v>
      </c>
      <c r="H989" s="66">
        <f t="shared" ca="1" si="198"/>
        <v>1650.5994175494661</v>
      </c>
      <c r="I989" s="66">
        <f t="shared" ca="1" si="198"/>
        <v>1899.5762855564899</v>
      </c>
      <c r="J989" s="66">
        <f t="shared" ca="1" si="198"/>
        <v>-873.53497128501851</v>
      </c>
      <c r="K989" s="66">
        <f t="shared" ca="1" si="198"/>
        <v>-622.79639491799094</v>
      </c>
      <c r="L989" s="66">
        <f t="shared" ca="1" si="198"/>
        <v>-309.30643544598252</v>
      </c>
      <c r="M989" s="66">
        <f t="shared" ca="1" si="198"/>
        <v>-451.18508818919196</v>
      </c>
      <c r="N989" s="66">
        <f t="shared" ca="1" si="198"/>
        <v>-515.54563508848116</v>
      </c>
      <c r="O989" s="117">
        <f t="shared" ca="1" si="195"/>
        <v>3927.3272708495529</v>
      </c>
      <c r="AD989">
        <f t="shared" ca="1" si="199"/>
        <v>1944000</v>
      </c>
      <c r="AE989">
        <f t="shared" ca="1" si="200"/>
        <v>1946000</v>
      </c>
      <c r="AF989">
        <f t="shared" ca="1" si="201"/>
        <v>1000</v>
      </c>
      <c r="AG989">
        <f t="shared" ca="1" si="202"/>
        <v>1000</v>
      </c>
    </row>
    <row r="990" spans="1:33" hidden="1" x14ac:dyDescent="0.25">
      <c r="A990" s="64">
        <f t="shared" si="196"/>
        <v>989</v>
      </c>
      <c r="B990" s="65">
        <f t="shared" ca="1" si="197"/>
        <v>2.5246400017023052E-2</v>
      </c>
      <c r="C990" s="125">
        <f t="shared" ca="1" si="197"/>
        <v>58.2287406148399</v>
      </c>
      <c r="D990" s="101">
        <f t="shared" ca="1" si="203"/>
        <v>-6007.1666469159472</v>
      </c>
      <c r="E990" s="66">
        <f t="shared" ca="1" si="197"/>
        <v>-904.38222326548646</v>
      </c>
      <c r="F990" s="66">
        <f t="shared" ref="F990:N1001" ca="1" si="204">F$1*($U$1+($W$1-$U$1)*RAND())</f>
        <v>-411.9293270647575</v>
      </c>
      <c r="G990" s="66">
        <f t="shared" ca="1" si="204"/>
        <v>673.41356718802729</v>
      </c>
      <c r="H990" s="66">
        <f t="shared" ca="1" si="204"/>
        <v>1088.7174717188275</v>
      </c>
      <c r="I990" s="66">
        <f t="shared" ca="1" si="204"/>
        <v>1541.8878768621794</v>
      </c>
      <c r="J990" s="66">
        <f t="shared" ca="1" si="204"/>
        <v>1182.0045438565082</v>
      </c>
      <c r="K990" s="66">
        <f t="shared" ca="1" si="204"/>
        <v>1252.9463359977747</v>
      </c>
      <c r="L990" s="66">
        <f t="shared" ca="1" si="204"/>
        <v>772.47345121252749</v>
      </c>
      <c r="M990" s="66">
        <f t="shared" ca="1" si="204"/>
        <v>1069.1163271117746</v>
      </c>
      <c r="N990" s="66">
        <f t="shared" ca="1" si="204"/>
        <v>-287.45458604884618</v>
      </c>
      <c r="O990" s="117">
        <f t="shared" ca="1" si="195"/>
        <v>5976.793437568529</v>
      </c>
      <c r="AD990">
        <f t="shared" ca="1" si="199"/>
        <v>1946000</v>
      </c>
      <c r="AE990">
        <f t="shared" ca="1" si="200"/>
        <v>1948000</v>
      </c>
      <c r="AF990">
        <f t="shared" ca="1" si="201"/>
        <v>1000</v>
      </c>
      <c r="AG990">
        <f t="shared" ca="1" si="202"/>
        <v>1000</v>
      </c>
    </row>
    <row r="991" spans="1:33" hidden="1" x14ac:dyDescent="0.25">
      <c r="A991" s="64">
        <f t="shared" si="196"/>
        <v>990</v>
      </c>
      <c r="B991" s="65">
        <f t="shared" ca="1" si="197"/>
        <v>-8.8131144276624662E-2</v>
      </c>
      <c r="C991" s="125">
        <f t="shared" ca="1" si="197"/>
        <v>760.37717200148847</v>
      </c>
      <c r="D991" s="101">
        <f t="shared" ca="1" si="203"/>
        <v>-6367.2254912192275</v>
      </c>
      <c r="E991" s="66">
        <f t="shared" ca="1" si="197"/>
        <v>-119.47504680976454</v>
      </c>
      <c r="F991" s="66">
        <f t="shared" ca="1" si="204"/>
        <v>19.595389605516488</v>
      </c>
      <c r="G991" s="66">
        <f t="shared" ca="1" si="204"/>
        <v>1565.7504215591907</v>
      </c>
      <c r="H991" s="66">
        <f t="shared" ca="1" si="204"/>
        <v>1251.3720514317231</v>
      </c>
      <c r="I991" s="66">
        <f t="shared" ca="1" si="204"/>
        <v>-977.02871523139697</v>
      </c>
      <c r="J991" s="66">
        <f t="shared" ca="1" si="204"/>
        <v>-619.51792976897013</v>
      </c>
      <c r="K991" s="66">
        <f t="shared" ca="1" si="204"/>
        <v>-865.03905716096392</v>
      </c>
      <c r="L991" s="66">
        <f t="shared" ca="1" si="204"/>
        <v>1089.8943712848436</v>
      </c>
      <c r="M991" s="66">
        <f t="shared" ca="1" si="204"/>
        <v>258.33699158196276</v>
      </c>
      <c r="N991" s="66">
        <f t="shared" ca="1" si="204"/>
        <v>666.50118874643647</v>
      </c>
      <c r="O991" s="117">
        <f t="shared" ca="1" si="195"/>
        <v>2270.3896652385774</v>
      </c>
      <c r="AD991">
        <f t="shared" ca="1" si="199"/>
        <v>1948000</v>
      </c>
      <c r="AE991">
        <f t="shared" ca="1" si="200"/>
        <v>1950000</v>
      </c>
      <c r="AF991">
        <f t="shared" ca="1" si="201"/>
        <v>1000</v>
      </c>
      <c r="AG991">
        <f t="shared" ca="1" si="202"/>
        <v>1000</v>
      </c>
    </row>
    <row r="992" spans="1:33" hidden="1" x14ac:dyDescent="0.25">
      <c r="A992" s="64">
        <f t="shared" si="196"/>
        <v>991</v>
      </c>
      <c r="B992" s="65">
        <f t="shared" ca="1" si="197"/>
        <v>4.646945100064756E-2</v>
      </c>
      <c r="C992" s="125">
        <f t="shared" ca="1" si="197"/>
        <v>-392.79365846445921</v>
      </c>
      <c r="D992" s="101">
        <f t="shared" ca="1" si="203"/>
        <v>1366.5616858995395</v>
      </c>
      <c r="E992" s="66">
        <f t="shared" ca="1" si="197"/>
        <v>1447.1784156310928</v>
      </c>
      <c r="F992" s="66">
        <f t="shared" ca="1" si="204"/>
        <v>197.95831264443092</v>
      </c>
      <c r="G992" s="66">
        <f t="shared" ca="1" si="204"/>
        <v>1473.4276021949843</v>
      </c>
      <c r="H992" s="66">
        <f t="shared" ca="1" si="204"/>
        <v>205.9554569799335</v>
      </c>
      <c r="I992" s="66">
        <f t="shared" ca="1" si="204"/>
        <v>-154.64895595131463</v>
      </c>
      <c r="J992" s="66">
        <f t="shared" ca="1" si="204"/>
        <v>1500.8224127518936</v>
      </c>
      <c r="K992" s="66">
        <f t="shared" ca="1" si="204"/>
        <v>153.82531546471415</v>
      </c>
      <c r="L992" s="66">
        <f t="shared" ca="1" si="204"/>
        <v>1418.065346500757</v>
      </c>
      <c r="M992" s="66">
        <f t="shared" ca="1" si="204"/>
        <v>988.86719289272401</v>
      </c>
      <c r="N992" s="66">
        <f t="shared" ca="1" si="204"/>
        <v>1389.4660701015796</v>
      </c>
      <c r="O992" s="117">
        <f t="shared" ca="1" si="195"/>
        <v>8620.9171692107957</v>
      </c>
      <c r="AD992">
        <f t="shared" ca="1" si="199"/>
        <v>1950000</v>
      </c>
      <c r="AE992">
        <f t="shared" ca="1" si="200"/>
        <v>1952000</v>
      </c>
      <c r="AF992">
        <f t="shared" ca="1" si="201"/>
        <v>1000</v>
      </c>
      <c r="AG992">
        <f t="shared" ca="1" si="202"/>
        <v>1000</v>
      </c>
    </row>
    <row r="993" spans="1:33" hidden="1" x14ac:dyDescent="0.25">
      <c r="A993" s="64">
        <f t="shared" si="196"/>
        <v>992</v>
      </c>
      <c r="B993" s="65">
        <f t="shared" ca="1" si="197"/>
        <v>0.11527308616222146</v>
      </c>
      <c r="C993" s="125">
        <f t="shared" ca="1" si="197"/>
        <v>39.683366678101713</v>
      </c>
      <c r="D993" s="101">
        <f t="shared" ca="1" si="203"/>
        <v>17688.327739852848</v>
      </c>
      <c r="E993" s="66">
        <f t="shared" ca="1" si="197"/>
        <v>768.14665279634983</v>
      </c>
      <c r="F993" s="66">
        <f t="shared" ca="1" si="204"/>
        <v>-137.69525081281083</v>
      </c>
      <c r="G993" s="66">
        <f t="shared" ca="1" si="204"/>
        <v>-80.643357527746403</v>
      </c>
      <c r="H993" s="66">
        <f t="shared" ca="1" si="204"/>
        <v>-586.91500509044999</v>
      </c>
      <c r="I993" s="66">
        <f t="shared" ca="1" si="204"/>
        <v>1925.0587962979296</v>
      </c>
      <c r="J993" s="66">
        <f t="shared" ca="1" si="204"/>
        <v>321.45184663767338</v>
      </c>
      <c r="K993" s="66">
        <f t="shared" ca="1" si="204"/>
        <v>-240.96158395325918</v>
      </c>
      <c r="L993" s="66">
        <f t="shared" ca="1" si="204"/>
        <v>669.42484225926853</v>
      </c>
      <c r="M993" s="66">
        <f t="shared" ca="1" si="204"/>
        <v>-973.7255596128191</v>
      </c>
      <c r="N993" s="66">
        <f t="shared" ca="1" si="204"/>
        <v>-17.373183451915157</v>
      </c>
      <c r="O993" s="117">
        <f t="shared" ca="1" si="195"/>
        <v>1646.7681975422206</v>
      </c>
      <c r="AD993">
        <f t="shared" ca="1" si="199"/>
        <v>1952000</v>
      </c>
      <c r="AE993">
        <f t="shared" ca="1" si="200"/>
        <v>1954000</v>
      </c>
      <c r="AF993">
        <f t="shared" ca="1" si="201"/>
        <v>1000</v>
      </c>
      <c r="AG993">
        <f t="shared" ca="1" si="202"/>
        <v>1000</v>
      </c>
    </row>
    <row r="994" spans="1:33" hidden="1" x14ac:dyDescent="0.25">
      <c r="A994" s="64">
        <f t="shared" si="196"/>
        <v>993</v>
      </c>
      <c r="B994" s="65">
        <f t="shared" ca="1" si="197"/>
        <v>-8.7573194440515589E-2</v>
      </c>
      <c r="C994" s="125">
        <f t="shared" ca="1" si="197"/>
        <v>-978.6811736243543</v>
      </c>
      <c r="D994" s="101">
        <f t="shared" ca="1" si="203"/>
        <v>-9773.2231720389354</v>
      </c>
      <c r="E994" s="66">
        <f t="shared" ca="1" si="197"/>
        <v>1992.1762737295426</v>
      </c>
      <c r="F994" s="66">
        <f t="shared" ca="1" si="204"/>
        <v>663.41227668275883</v>
      </c>
      <c r="G994" s="66">
        <f t="shared" ca="1" si="204"/>
        <v>-785.67322734715037</v>
      </c>
      <c r="H994" s="66">
        <f t="shared" ca="1" si="204"/>
        <v>1762.920881706809</v>
      </c>
      <c r="I994" s="66">
        <f t="shared" ca="1" si="204"/>
        <v>1690.3357919623381</v>
      </c>
      <c r="J994" s="66">
        <f t="shared" ca="1" si="204"/>
        <v>-690.56832836850037</v>
      </c>
      <c r="K994" s="66">
        <f t="shared" ca="1" si="204"/>
        <v>606.70575153615346</v>
      </c>
      <c r="L994" s="66">
        <f t="shared" ca="1" si="204"/>
        <v>661.64099074670548</v>
      </c>
      <c r="M994" s="66">
        <f t="shared" ca="1" si="204"/>
        <v>822.15015310989406</v>
      </c>
      <c r="N994" s="66">
        <f t="shared" ca="1" si="204"/>
        <v>-730.06345993052798</v>
      </c>
      <c r="O994" s="117">
        <f t="shared" ca="1" si="195"/>
        <v>5993.0371038280227</v>
      </c>
      <c r="AD994">
        <f t="shared" ca="1" si="199"/>
        <v>1954000</v>
      </c>
      <c r="AE994">
        <f t="shared" ca="1" si="200"/>
        <v>1956000</v>
      </c>
      <c r="AF994">
        <f t="shared" ca="1" si="201"/>
        <v>1000</v>
      </c>
      <c r="AG994">
        <f t="shared" ca="1" si="202"/>
        <v>1000</v>
      </c>
    </row>
    <row r="995" spans="1:33" x14ac:dyDescent="0.25">
      <c r="A995" s="64">
        <f t="shared" si="196"/>
        <v>994</v>
      </c>
      <c r="B995" s="65">
        <f t="shared" ca="1" si="197"/>
        <v>-1.2421339899051392E-2</v>
      </c>
      <c r="C995" s="125">
        <f t="shared" ca="1" si="197"/>
        <v>1725.2561315344099</v>
      </c>
      <c r="D995" s="101">
        <f t="shared" ca="1" si="203"/>
        <v>19951.368272073174</v>
      </c>
      <c r="E995" s="66">
        <f t="shared" ca="1" si="197"/>
        <v>654.50612630261139</v>
      </c>
      <c r="F995" s="66">
        <f t="shared" ca="1" si="204"/>
        <v>187.97138318106033</v>
      </c>
      <c r="G995" s="66">
        <f t="shared" ca="1" si="204"/>
        <v>1072.3460935145997</v>
      </c>
      <c r="H995" s="66">
        <f t="shared" ca="1" si="204"/>
        <v>1250.179710757634</v>
      </c>
      <c r="I995" s="66">
        <f t="shared" ca="1" si="204"/>
        <v>1755.5366795057228</v>
      </c>
      <c r="J995" s="66">
        <f t="shared" ca="1" si="204"/>
        <v>682.29018839065873</v>
      </c>
      <c r="K995" s="66">
        <f t="shared" ca="1" si="204"/>
        <v>1693.1051927310168</v>
      </c>
      <c r="L995" s="66">
        <f t="shared" ca="1" si="204"/>
        <v>1730.2165719628556</v>
      </c>
      <c r="M995" s="66">
        <f t="shared" ca="1" si="204"/>
        <v>1505.8171192383559</v>
      </c>
      <c r="N995" s="66">
        <f t="shared" ca="1" si="204"/>
        <v>1849.9159650455035</v>
      </c>
      <c r="O995" s="117">
        <f t="shared" ca="1" si="195"/>
        <v>12381.885030630019</v>
      </c>
    </row>
    <row r="996" spans="1:33" x14ac:dyDescent="0.25">
      <c r="A996" s="64">
        <f t="shared" si="196"/>
        <v>995</v>
      </c>
      <c r="B996" s="65">
        <f t="shared" ca="1" si="197"/>
        <v>2.9521885684798466E-2</v>
      </c>
      <c r="C996" s="125">
        <f t="shared" ca="1" si="197"/>
        <v>941.42880688979722</v>
      </c>
      <c r="D996" s="101">
        <f t="shared" ca="1" si="203"/>
        <v>15844.724636793608</v>
      </c>
      <c r="E996" s="66">
        <f t="shared" ca="1" si="197"/>
        <v>1887.2324875590898</v>
      </c>
      <c r="F996" s="66">
        <f t="shared" ca="1" si="204"/>
        <v>1825.5661715919655</v>
      </c>
      <c r="G996" s="66">
        <f t="shared" ca="1" si="204"/>
        <v>1912.6765080882078</v>
      </c>
      <c r="H996" s="66">
        <f t="shared" ca="1" si="204"/>
        <v>-218.30271743078751</v>
      </c>
      <c r="I996" s="66">
        <f t="shared" ca="1" si="204"/>
        <v>-745.89875094819001</v>
      </c>
      <c r="J996" s="66">
        <f t="shared" ca="1" si="204"/>
        <v>1833.6372695541827</v>
      </c>
      <c r="K996" s="66">
        <f t="shared" ca="1" si="204"/>
        <v>-562.39407167641889</v>
      </c>
      <c r="L996" s="66">
        <f t="shared" ca="1" si="204"/>
        <v>-473.21874062983534</v>
      </c>
      <c r="M996" s="66">
        <f t="shared" ca="1" si="204"/>
        <v>128.52784467653854</v>
      </c>
      <c r="N996" s="66">
        <f t="shared" ca="1" si="204"/>
        <v>1673.6466624175587</v>
      </c>
      <c r="O996" s="117">
        <f t="shared" ca="1" si="195"/>
        <v>7261.4726632023103</v>
      </c>
    </row>
    <row r="997" spans="1:33" x14ac:dyDescent="0.25">
      <c r="A997" s="64">
        <f t="shared" si="196"/>
        <v>996</v>
      </c>
      <c r="B997" s="65">
        <f t="shared" ca="1" si="197"/>
        <v>2.0684068087941127E-2</v>
      </c>
      <c r="C997" s="125">
        <f t="shared" ca="1" si="197"/>
        <v>503.9630145775173</v>
      </c>
      <c r="D997" s="101">
        <f t="shared" ca="1" si="203"/>
        <v>8377.4507102079679</v>
      </c>
      <c r="E997" s="66">
        <f t="shared" ca="1" si="197"/>
        <v>1870.803066362919</v>
      </c>
      <c r="F997" s="66">
        <f t="shared" ca="1" si="204"/>
        <v>135.53195912631836</v>
      </c>
      <c r="G997" s="66">
        <f t="shared" ca="1" si="204"/>
        <v>-829.22509633216316</v>
      </c>
      <c r="H997" s="66">
        <f t="shared" ca="1" si="204"/>
        <v>366.61139265558887</v>
      </c>
      <c r="I997" s="66">
        <f t="shared" ca="1" si="204"/>
        <v>-535.40345113065507</v>
      </c>
      <c r="J997" s="66">
        <f t="shared" ca="1" si="204"/>
        <v>297.28421948290952</v>
      </c>
      <c r="K997" s="66">
        <f t="shared" ca="1" si="204"/>
        <v>330.44217439545082</v>
      </c>
      <c r="L997" s="66">
        <f t="shared" ca="1" si="204"/>
        <v>801.90825621993758</v>
      </c>
      <c r="M997" s="66">
        <f t="shared" ca="1" si="204"/>
        <v>628.89680533984529</v>
      </c>
      <c r="N997" s="66">
        <f t="shared" ca="1" si="204"/>
        <v>814.39764093444865</v>
      </c>
      <c r="O997" s="117">
        <f t="shared" ca="1" si="195"/>
        <v>3881.2469670545993</v>
      </c>
    </row>
    <row r="998" spans="1:33" x14ac:dyDescent="0.25">
      <c r="A998" s="64">
        <f t="shared" si="196"/>
        <v>997</v>
      </c>
      <c r="B998" s="65">
        <f t="shared" ca="1" si="197"/>
        <v>6.3597429225024565E-2</v>
      </c>
      <c r="C998" s="125">
        <f t="shared" ca="1" si="197"/>
        <v>444.38194500425243</v>
      </c>
      <c r="D998" s="101">
        <f t="shared" ca="1" si="203"/>
        <v>-7998.4393848198661</v>
      </c>
      <c r="E998" s="66">
        <f t="shared" ca="1" si="197"/>
        <v>125.17231733897488</v>
      </c>
      <c r="F998" s="66">
        <f t="shared" ca="1" si="204"/>
        <v>210.43130911068269</v>
      </c>
      <c r="G998" s="66">
        <f t="shared" ca="1" si="204"/>
        <v>1778.3113841070983</v>
      </c>
      <c r="H998" s="66">
        <f t="shared" ca="1" si="204"/>
        <v>665.78748603046301</v>
      </c>
      <c r="I998" s="66">
        <f t="shared" ca="1" si="204"/>
        <v>825.95883142801222</v>
      </c>
      <c r="J998" s="66">
        <f t="shared" ca="1" si="204"/>
        <v>1829.9755515441161</v>
      </c>
      <c r="K998" s="66">
        <f t="shared" ca="1" si="204"/>
        <v>1344.6612460729127</v>
      </c>
      <c r="L998" s="66">
        <f t="shared" ca="1" si="204"/>
        <v>947.86551112200834</v>
      </c>
      <c r="M998" s="66">
        <f t="shared" ca="1" si="204"/>
        <v>1581.2942060026444</v>
      </c>
      <c r="N998" s="66">
        <f t="shared" ca="1" si="204"/>
        <v>642.78305185151953</v>
      </c>
      <c r="O998" s="117">
        <f t="shared" ca="1" si="195"/>
        <v>9952.2408946084342</v>
      </c>
    </row>
    <row r="999" spans="1:33" x14ac:dyDescent="0.25">
      <c r="A999" s="64">
        <f t="shared" si="196"/>
        <v>998</v>
      </c>
      <c r="B999" s="65">
        <f t="shared" ca="1" si="197"/>
        <v>8.6320920046299043E-2</v>
      </c>
      <c r="C999" s="125">
        <f t="shared" ca="1" si="197"/>
        <v>976.52316942969105</v>
      </c>
      <c r="D999" s="101">
        <f t="shared" ca="1" si="203"/>
        <v>-9819.3170735806016</v>
      </c>
      <c r="E999" s="66">
        <f t="shared" ca="1" si="197"/>
        <v>1278.6808865115613</v>
      </c>
      <c r="F999" s="66">
        <f t="shared" ca="1" si="204"/>
        <v>-188.72215613210798</v>
      </c>
      <c r="G999" s="66">
        <f t="shared" ca="1" si="204"/>
        <v>1920.9369401765473</v>
      </c>
      <c r="H999" s="66">
        <f t="shared" ca="1" si="204"/>
        <v>1127.7352441004493</v>
      </c>
      <c r="I999" s="66">
        <f t="shared" ca="1" si="204"/>
        <v>1723.3901714913195</v>
      </c>
      <c r="J999" s="66">
        <f t="shared" ca="1" si="204"/>
        <v>229.15839550556538</v>
      </c>
      <c r="K999" s="66">
        <f t="shared" ca="1" si="204"/>
        <v>-210.10222439833748</v>
      </c>
      <c r="L999" s="66">
        <f t="shared" ca="1" si="204"/>
        <v>400.87143284385121</v>
      </c>
      <c r="M999" s="66">
        <f t="shared" ca="1" si="204"/>
        <v>1801.5044459684025</v>
      </c>
      <c r="N999" s="66">
        <f t="shared" ca="1" si="204"/>
        <v>734.12868057685353</v>
      </c>
      <c r="O999" s="117">
        <f t="shared" ca="1" si="195"/>
        <v>8817.5818166441059</v>
      </c>
    </row>
    <row r="1000" spans="1:33" x14ac:dyDescent="0.25">
      <c r="A1000" s="64">
        <f t="shared" si="196"/>
        <v>999</v>
      </c>
      <c r="B1000" s="65">
        <f t="shared" ca="1" si="197"/>
        <v>0.16928488158505597</v>
      </c>
      <c r="C1000" s="125">
        <f t="shared" ca="1" si="197"/>
        <v>164.05601990544125</v>
      </c>
      <c r="D1000" s="101">
        <f t="shared" ca="1" si="203"/>
        <v>13635.326087861797</v>
      </c>
      <c r="E1000" s="66">
        <f t="shared" ca="1" si="197"/>
        <v>207.98538836751965</v>
      </c>
      <c r="F1000" s="66">
        <f t="shared" ca="1" si="204"/>
        <v>1757.5468087930642</v>
      </c>
      <c r="G1000" s="66">
        <f t="shared" ca="1" si="204"/>
        <v>1134.1274739403782</v>
      </c>
      <c r="H1000" s="66">
        <f t="shared" ca="1" si="204"/>
        <v>482.46776474803272</v>
      </c>
      <c r="I1000" s="66">
        <f t="shared" ca="1" si="204"/>
        <v>840.86602784595289</v>
      </c>
      <c r="J1000" s="66">
        <f t="shared" ca="1" si="204"/>
        <v>414.21480079702837</v>
      </c>
      <c r="K1000" s="66">
        <f t="shared" ca="1" si="204"/>
        <v>-226.35606796518994</v>
      </c>
      <c r="L1000" s="66">
        <f t="shared" ca="1" si="204"/>
        <v>-733.39872695052725</v>
      </c>
      <c r="M1000" s="66">
        <f t="shared" ca="1" si="204"/>
        <v>461.75527177199945</v>
      </c>
      <c r="N1000" s="66">
        <f t="shared" ca="1" si="204"/>
        <v>279.60199144819478</v>
      </c>
      <c r="O1000" s="117">
        <f t="shared" ca="1" si="195"/>
        <v>4618.8107327964526</v>
      </c>
    </row>
    <row r="1001" spans="1:33" ht="15.75" thickBot="1" x14ac:dyDescent="0.3">
      <c r="A1001" s="74">
        <f t="shared" si="196"/>
        <v>1000</v>
      </c>
      <c r="B1001" s="75">
        <f t="shared" ca="1" si="197"/>
        <v>0.15761257667992121</v>
      </c>
      <c r="C1001" s="129">
        <f t="shared" ca="1" si="197"/>
        <v>-738.42154942307116</v>
      </c>
      <c r="D1001" s="110">
        <f t="shared" ca="1" si="203"/>
        <v>5538.5720941315913</v>
      </c>
      <c r="E1001" s="76">
        <f t="shared" ca="1" si="197"/>
        <v>273.0312125703224</v>
      </c>
      <c r="F1001" s="76">
        <f t="shared" ca="1" si="204"/>
        <v>469.94719165899841</v>
      </c>
      <c r="G1001" s="76">
        <f t="shared" ca="1" si="204"/>
        <v>146.69195985403809</v>
      </c>
      <c r="H1001" s="76">
        <f t="shared" ca="1" si="204"/>
        <v>140.02302878685521</v>
      </c>
      <c r="I1001" s="76">
        <f t="shared" ca="1" si="204"/>
        <v>60.943970073073089</v>
      </c>
      <c r="J1001" s="76">
        <f t="shared" ca="1" si="204"/>
        <v>511.57115255402647</v>
      </c>
      <c r="K1001" s="76">
        <f t="shared" ca="1" si="204"/>
        <v>-358.48516075640975</v>
      </c>
      <c r="L1001" s="76">
        <f t="shared" ca="1" si="204"/>
        <v>-102.8864647844678</v>
      </c>
      <c r="M1001" s="76">
        <f t="shared" ca="1" si="204"/>
        <v>1732.8668174355118</v>
      </c>
      <c r="N1001" s="76">
        <f t="shared" ca="1" si="204"/>
        <v>1986.1204964249166</v>
      </c>
      <c r="O1001" s="119">
        <f t="shared" ca="1" si="195"/>
        <v>4859.8242038168646</v>
      </c>
    </row>
    <row r="1002" spans="1:33" x14ac:dyDescent="0.25">
      <c r="C1002" s="77"/>
      <c r="D1002" s="77"/>
      <c r="E1002" s="77"/>
      <c r="F1002" s="77"/>
      <c r="G1002" s="77"/>
      <c r="H1002" s="77"/>
      <c r="I1002" s="77"/>
      <c r="J1002" s="77"/>
      <c r="K1002" s="77"/>
      <c r="L1002" s="77"/>
      <c r="M1002" s="77"/>
      <c r="N1002" s="77"/>
      <c r="O1002" s="77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75"/>
  <sheetViews>
    <sheetView workbookViewId="0">
      <selection activeCell="C10" sqref="C10"/>
    </sheetView>
  </sheetViews>
  <sheetFormatPr defaultRowHeight="15" x14ac:dyDescent="0.25"/>
  <cols>
    <col min="1" max="1" width="6.140625" bestFit="1" customWidth="1"/>
    <col min="2" max="2" width="3" bestFit="1" customWidth="1"/>
    <col min="3" max="3" width="4" bestFit="1" customWidth="1"/>
    <col min="4" max="4" width="3" bestFit="1" customWidth="1"/>
    <col min="5" max="5" width="1.85546875" bestFit="1" customWidth="1"/>
    <col min="6" max="6" width="2" bestFit="1" customWidth="1"/>
    <col min="7" max="7" width="2.85546875" bestFit="1" customWidth="1"/>
    <col min="8" max="8" width="4.5703125" bestFit="1" customWidth="1"/>
    <col min="9" max="9" width="5.42578125" bestFit="1" customWidth="1"/>
    <col min="10" max="10" width="4.5703125" bestFit="1" customWidth="1"/>
    <col min="11" max="11" width="5.28515625" bestFit="1" customWidth="1"/>
    <col min="12" max="12" width="3" bestFit="1" customWidth="1"/>
    <col min="13" max="13" width="7" bestFit="1" customWidth="1"/>
    <col min="14" max="14" width="3" bestFit="1" customWidth="1"/>
    <col min="15" max="15" width="4.7109375" bestFit="1" customWidth="1"/>
    <col min="16" max="16" width="4" bestFit="1" customWidth="1"/>
    <col min="17" max="17" width="6" bestFit="1" customWidth="1"/>
    <col min="18" max="18" width="4" bestFit="1" customWidth="1"/>
  </cols>
  <sheetData>
    <row r="1" spans="1:21" x14ac:dyDescent="0.25">
      <c r="A1" t="s">
        <v>133</v>
      </c>
      <c r="B1">
        <v>15</v>
      </c>
      <c r="C1" s="130" t="s">
        <v>132</v>
      </c>
      <c r="D1">
        <v>7.5</v>
      </c>
      <c r="E1" t="s">
        <v>131</v>
      </c>
      <c r="F1">
        <v>9</v>
      </c>
      <c r="G1" t="s">
        <v>130</v>
      </c>
      <c r="H1" s="37">
        <v>0.95</v>
      </c>
      <c r="I1" t="s">
        <v>129</v>
      </c>
      <c r="J1" s="85">
        <f>_xlfn.NORM.S.INV(H1)</f>
        <v>1.6448536269514715</v>
      </c>
      <c r="K1" s="130" t="s">
        <v>128</v>
      </c>
      <c r="L1">
        <f>SQRT(F1)*D1</f>
        <v>22.5</v>
      </c>
      <c r="M1" t="s">
        <v>127</v>
      </c>
      <c r="N1">
        <f>ROUNDUP(J1*L1,0)</f>
        <v>38</v>
      </c>
      <c r="O1" t="s">
        <v>46</v>
      </c>
      <c r="P1">
        <f>B1*F1+N1</f>
        <v>173</v>
      </c>
      <c r="Q1" t="s">
        <v>126</v>
      </c>
      <c r="S1">
        <v>20</v>
      </c>
      <c r="T1" t="s">
        <v>125</v>
      </c>
      <c r="U1">
        <f>B1*S1</f>
        <v>300</v>
      </c>
    </row>
    <row r="2" spans="1:21" x14ac:dyDescent="0.25">
      <c r="H2" s="37"/>
    </row>
    <row r="3" spans="1:21" x14ac:dyDescent="0.25">
      <c r="H3" s="37"/>
    </row>
    <row r="4" spans="1:21" x14ac:dyDescent="0.25">
      <c r="H4" s="37"/>
    </row>
    <row r="5" spans="1:21" x14ac:dyDescent="0.25">
      <c r="H5" s="37"/>
    </row>
    <row r="6" spans="1:21" x14ac:dyDescent="0.25">
      <c r="H6" s="37"/>
    </row>
    <row r="7" spans="1:21" x14ac:dyDescent="0.25">
      <c r="H7" s="37"/>
    </row>
    <row r="8" spans="1:21" x14ac:dyDescent="0.25">
      <c r="H8" s="37"/>
    </row>
    <row r="10" spans="1:21" x14ac:dyDescent="0.25">
      <c r="A10">
        <v>0</v>
      </c>
      <c r="B10">
        <v>0</v>
      </c>
      <c r="C10">
        <f>U1</f>
        <v>300</v>
      </c>
      <c r="H10">
        <f t="shared" ref="H10:H73" si="0">$N$1</f>
        <v>38</v>
      </c>
      <c r="M10">
        <f ca="1">COUNTIF(D10:D375,"=1")</f>
        <v>18</v>
      </c>
    </row>
    <row r="11" spans="1:21" x14ac:dyDescent="0.25">
      <c r="A11">
        <v>1</v>
      </c>
      <c r="B11">
        <f t="shared" ref="B11:B74" ca="1" si="1">MAX(ROUND($B$1+$D$1*_xlfn.NORM.S.INV(RAND()),0),0)</f>
        <v>8</v>
      </c>
      <c r="C11">
        <f ca="1">U1-B11</f>
        <v>292</v>
      </c>
      <c r="D11" t="str">
        <f t="shared" ref="D11:D74" ca="1" si="2">IF(SUM(D2:D10)&gt;0,"",IF(C11&lt;=$P$1,1,""))</f>
        <v/>
      </c>
      <c r="H11">
        <f t="shared" si="0"/>
        <v>38</v>
      </c>
    </row>
    <row r="12" spans="1:21" x14ac:dyDescent="0.25">
      <c r="A12">
        <v>2</v>
      </c>
      <c r="B12">
        <f t="shared" ca="1" si="1"/>
        <v>35</v>
      </c>
      <c r="C12">
        <f t="shared" ref="C12:C75" ca="1" si="3">IF(D2&lt;&gt;1,MAX(C11-B12,0),C11-B12+$U$1)</f>
        <v>257</v>
      </c>
      <c r="D12" t="str">
        <f t="shared" ca="1" si="2"/>
        <v/>
      </c>
      <c r="H12">
        <f t="shared" si="0"/>
        <v>38</v>
      </c>
    </row>
    <row r="13" spans="1:21" x14ac:dyDescent="0.25">
      <c r="A13">
        <v>3</v>
      </c>
      <c r="B13">
        <f t="shared" ca="1" si="1"/>
        <v>17</v>
      </c>
      <c r="C13">
        <f t="shared" ca="1" si="3"/>
        <v>240</v>
      </c>
      <c r="D13" t="str">
        <f t="shared" ca="1" si="2"/>
        <v/>
      </c>
      <c r="H13">
        <f t="shared" si="0"/>
        <v>38</v>
      </c>
    </row>
    <row r="14" spans="1:21" x14ac:dyDescent="0.25">
      <c r="A14">
        <v>4</v>
      </c>
      <c r="B14">
        <f t="shared" ca="1" si="1"/>
        <v>0</v>
      </c>
      <c r="C14">
        <f t="shared" ca="1" si="3"/>
        <v>240</v>
      </c>
      <c r="D14" t="str">
        <f t="shared" ca="1" si="2"/>
        <v/>
      </c>
      <c r="H14">
        <f t="shared" si="0"/>
        <v>38</v>
      </c>
    </row>
    <row r="15" spans="1:21" x14ac:dyDescent="0.25">
      <c r="A15">
        <v>5</v>
      </c>
      <c r="B15">
        <f t="shared" ca="1" si="1"/>
        <v>9</v>
      </c>
      <c r="C15">
        <f t="shared" ca="1" si="3"/>
        <v>231</v>
      </c>
      <c r="D15" t="str">
        <f t="shared" ca="1" si="2"/>
        <v/>
      </c>
      <c r="H15">
        <f t="shared" si="0"/>
        <v>38</v>
      </c>
    </row>
    <row r="16" spans="1:21" x14ac:dyDescent="0.25">
      <c r="A16">
        <v>6</v>
      </c>
      <c r="B16">
        <f t="shared" ca="1" si="1"/>
        <v>14</v>
      </c>
      <c r="C16">
        <f t="shared" ca="1" si="3"/>
        <v>217</v>
      </c>
      <c r="D16" t="str">
        <f t="shared" ca="1" si="2"/>
        <v/>
      </c>
      <c r="H16">
        <f t="shared" si="0"/>
        <v>38</v>
      </c>
    </row>
    <row r="17" spans="1:8" x14ac:dyDescent="0.25">
      <c r="A17">
        <v>7</v>
      </c>
      <c r="B17">
        <f t="shared" ca="1" si="1"/>
        <v>8</v>
      </c>
      <c r="C17">
        <f t="shared" ca="1" si="3"/>
        <v>209</v>
      </c>
      <c r="D17" t="str">
        <f t="shared" ca="1" si="2"/>
        <v/>
      </c>
      <c r="H17">
        <f t="shared" si="0"/>
        <v>38</v>
      </c>
    </row>
    <row r="18" spans="1:8" x14ac:dyDescent="0.25">
      <c r="A18">
        <v>8</v>
      </c>
      <c r="B18">
        <f t="shared" ca="1" si="1"/>
        <v>16</v>
      </c>
      <c r="C18">
        <f t="shared" ca="1" si="3"/>
        <v>193</v>
      </c>
      <c r="D18" t="str">
        <f t="shared" ca="1" si="2"/>
        <v/>
      </c>
      <c r="H18">
        <f t="shared" si="0"/>
        <v>38</v>
      </c>
    </row>
    <row r="19" spans="1:8" x14ac:dyDescent="0.25">
      <c r="A19">
        <v>9</v>
      </c>
      <c r="B19">
        <f t="shared" ca="1" si="1"/>
        <v>24</v>
      </c>
      <c r="C19">
        <f t="shared" ca="1" si="3"/>
        <v>169</v>
      </c>
      <c r="D19">
        <f t="shared" ca="1" si="2"/>
        <v>1</v>
      </c>
      <c r="H19">
        <f t="shared" si="0"/>
        <v>38</v>
      </c>
    </row>
    <row r="20" spans="1:8" x14ac:dyDescent="0.25">
      <c r="A20">
        <v>10</v>
      </c>
      <c r="B20">
        <f t="shared" ca="1" si="1"/>
        <v>0</v>
      </c>
      <c r="C20">
        <f t="shared" ca="1" si="3"/>
        <v>169</v>
      </c>
      <c r="D20" t="str">
        <f t="shared" ca="1" si="2"/>
        <v/>
      </c>
      <c r="H20">
        <f t="shared" si="0"/>
        <v>38</v>
      </c>
    </row>
    <row r="21" spans="1:8" x14ac:dyDescent="0.25">
      <c r="A21">
        <v>11</v>
      </c>
      <c r="B21">
        <f t="shared" ca="1" si="1"/>
        <v>23</v>
      </c>
      <c r="C21">
        <f t="shared" ca="1" si="3"/>
        <v>146</v>
      </c>
      <c r="D21" t="str">
        <f t="shared" ca="1" si="2"/>
        <v/>
      </c>
      <c r="H21">
        <f t="shared" si="0"/>
        <v>38</v>
      </c>
    </row>
    <row r="22" spans="1:8" x14ac:dyDescent="0.25">
      <c r="A22">
        <v>12</v>
      </c>
      <c r="B22">
        <f t="shared" ca="1" si="1"/>
        <v>2</v>
      </c>
      <c r="C22">
        <f t="shared" ca="1" si="3"/>
        <v>144</v>
      </c>
      <c r="D22" t="str">
        <f t="shared" ca="1" si="2"/>
        <v/>
      </c>
      <c r="H22">
        <f t="shared" si="0"/>
        <v>38</v>
      </c>
    </row>
    <row r="23" spans="1:8" x14ac:dyDescent="0.25">
      <c r="A23">
        <v>13</v>
      </c>
      <c r="B23">
        <f t="shared" ca="1" si="1"/>
        <v>18</v>
      </c>
      <c r="C23">
        <f t="shared" ca="1" si="3"/>
        <v>126</v>
      </c>
      <c r="D23" t="str">
        <f t="shared" ca="1" si="2"/>
        <v/>
      </c>
      <c r="H23">
        <f t="shared" si="0"/>
        <v>38</v>
      </c>
    </row>
    <row r="24" spans="1:8" x14ac:dyDescent="0.25">
      <c r="A24">
        <v>14</v>
      </c>
      <c r="B24">
        <f t="shared" ca="1" si="1"/>
        <v>3</v>
      </c>
      <c r="C24">
        <f t="shared" ca="1" si="3"/>
        <v>123</v>
      </c>
      <c r="D24" t="str">
        <f t="shared" ca="1" si="2"/>
        <v/>
      </c>
      <c r="H24">
        <f t="shared" si="0"/>
        <v>38</v>
      </c>
    </row>
    <row r="25" spans="1:8" x14ac:dyDescent="0.25">
      <c r="A25">
        <v>15</v>
      </c>
      <c r="B25">
        <f t="shared" ca="1" si="1"/>
        <v>11</v>
      </c>
      <c r="C25">
        <f t="shared" ca="1" si="3"/>
        <v>112</v>
      </c>
      <c r="D25" t="str">
        <f t="shared" ca="1" si="2"/>
        <v/>
      </c>
      <c r="H25">
        <f t="shared" si="0"/>
        <v>38</v>
      </c>
    </row>
    <row r="26" spans="1:8" x14ac:dyDescent="0.25">
      <c r="A26">
        <v>16</v>
      </c>
      <c r="B26">
        <f t="shared" ca="1" si="1"/>
        <v>16</v>
      </c>
      <c r="C26">
        <f t="shared" ca="1" si="3"/>
        <v>96</v>
      </c>
      <c r="D26" t="str">
        <f t="shared" ca="1" si="2"/>
        <v/>
      </c>
      <c r="H26">
        <f t="shared" si="0"/>
        <v>38</v>
      </c>
    </row>
    <row r="27" spans="1:8" x14ac:dyDescent="0.25">
      <c r="A27">
        <v>17</v>
      </c>
      <c r="B27">
        <f t="shared" ca="1" si="1"/>
        <v>20</v>
      </c>
      <c r="C27">
        <f t="shared" ca="1" si="3"/>
        <v>76</v>
      </c>
      <c r="D27" t="str">
        <f t="shared" ca="1" si="2"/>
        <v/>
      </c>
      <c r="H27">
        <f t="shared" si="0"/>
        <v>38</v>
      </c>
    </row>
    <row r="28" spans="1:8" x14ac:dyDescent="0.25">
      <c r="A28">
        <v>18</v>
      </c>
      <c r="B28">
        <f t="shared" ca="1" si="1"/>
        <v>17</v>
      </c>
      <c r="C28">
        <f t="shared" ca="1" si="3"/>
        <v>59</v>
      </c>
      <c r="D28" t="str">
        <f t="shared" ca="1" si="2"/>
        <v/>
      </c>
      <c r="H28">
        <f t="shared" si="0"/>
        <v>38</v>
      </c>
    </row>
    <row r="29" spans="1:8" x14ac:dyDescent="0.25">
      <c r="A29">
        <v>19</v>
      </c>
      <c r="B29">
        <f t="shared" ca="1" si="1"/>
        <v>22</v>
      </c>
      <c r="C29">
        <f t="shared" ca="1" si="3"/>
        <v>337</v>
      </c>
      <c r="D29" t="str">
        <f t="shared" ca="1" si="2"/>
        <v/>
      </c>
      <c r="H29">
        <f t="shared" si="0"/>
        <v>38</v>
      </c>
    </row>
    <row r="30" spans="1:8" x14ac:dyDescent="0.25">
      <c r="A30">
        <v>20</v>
      </c>
      <c r="B30">
        <f t="shared" ca="1" si="1"/>
        <v>17</v>
      </c>
      <c r="C30">
        <f t="shared" ca="1" si="3"/>
        <v>320</v>
      </c>
      <c r="D30" t="str">
        <f t="shared" ca="1" si="2"/>
        <v/>
      </c>
      <c r="H30">
        <f t="shared" si="0"/>
        <v>38</v>
      </c>
    </row>
    <row r="31" spans="1:8" x14ac:dyDescent="0.25">
      <c r="A31">
        <v>21</v>
      </c>
      <c r="B31">
        <f t="shared" ca="1" si="1"/>
        <v>0</v>
      </c>
      <c r="C31">
        <f t="shared" ca="1" si="3"/>
        <v>320</v>
      </c>
      <c r="D31" t="str">
        <f t="shared" ca="1" si="2"/>
        <v/>
      </c>
      <c r="H31">
        <f t="shared" si="0"/>
        <v>38</v>
      </c>
    </row>
    <row r="32" spans="1:8" x14ac:dyDescent="0.25">
      <c r="A32">
        <v>22</v>
      </c>
      <c r="B32">
        <f t="shared" ca="1" si="1"/>
        <v>23</v>
      </c>
      <c r="C32">
        <f t="shared" ca="1" si="3"/>
        <v>297</v>
      </c>
      <c r="D32" t="str">
        <f t="shared" ca="1" si="2"/>
        <v/>
      </c>
      <c r="H32">
        <f t="shared" si="0"/>
        <v>38</v>
      </c>
    </row>
    <row r="33" spans="1:8" x14ac:dyDescent="0.25">
      <c r="A33">
        <v>23</v>
      </c>
      <c r="B33">
        <f t="shared" ca="1" si="1"/>
        <v>8</v>
      </c>
      <c r="C33">
        <f t="shared" ca="1" si="3"/>
        <v>289</v>
      </c>
      <c r="D33" t="str">
        <f t="shared" ca="1" si="2"/>
        <v/>
      </c>
      <c r="H33">
        <f t="shared" si="0"/>
        <v>38</v>
      </c>
    </row>
    <row r="34" spans="1:8" x14ac:dyDescent="0.25">
      <c r="A34">
        <v>24</v>
      </c>
      <c r="B34">
        <f t="shared" ca="1" si="1"/>
        <v>23</v>
      </c>
      <c r="C34">
        <f t="shared" ca="1" si="3"/>
        <v>266</v>
      </c>
      <c r="D34" t="str">
        <f t="shared" ca="1" si="2"/>
        <v/>
      </c>
      <c r="H34">
        <f t="shared" si="0"/>
        <v>38</v>
      </c>
    </row>
    <row r="35" spans="1:8" x14ac:dyDescent="0.25">
      <c r="A35">
        <v>25</v>
      </c>
      <c r="B35">
        <f t="shared" ca="1" si="1"/>
        <v>15</v>
      </c>
      <c r="C35">
        <f t="shared" ca="1" si="3"/>
        <v>251</v>
      </c>
      <c r="D35" t="str">
        <f t="shared" ca="1" si="2"/>
        <v/>
      </c>
      <c r="H35">
        <f t="shared" si="0"/>
        <v>38</v>
      </c>
    </row>
    <row r="36" spans="1:8" x14ac:dyDescent="0.25">
      <c r="A36">
        <v>26</v>
      </c>
      <c r="B36">
        <f t="shared" ca="1" si="1"/>
        <v>13</v>
      </c>
      <c r="C36">
        <f t="shared" ca="1" si="3"/>
        <v>238</v>
      </c>
      <c r="D36" t="str">
        <f t="shared" ca="1" si="2"/>
        <v/>
      </c>
      <c r="H36">
        <f t="shared" si="0"/>
        <v>38</v>
      </c>
    </row>
    <row r="37" spans="1:8" x14ac:dyDescent="0.25">
      <c r="A37">
        <v>27</v>
      </c>
      <c r="B37">
        <f t="shared" ca="1" si="1"/>
        <v>5</v>
      </c>
      <c r="C37">
        <f t="shared" ca="1" si="3"/>
        <v>233</v>
      </c>
      <c r="D37" t="str">
        <f t="shared" ca="1" si="2"/>
        <v/>
      </c>
      <c r="H37">
        <f t="shared" si="0"/>
        <v>38</v>
      </c>
    </row>
    <row r="38" spans="1:8" x14ac:dyDescent="0.25">
      <c r="A38">
        <v>28</v>
      </c>
      <c r="B38">
        <f t="shared" ca="1" si="1"/>
        <v>18</v>
      </c>
      <c r="C38">
        <f t="shared" ca="1" si="3"/>
        <v>215</v>
      </c>
      <c r="D38" t="str">
        <f t="shared" ca="1" si="2"/>
        <v/>
      </c>
      <c r="H38">
        <f t="shared" si="0"/>
        <v>38</v>
      </c>
    </row>
    <row r="39" spans="1:8" x14ac:dyDescent="0.25">
      <c r="A39">
        <v>29</v>
      </c>
      <c r="B39">
        <f t="shared" ca="1" si="1"/>
        <v>20</v>
      </c>
      <c r="C39">
        <f t="shared" ca="1" si="3"/>
        <v>195</v>
      </c>
      <c r="D39" t="str">
        <f t="shared" ca="1" si="2"/>
        <v/>
      </c>
      <c r="H39">
        <f t="shared" si="0"/>
        <v>38</v>
      </c>
    </row>
    <row r="40" spans="1:8" x14ac:dyDescent="0.25">
      <c r="A40">
        <v>30</v>
      </c>
      <c r="B40">
        <f t="shared" ca="1" si="1"/>
        <v>5</v>
      </c>
      <c r="C40">
        <f t="shared" ca="1" si="3"/>
        <v>190</v>
      </c>
      <c r="D40" t="str">
        <f t="shared" ca="1" si="2"/>
        <v/>
      </c>
      <c r="H40">
        <f t="shared" si="0"/>
        <v>38</v>
      </c>
    </row>
    <row r="41" spans="1:8" x14ac:dyDescent="0.25">
      <c r="A41">
        <v>31</v>
      </c>
      <c r="B41">
        <f t="shared" ca="1" si="1"/>
        <v>21</v>
      </c>
      <c r="C41">
        <f t="shared" ca="1" si="3"/>
        <v>169</v>
      </c>
      <c r="D41">
        <f t="shared" ca="1" si="2"/>
        <v>1</v>
      </c>
      <c r="H41">
        <f t="shared" si="0"/>
        <v>38</v>
      </c>
    </row>
    <row r="42" spans="1:8" x14ac:dyDescent="0.25">
      <c r="A42">
        <v>32</v>
      </c>
      <c r="B42">
        <f t="shared" ca="1" si="1"/>
        <v>15</v>
      </c>
      <c r="C42">
        <f t="shared" ca="1" si="3"/>
        <v>154</v>
      </c>
      <c r="D42" t="str">
        <f t="shared" ca="1" si="2"/>
        <v/>
      </c>
      <c r="H42">
        <f t="shared" si="0"/>
        <v>38</v>
      </c>
    </row>
    <row r="43" spans="1:8" x14ac:dyDescent="0.25">
      <c r="A43">
        <v>33</v>
      </c>
      <c r="B43">
        <f t="shared" ca="1" si="1"/>
        <v>0</v>
      </c>
      <c r="C43">
        <f t="shared" ca="1" si="3"/>
        <v>154</v>
      </c>
      <c r="D43" t="str">
        <f t="shared" ca="1" si="2"/>
        <v/>
      </c>
      <c r="H43">
        <f t="shared" si="0"/>
        <v>38</v>
      </c>
    </row>
    <row r="44" spans="1:8" x14ac:dyDescent="0.25">
      <c r="A44">
        <v>34</v>
      </c>
      <c r="B44">
        <f t="shared" ca="1" si="1"/>
        <v>16</v>
      </c>
      <c r="C44">
        <f t="shared" ca="1" si="3"/>
        <v>138</v>
      </c>
      <c r="D44" t="str">
        <f t="shared" ca="1" si="2"/>
        <v/>
      </c>
      <c r="H44">
        <f t="shared" si="0"/>
        <v>38</v>
      </c>
    </row>
    <row r="45" spans="1:8" x14ac:dyDescent="0.25">
      <c r="A45">
        <v>35</v>
      </c>
      <c r="B45">
        <f t="shared" ca="1" si="1"/>
        <v>24</v>
      </c>
      <c r="C45">
        <f t="shared" ca="1" si="3"/>
        <v>114</v>
      </c>
      <c r="D45" t="str">
        <f t="shared" ca="1" si="2"/>
        <v/>
      </c>
      <c r="H45">
        <f t="shared" si="0"/>
        <v>38</v>
      </c>
    </row>
    <row r="46" spans="1:8" x14ac:dyDescent="0.25">
      <c r="A46">
        <v>36</v>
      </c>
      <c r="B46">
        <f t="shared" ca="1" si="1"/>
        <v>8</v>
      </c>
      <c r="C46">
        <f t="shared" ca="1" si="3"/>
        <v>106</v>
      </c>
      <c r="D46" t="str">
        <f t="shared" ca="1" si="2"/>
        <v/>
      </c>
      <c r="H46">
        <f t="shared" si="0"/>
        <v>38</v>
      </c>
    </row>
    <row r="47" spans="1:8" x14ac:dyDescent="0.25">
      <c r="A47">
        <v>37</v>
      </c>
      <c r="B47">
        <f t="shared" ca="1" si="1"/>
        <v>16</v>
      </c>
      <c r="C47">
        <f t="shared" ca="1" si="3"/>
        <v>90</v>
      </c>
      <c r="D47" t="str">
        <f t="shared" ca="1" si="2"/>
        <v/>
      </c>
      <c r="H47">
        <f t="shared" si="0"/>
        <v>38</v>
      </c>
    </row>
    <row r="48" spans="1:8" x14ac:dyDescent="0.25">
      <c r="A48">
        <v>38</v>
      </c>
      <c r="B48">
        <f t="shared" ca="1" si="1"/>
        <v>2</v>
      </c>
      <c r="C48">
        <f t="shared" ca="1" si="3"/>
        <v>88</v>
      </c>
      <c r="D48" t="str">
        <f t="shared" ca="1" si="2"/>
        <v/>
      </c>
      <c r="H48">
        <f t="shared" si="0"/>
        <v>38</v>
      </c>
    </row>
    <row r="49" spans="1:8" x14ac:dyDescent="0.25">
      <c r="A49">
        <v>39</v>
      </c>
      <c r="B49">
        <f t="shared" ca="1" si="1"/>
        <v>0</v>
      </c>
      <c r="C49">
        <f t="shared" ca="1" si="3"/>
        <v>88</v>
      </c>
      <c r="D49" t="str">
        <f t="shared" ca="1" si="2"/>
        <v/>
      </c>
      <c r="H49">
        <f t="shared" si="0"/>
        <v>38</v>
      </c>
    </row>
    <row r="50" spans="1:8" x14ac:dyDescent="0.25">
      <c r="A50">
        <v>40</v>
      </c>
      <c r="B50">
        <f t="shared" ca="1" si="1"/>
        <v>15</v>
      </c>
      <c r="C50">
        <f t="shared" ca="1" si="3"/>
        <v>73</v>
      </c>
      <c r="D50" t="str">
        <f t="shared" ca="1" si="2"/>
        <v/>
      </c>
      <c r="H50">
        <f t="shared" si="0"/>
        <v>38</v>
      </c>
    </row>
    <row r="51" spans="1:8" x14ac:dyDescent="0.25">
      <c r="A51">
        <v>41</v>
      </c>
      <c r="B51">
        <f t="shared" ca="1" si="1"/>
        <v>10</v>
      </c>
      <c r="C51">
        <f t="shared" ca="1" si="3"/>
        <v>363</v>
      </c>
      <c r="D51" t="str">
        <f t="shared" ca="1" si="2"/>
        <v/>
      </c>
      <c r="H51">
        <f t="shared" si="0"/>
        <v>38</v>
      </c>
    </row>
    <row r="52" spans="1:8" x14ac:dyDescent="0.25">
      <c r="A52">
        <v>42</v>
      </c>
      <c r="B52">
        <f t="shared" ca="1" si="1"/>
        <v>5</v>
      </c>
      <c r="C52">
        <f t="shared" ca="1" si="3"/>
        <v>358</v>
      </c>
      <c r="D52" t="str">
        <f t="shared" ca="1" si="2"/>
        <v/>
      </c>
      <c r="H52">
        <f t="shared" si="0"/>
        <v>38</v>
      </c>
    </row>
    <row r="53" spans="1:8" x14ac:dyDescent="0.25">
      <c r="A53">
        <v>43</v>
      </c>
      <c r="B53">
        <f t="shared" ca="1" si="1"/>
        <v>20</v>
      </c>
      <c r="C53">
        <f t="shared" ca="1" si="3"/>
        <v>338</v>
      </c>
      <c r="D53" t="str">
        <f t="shared" ca="1" si="2"/>
        <v/>
      </c>
      <c r="H53">
        <f t="shared" si="0"/>
        <v>38</v>
      </c>
    </row>
    <row r="54" spans="1:8" x14ac:dyDescent="0.25">
      <c r="A54">
        <v>44</v>
      </c>
      <c r="B54">
        <f t="shared" ca="1" si="1"/>
        <v>13</v>
      </c>
      <c r="C54">
        <f t="shared" ca="1" si="3"/>
        <v>325</v>
      </c>
      <c r="D54" t="str">
        <f t="shared" ca="1" si="2"/>
        <v/>
      </c>
      <c r="H54">
        <f t="shared" si="0"/>
        <v>38</v>
      </c>
    </row>
    <row r="55" spans="1:8" x14ac:dyDescent="0.25">
      <c r="A55">
        <v>45</v>
      </c>
      <c r="B55">
        <f t="shared" ca="1" si="1"/>
        <v>10</v>
      </c>
      <c r="C55">
        <f t="shared" ca="1" si="3"/>
        <v>315</v>
      </c>
      <c r="D55" t="str">
        <f t="shared" ca="1" si="2"/>
        <v/>
      </c>
      <c r="H55">
        <f t="shared" si="0"/>
        <v>38</v>
      </c>
    </row>
    <row r="56" spans="1:8" x14ac:dyDescent="0.25">
      <c r="A56">
        <v>46</v>
      </c>
      <c r="B56">
        <f t="shared" ca="1" si="1"/>
        <v>10</v>
      </c>
      <c r="C56">
        <f t="shared" ca="1" si="3"/>
        <v>305</v>
      </c>
      <c r="D56" t="str">
        <f t="shared" ca="1" si="2"/>
        <v/>
      </c>
      <c r="H56">
        <f t="shared" si="0"/>
        <v>38</v>
      </c>
    </row>
    <row r="57" spans="1:8" x14ac:dyDescent="0.25">
      <c r="A57">
        <v>47</v>
      </c>
      <c r="B57">
        <f t="shared" ca="1" si="1"/>
        <v>12</v>
      </c>
      <c r="C57">
        <f t="shared" ca="1" si="3"/>
        <v>293</v>
      </c>
      <c r="D57" t="str">
        <f t="shared" ca="1" si="2"/>
        <v/>
      </c>
      <c r="H57">
        <f t="shared" si="0"/>
        <v>38</v>
      </c>
    </row>
    <row r="58" spans="1:8" x14ac:dyDescent="0.25">
      <c r="A58">
        <v>48</v>
      </c>
      <c r="B58">
        <f t="shared" ca="1" si="1"/>
        <v>26</v>
      </c>
      <c r="C58">
        <f t="shared" ca="1" si="3"/>
        <v>267</v>
      </c>
      <c r="D58" t="str">
        <f t="shared" ca="1" si="2"/>
        <v/>
      </c>
      <c r="H58">
        <f t="shared" si="0"/>
        <v>38</v>
      </c>
    </row>
    <row r="59" spans="1:8" x14ac:dyDescent="0.25">
      <c r="A59">
        <v>49</v>
      </c>
      <c r="B59">
        <f t="shared" ca="1" si="1"/>
        <v>15</v>
      </c>
      <c r="C59">
        <f t="shared" ca="1" si="3"/>
        <v>252</v>
      </c>
      <c r="D59" t="str">
        <f t="shared" ca="1" si="2"/>
        <v/>
      </c>
      <c r="H59">
        <f t="shared" si="0"/>
        <v>38</v>
      </c>
    </row>
    <row r="60" spans="1:8" x14ac:dyDescent="0.25">
      <c r="A60">
        <v>50</v>
      </c>
      <c r="B60">
        <f t="shared" ca="1" si="1"/>
        <v>4</v>
      </c>
      <c r="C60">
        <f t="shared" ca="1" si="3"/>
        <v>248</v>
      </c>
      <c r="D60" t="str">
        <f t="shared" ca="1" si="2"/>
        <v/>
      </c>
      <c r="H60">
        <f t="shared" si="0"/>
        <v>38</v>
      </c>
    </row>
    <row r="61" spans="1:8" x14ac:dyDescent="0.25">
      <c r="A61">
        <v>51</v>
      </c>
      <c r="B61">
        <f t="shared" ca="1" si="1"/>
        <v>0</v>
      </c>
      <c r="C61">
        <f t="shared" ca="1" si="3"/>
        <v>248</v>
      </c>
      <c r="D61" t="str">
        <f t="shared" ca="1" si="2"/>
        <v/>
      </c>
      <c r="H61">
        <f t="shared" si="0"/>
        <v>38</v>
      </c>
    </row>
    <row r="62" spans="1:8" x14ac:dyDescent="0.25">
      <c r="A62">
        <v>52</v>
      </c>
      <c r="B62">
        <f t="shared" ca="1" si="1"/>
        <v>21</v>
      </c>
      <c r="C62">
        <f t="shared" ca="1" si="3"/>
        <v>227</v>
      </c>
      <c r="D62" t="str">
        <f t="shared" ca="1" si="2"/>
        <v/>
      </c>
      <c r="H62">
        <f t="shared" si="0"/>
        <v>38</v>
      </c>
    </row>
    <row r="63" spans="1:8" x14ac:dyDescent="0.25">
      <c r="A63">
        <v>53</v>
      </c>
      <c r="B63">
        <f t="shared" ca="1" si="1"/>
        <v>25</v>
      </c>
      <c r="C63">
        <f t="shared" ca="1" si="3"/>
        <v>202</v>
      </c>
      <c r="D63" t="str">
        <f t="shared" ca="1" si="2"/>
        <v/>
      </c>
      <c r="H63">
        <f t="shared" si="0"/>
        <v>38</v>
      </c>
    </row>
    <row r="64" spans="1:8" x14ac:dyDescent="0.25">
      <c r="A64">
        <v>54</v>
      </c>
      <c r="B64">
        <f t="shared" ca="1" si="1"/>
        <v>20</v>
      </c>
      <c r="C64">
        <f t="shared" ca="1" si="3"/>
        <v>182</v>
      </c>
      <c r="D64" t="str">
        <f t="shared" ca="1" si="2"/>
        <v/>
      </c>
      <c r="H64">
        <f t="shared" si="0"/>
        <v>38</v>
      </c>
    </row>
    <row r="65" spans="1:8" x14ac:dyDescent="0.25">
      <c r="A65">
        <v>55</v>
      </c>
      <c r="B65">
        <f t="shared" ca="1" si="1"/>
        <v>19</v>
      </c>
      <c r="C65">
        <f t="shared" ca="1" si="3"/>
        <v>163</v>
      </c>
      <c r="D65">
        <f t="shared" ca="1" si="2"/>
        <v>1</v>
      </c>
      <c r="H65">
        <f t="shared" si="0"/>
        <v>38</v>
      </c>
    </row>
    <row r="66" spans="1:8" x14ac:dyDescent="0.25">
      <c r="A66">
        <v>56</v>
      </c>
      <c r="B66">
        <f t="shared" ca="1" si="1"/>
        <v>17</v>
      </c>
      <c r="C66">
        <f t="shared" ca="1" si="3"/>
        <v>146</v>
      </c>
      <c r="D66" t="str">
        <f t="shared" ca="1" si="2"/>
        <v/>
      </c>
      <c r="H66">
        <f t="shared" si="0"/>
        <v>38</v>
      </c>
    </row>
    <row r="67" spans="1:8" x14ac:dyDescent="0.25">
      <c r="A67">
        <v>57</v>
      </c>
      <c r="B67">
        <f t="shared" ca="1" si="1"/>
        <v>23</v>
      </c>
      <c r="C67">
        <f t="shared" ca="1" si="3"/>
        <v>123</v>
      </c>
      <c r="D67" t="str">
        <f t="shared" ca="1" si="2"/>
        <v/>
      </c>
      <c r="H67">
        <f t="shared" si="0"/>
        <v>38</v>
      </c>
    </row>
    <row r="68" spans="1:8" x14ac:dyDescent="0.25">
      <c r="A68">
        <v>58</v>
      </c>
      <c r="B68">
        <f t="shared" ca="1" si="1"/>
        <v>17</v>
      </c>
      <c r="C68">
        <f t="shared" ca="1" si="3"/>
        <v>106</v>
      </c>
      <c r="D68" t="str">
        <f t="shared" ca="1" si="2"/>
        <v/>
      </c>
      <c r="H68">
        <f t="shared" si="0"/>
        <v>38</v>
      </c>
    </row>
    <row r="69" spans="1:8" x14ac:dyDescent="0.25">
      <c r="A69">
        <v>59</v>
      </c>
      <c r="B69">
        <f t="shared" ca="1" si="1"/>
        <v>8</v>
      </c>
      <c r="C69">
        <f t="shared" ca="1" si="3"/>
        <v>98</v>
      </c>
      <c r="D69" t="str">
        <f t="shared" ca="1" si="2"/>
        <v/>
      </c>
      <c r="H69">
        <f t="shared" si="0"/>
        <v>38</v>
      </c>
    </row>
    <row r="70" spans="1:8" x14ac:dyDescent="0.25">
      <c r="A70">
        <v>60</v>
      </c>
      <c r="B70">
        <f t="shared" ca="1" si="1"/>
        <v>17</v>
      </c>
      <c r="C70">
        <f t="shared" ca="1" si="3"/>
        <v>81</v>
      </c>
      <c r="D70" t="str">
        <f t="shared" ca="1" si="2"/>
        <v/>
      </c>
      <c r="H70">
        <f t="shared" si="0"/>
        <v>38</v>
      </c>
    </row>
    <row r="71" spans="1:8" x14ac:dyDescent="0.25">
      <c r="A71">
        <v>61</v>
      </c>
      <c r="B71">
        <f t="shared" ca="1" si="1"/>
        <v>30</v>
      </c>
      <c r="C71">
        <f t="shared" ca="1" si="3"/>
        <v>51</v>
      </c>
      <c r="D71" t="str">
        <f t="shared" ca="1" si="2"/>
        <v/>
      </c>
      <c r="H71">
        <f t="shared" si="0"/>
        <v>38</v>
      </c>
    </row>
    <row r="72" spans="1:8" x14ac:dyDescent="0.25">
      <c r="A72">
        <v>62</v>
      </c>
      <c r="B72">
        <f t="shared" ca="1" si="1"/>
        <v>16</v>
      </c>
      <c r="C72">
        <f t="shared" ca="1" si="3"/>
        <v>35</v>
      </c>
      <c r="D72" t="str">
        <f t="shared" ca="1" si="2"/>
        <v/>
      </c>
      <c r="H72">
        <f t="shared" si="0"/>
        <v>38</v>
      </c>
    </row>
    <row r="73" spans="1:8" x14ac:dyDescent="0.25">
      <c r="A73">
        <v>63</v>
      </c>
      <c r="B73">
        <f t="shared" ca="1" si="1"/>
        <v>16</v>
      </c>
      <c r="C73">
        <f t="shared" ca="1" si="3"/>
        <v>19</v>
      </c>
      <c r="D73" t="str">
        <f t="shared" ca="1" si="2"/>
        <v/>
      </c>
      <c r="H73">
        <f t="shared" si="0"/>
        <v>38</v>
      </c>
    </row>
    <row r="74" spans="1:8" x14ac:dyDescent="0.25">
      <c r="A74">
        <v>64</v>
      </c>
      <c r="B74">
        <f t="shared" ca="1" si="1"/>
        <v>33</v>
      </c>
      <c r="C74">
        <f t="shared" ca="1" si="3"/>
        <v>0</v>
      </c>
      <c r="D74" t="str">
        <f t="shared" ca="1" si="2"/>
        <v/>
      </c>
      <c r="H74">
        <f t="shared" ref="H74:H137" si="4">$N$1</f>
        <v>38</v>
      </c>
    </row>
    <row r="75" spans="1:8" x14ac:dyDescent="0.25">
      <c r="A75">
        <v>65</v>
      </c>
      <c r="B75">
        <f t="shared" ref="B75:B138" ca="1" si="5">MAX(ROUND($B$1+$D$1*_xlfn.NORM.S.INV(RAND()),0),0)</f>
        <v>16</v>
      </c>
      <c r="C75">
        <f t="shared" ca="1" si="3"/>
        <v>284</v>
      </c>
      <c r="D75" t="str">
        <f t="shared" ref="D75:D138" ca="1" si="6">IF(SUM(D66:D74)&gt;0,"",IF(C75&lt;=$P$1,1,""))</f>
        <v/>
      </c>
      <c r="H75">
        <f t="shared" si="4"/>
        <v>38</v>
      </c>
    </row>
    <row r="76" spans="1:8" x14ac:dyDescent="0.25">
      <c r="A76">
        <v>66</v>
      </c>
      <c r="B76">
        <f t="shared" ca="1" si="5"/>
        <v>17</v>
      </c>
      <c r="C76">
        <f t="shared" ref="C76:C139" ca="1" si="7">IF(D66&lt;&gt;1,MAX(C75-B76,0),C75-B76+$U$1)</f>
        <v>267</v>
      </c>
      <c r="D76" t="str">
        <f t="shared" ca="1" si="6"/>
        <v/>
      </c>
      <c r="H76">
        <f t="shared" si="4"/>
        <v>38</v>
      </c>
    </row>
    <row r="77" spans="1:8" x14ac:dyDescent="0.25">
      <c r="A77">
        <v>67</v>
      </c>
      <c r="B77">
        <f t="shared" ca="1" si="5"/>
        <v>17</v>
      </c>
      <c r="C77">
        <f t="shared" ca="1" si="7"/>
        <v>250</v>
      </c>
      <c r="D77" t="str">
        <f t="shared" ca="1" si="6"/>
        <v/>
      </c>
      <c r="H77">
        <f t="shared" si="4"/>
        <v>38</v>
      </c>
    </row>
    <row r="78" spans="1:8" x14ac:dyDescent="0.25">
      <c r="A78">
        <v>68</v>
      </c>
      <c r="B78">
        <f t="shared" ca="1" si="5"/>
        <v>6</v>
      </c>
      <c r="C78">
        <f t="shared" ca="1" si="7"/>
        <v>244</v>
      </c>
      <c r="D78" t="str">
        <f t="shared" ca="1" si="6"/>
        <v/>
      </c>
      <c r="H78">
        <f t="shared" si="4"/>
        <v>38</v>
      </c>
    </row>
    <row r="79" spans="1:8" x14ac:dyDescent="0.25">
      <c r="A79">
        <v>69</v>
      </c>
      <c r="B79">
        <f t="shared" ca="1" si="5"/>
        <v>18</v>
      </c>
      <c r="C79">
        <f t="shared" ca="1" si="7"/>
        <v>226</v>
      </c>
      <c r="D79" t="str">
        <f t="shared" ca="1" si="6"/>
        <v/>
      </c>
      <c r="H79">
        <f t="shared" si="4"/>
        <v>38</v>
      </c>
    </row>
    <row r="80" spans="1:8" x14ac:dyDescent="0.25">
      <c r="A80">
        <v>70</v>
      </c>
      <c r="B80">
        <f t="shared" ca="1" si="5"/>
        <v>23</v>
      </c>
      <c r="C80">
        <f t="shared" ca="1" si="7"/>
        <v>203</v>
      </c>
      <c r="D80" t="str">
        <f t="shared" ca="1" si="6"/>
        <v/>
      </c>
      <c r="H80">
        <f t="shared" si="4"/>
        <v>38</v>
      </c>
    </row>
    <row r="81" spans="1:8" x14ac:dyDescent="0.25">
      <c r="A81">
        <v>71</v>
      </c>
      <c r="B81">
        <f t="shared" ca="1" si="5"/>
        <v>16</v>
      </c>
      <c r="C81">
        <f t="shared" ca="1" si="7"/>
        <v>187</v>
      </c>
      <c r="D81" t="str">
        <f t="shared" ca="1" si="6"/>
        <v/>
      </c>
      <c r="H81">
        <f t="shared" si="4"/>
        <v>38</v>
      </c>
    </row>
    <row r="82" spans="1:8" x14ac:dyDescent="0.25">
      <c r="A82">
        <v>72</v>
      </c>
      <c r="B82">
        <f t="shared" ca="1" si="5"/>
        <v>15</v>
      </c>
      <c r="C82">
        <f t="shared" ca="1" si="7"/>
        <v>172</v>
      </c>
      <c r="D82">
        <f t="shared" ca="1" si="6"/>
        <v>1</v>
      </c>
      <c r="H82">
        <f t="shared" si="4"/>
        <v>38</v>
      </c>
    </row>
    <row r="83" spans="1:8" x14ac:dyDescent="0.25">
      <c r="A83">
        <v>73</v>
      </c>
      <c r="B83">
        <f t="shared" ca="1" si="5"/>
        <v>11</v>
      </c>
      <c r="C83">
        <f t="shared" ca="1" si="7"/>
        <v>161</v>
      </c>
      <c r="D83" t="str">
        <f t="shared" ca="1" si="6"/>
        <v/>
      </c>
      <c r="H83">
        <f t="shared" si="4"/>
        <v>38</v>
      </c>
    </row>
    <row r="84" spans="1:8" x14ac:dyDescent="0.25">
      <c r="A84">
        <v>74</v>
      </c>
      <c r="B84">
        <f t="shared" ca="1" si="5"/>
        <v>22</v>
      </c>
      <c r="C84">
        <f t="shared" ca="1" si="7"/>
        <v>139</v>
      </c>
      <c r="D84" t="str">
        <f t="shared" ca="1" si="6"/>
        <v/>
      </c>
      <c r="H84">
        <f t="shared" si="4"/>
        <v>38</v>
      </c>
    </row>
    <row r="85" spans="1:8" x14ac:dyDescent="0.25">
      <c r="A85">
        <v>75</v>
      </c>
      <c r="B85">
        <f t="shared" ca="1" si="5"/>
        <v>10</v>
      </c>
      <c r="C85">
        <f t="shared" ca="1" si="7"/>
        <v>129</v>
      </c>
      <c r="D85" t="str">
        <f t="shared" ca="1" si="6"/>
        <v/>
      </c>
      <c r="H85">
        <f t="shared" si="4"/>
        <v>38</v>
      </c>
    </row>
    <row r="86" spans="1:8" x14ac:dyDescent="0.25">
      <c r="A86">
        <v>76</v>
      </c>
      <c r="B86">
        <f t="shared" ca="1" si="5"/>
        <v>13</v>
      </c>
      <c r="C86">
        <f t="shared" ca="1" si="7"/>
        <v>116</v>
      </c>
      <c r="D86" t="str">
        <f t="shared" ca="1" si="6"/>
        <v/>
      </c>
      <c r="H86">
        <f t="shared" si="4"/>
        <v>38</v>
      </c>
    </row>
    <row r="87" spans="1:8" x14ac:dyDescent="0.25">
      <c r="A87">
        <v>77</v>
      </c>
      <c r="B87">
        <f t="shared" ca="1" si="5"/>
        <v>24</v>
      </c>
      <c r="C87">
        <f t="shared" ca="1" si="7"/>
        <v>92</v>
      </c>
      <c r="D87" t="str">
        <f t="shared" ca="1" si="6"/>
        <v/>
      </c>
      <c r="H87">
        <f t="shared" si="4"/>
        <v>38</v>
      </c>
    </row>
    <row r="88" spans="1:8" x14ac:dyDescent="0.25">
      <c r="A88">
        <v>78</v>
      </c>
      <c r="B88">
        <f t="shared" ca="1" si="5"/>
        <v>4</v>
      </c>
      <c r="C88">
        <f t="shared" ca="1" si="7"/>
        <v>88</v>
      </c>
      <c r="D88" t="str">
        <f t="shared" ca="1" si="6"/>
        <v/>
      </c>
      <c r="H88">
        <f t="shared" si="4"/>
        <v>38</v>
      </c>
    </row>
    <row r="89" spans="1:8" x14ac:dyDescent="0.25">
      <c r="A89">
        <v>79</v>
      </c>
      <c r="B89">
        <f t="shared" ca="1" si="5"/>
        <v>23</v>
      </c>
      <c r="C89">
        <f t="shared" ca="1" si="7"/>
        <v>65</v>
      </c>
      <c r="D89" t="str">
        <f t="shared" ca="1" si="6"/>
        <v/>
      </c>
      <c r="H89">
        <f t="shared" si="4"/>
        <v>38</v>
      </c>
    </row>
    <row r="90" spans="1:8" x14ac:dyDescent="0.25">
      <c r="A90">
        <v>80</v>
      </c>
      <c r="B90">
        <f t="shared" ca="1" si="5"/>
        <v>6</v>
      </c>
      <c r="C90">
        <f t="shared" ca="1" si="7"/>
        <v>59</v>
      </c>
      <c r="D90" t="str">
        <f t="shared" ca="1" si="6"/>
        <v/>
      </c>
      <c r="H90">
        <f t="shared" si="4"/>
        <v>38</v>
      </c>
    </row>
    <row r="91" spans="1:8" x14ac:dyDescent="0.25">
      <c r="A91">
        <v>81</v>
      </c>
      <c r="B91">
        <f t="shared" ca="1" si="5"/>
        <v>7</v>
      </c>
      <c r="C91">
        <f t="shared" ca="1" si="7"/>
        <v>52</v>
      </c>
      <c r="D91" t="str">
        <f t="shared" ca="1" si="6"/>
        <v/>
      </c>
      <c r="H91">
        <f t="shared" si="4"/>
        <v>38</v>
      </c>
    </row>
    <row r="92" spans="1:8" x14ac:dyDescent="0.25">
      <c r="A92">
        <v>82</v>
      </c>
      <c r="B92">
        <f t="shared" ca="1" si="5"/>
        <v>10</v>
      </c>
      <c r="C92">
        <f t="shared" ca="1" si="7"/>
        <v>342</v>
      </c>
      <c r="D92" t="str">
        <f t="shared" ca="1" si="6"/>
        <v/>
      </c>
      <c r="H92">
        <f t="shared" si="4"/>
        <v>38</v>
      </c>
    </row>
    <row r="93" spans="1:8" x14ac:dyDescent="0.25">
      <c r="A93">
        <v>83</v>
      </c>
      <c r="B93">
        <f t="shared" ca="1" si="5"/>
        <v>21</v>
      </c>
      <c r="C93">
        <f t="shared" ca="1" si="7"/>
        <v>321</v>
      </c>
      <c r="D93" t="str">
        <f t="shared" ca="1" si="6"/>
        <v/>
      </c>
      <c r="H93">
        <f t="shared" si="4"/>
        <v>38</v>
      </c>
    </row>
    <row r="94" spans="1:8" x14ac:dyDescent="0.25">
      <c r="A94">
        <v>84</v>
      </c>
      <c r="B94">
        <f t="shared" ca="1" si="5"/>
        <v>11</v>
      </c>
      <c r="C94">
        <f t="shared" ca="1" si="7"/>
        <v>310</v>
      </c>
      <c r="D94" t="str">
        <f t="shared" ca="1" si="6"/>
        <v/>
      </c>
      <c r="H94">
        <f t="shared" si="4"/>
        <v>38</v>
      </c>
    </row>
    <row r="95" spans="1:8" x14ac:dyDescent="0.25">
      <c r="A95">
        <v>85</v>
      </c>
      <c r="B95">
        <f t="shared" ca="1" si="5"/>
        <v>20</v>
      </c>
      <c r="C95">
        <f t="shared" ca="1" si="7"/>
        <v>290</v>
      </c>
      <c r="D95" t="str">
        <f t="shared" ca="1" si="6"/>
        <v/>
      </c>
      <c r="H95">
        <f t="shared" si="4"/>
        <v>38</v>
      </c>
    </row>
    <row r="96" spans="1:8" x14ac:dyDescent="0.25">
      <c r="A96">
        <v>86</v>
      </c>
      <c r="B96">
        <f t="shared" ca="1" si="5"/>
        <v>16</v>
      </c>
      <c r="C96">
        <f t="shared" ca="1" si="7"/>
        <v>274</v>
      </c>
      <c r="D96" t="str">
        <f t="shared" ca="1" si="6"/>
        <v/>
      </c>
      <c r="H96">
        <f t="shared" si="4"/>
        <v>38</v>
      </c>
    </row>
    <row r="97" spans="1:8" x14ac:dyDescent="0.25">
      <c r="A97">
        <v>87</v>
      </c>
      <c r="B97">
        <f t="shared" ca="1" si="5"/>
        <v>3</v>
      </c>
      <c r="C97">
        <f t="shared" ca="1" si="7"/>
        <v>271</v>
      </c>
      <c r="D97" t="str">
        <f t="shared" ca="1" si="6"/>
        <v/>
      </c>
      <c r="H97">
        <f t="shared" si="4"/>
        <v>38</v>
      </c>
    </row>
    <row r="98" spans="1:8" x14ac:dyDescent="0.25">
      <c r="A98">
        <v>88</v>
      </c>
      <c r="B98">
        <f t="shared" ca="1" si="5"/>
        <v>18</v>
      </c>
      <c r="C98">
        <f t="shared" ca="1" si="7"/>
        <v>253</v>
      </c>
      <c r="D98" t="str">
        <f t="shared" ca="1" si="6"/>
        <v/>
      </c>
      <c r="H98">
        <f t="shared" si="4"/>
        <v>38</v>
      </c>
    </row>
    <row r="99" spans="1:8" x14ac:dyDescent="0.25">
      <c r="A99">
        <v>89</v>
      </c>
      <c r="B99">
        <f t="shared" ca="1" si="5"/>
        <v>22</v>
      </c>
      <c r="C99">
        <f t="shared" ca="1" si="7"/>
        <v>231</v>
      </c>
      <c r="D99" t="str">
        <f t="shared" ca="1" si="6"/>
        <v/>
      </c>
      <c r="H99">
        <f t="shared" si="4"/>
        <v>38</v>
      </c>
    </row>
    <row r="100" spans="1:8" x14ac:dyDescent="0.25">
      <c r="A100">
        <v>90</v>
      </c>
      <c r="B100">
        <f t="shared" ca="1" si="5"/>
        <v>28</v>
      </c>
      <c r="C100">
        <f t="shared" ca="1" si="7"/>
        <v>203</v>
      </c>
      <c r="D100" t="str">
        <f t="shared" ca="1" si="6"/>
        <v/>
      </c>
      <c r="H100">
        <f t="shared" si="4"/>
        <v>38</v>
      </c>
    </row>
    <row r="101" spans="1:8" x14ac:dyDescent="0.25">
      <c r="A101">
        <v>91</v>
      </c>
      <c r="B101">
        <f t="shared" ca="1" si="5"/>
        <v>22</v>
      </c>
      <c r="C101">
        <f t="shared" ca="1" si="7"/>
        <v>181</v>
      </c>
      <c r="D101" t="str">
        <f t="shared" ca="1" si="6"/>
        <v/>
      </c>
      <c r="H101">
        <f t="shared" si="4"/>
        <v>38</v>
      </c>
    </row>
    <row r="102" spans="1:8" x14ac:dyDescent="0.25">
      <c r="A102">
        <v>92</v>
      </c>
      <c r="B102">
        <f t="shared" ca="1" si="5"/>
        <v>0</v>
      </c>
      <c r="C102">
        <f t="shared" ca="1" si="7"/>
        <v>181</v>
      </c>
      <c r="D102" t="str">
        <f t="shared" ca="1" si="6"/>
        <v/>
      </c>
      <c r="H102">
        <f t="shared" si="4"/>
        <v>38</v>
      </c>
    </row>
    <row r="103" spans="1:8" x14ac:dyDescent="0.25">
      <c r="A103">
        <v>93</v>
      </c>
      <c r="B103">
        <f t="shared" ca="1" si="5"/>
        <v>26</v>
      </c>
      <c r="C103">
        <f t="shared" ca="1" si="7"/>
        <v>155</v>
      </c>
      <c r="D103">
        <f t="shared" ca="1" si="6"/>
        <v>1</v>
      </c>
      <c r="H103">
        <f t="shared" si="4"/>
        <v>38</v>
      </c>
    </row>
    <row r="104" spans="1:8" x14ac:dyDescent="0.25">
      <c r="A104">
        <v>94</v>
      </c>
      <c r="B104">
        <f t="shared" ca="1" si="5"/>
        <v>3</v>
      </c>
      <c r="C104">
        <f t="shared" ca="1" si="7"/>
        <v>152</v>
      </c>
      <c r="D104" t="str">
        <f t="shared" ca="1" si="6"/>
        <v/>
      </c>
      <c r="H104">
        <f t="shared" si="4"/>
        <v>38</v>
      </c>
    </row>
    <row r="105" spans="1:8" x14ac:dyDescent="0.25">
      <c r="A105">
        <v>95</v>
      </c>
      <c r="B105">
        <f t="shared" ca="1" si="5"/>
        <v>16</v>
      </c>
      <c r="C105">
        <f t="shared" ca="1" si="7"/>
        <v>136</v>
      </c>
      <c r="D105" t="str">
        <f t="shared" ca="1" si="6"/>
        <v/>
      </c>
      <c r="H105">
        <f t="shared" si="4"/>
        <v>38</v>
      </c>
    </row>
    <row r="106" spans="1:8" x14ac:dyDescent="0.25">
      <c r="A106">
        <v>96</v>
      </c>
      <c r="B106">
        <f t="shared" ca="1" si="5"/>
        <v>8</v>
      </c>
      <c r="C106">
        <f t="shared" ca="1" si="7"/>
        <v>128</v>
      </c>
      <c r="D106" t="str">
        <f t="shared" ca="1" si="6"/>
        <v/>
      </c>
      <c r="H106">
        <f t="shared" si="4"/>
        <v>38</v>
      </c>
    </row>
    <row r="107" spans="1:8" x14ac:dyDescent="0.25">
      <c r="A107">
        <v>97</v>
      </c>
      <c r="B107">
        <f t="shared" ca="1" si="5"/>
        <v>29</v>
      </c>
      <c r="C107">
        <f t="shared" ca="1" si="7"/>
        <v>99</v>
      </c>
      <c r="D107" t="str">
        <f t="shared" ca="1" si="6"/>
        <v/>
      </c>
      <c r="H107">
        <f t="shared" si="4"/>
        <v>38</v>
      </c>
    </row>
    <row r="108" spans="1:8" x14ac:dyDescent="0.25">
      <c r="A108">
        <v>98</v>
      </c>
      <c r="B108">
        <f t="shared" ca="1" si="5"/>
        <v>14</v>
      </c>
      <c r="C108">
        <f t="shared" ca="1" si="7"/>
        <v>85</v>
      </c>
      <c r="D108" t="str">
        <f t="shared" ca="1" si="6"/>
        <v/>
      </c>
      <c r="H108">
        <f t="shared" si="4"/>
        <v>38</v>
      </c>
    </row>
    <row r="109" spans="1:8" x14ac:dyDescent="0.25">
      <c r="A109">
        <v>99</v>
      </c>
      <c r="B109">
        <f t="shared" ca="1" si="5"/>
        <v>19</v>
      </c>
      <c r="C109">
        <f t="shared" ca="1" si="7"/>
        <v>66</v>
      </c>
      <c r="D109" t="str">
        <f t="shared" ca="1" si="6"/>
        <v/>
      </c>
      <c r="H109">
        <f t="shared" si="4"/>
        <v>38</v>
      </c>
    </row>
    <row r="110" spans="1:8" x14ac:dyDescent="0.25">
      <c r="A110">
        <v>100</v>
      </c>
      <c r="B110">
        <f t="shared" ca="1" si="5"/>
        <v>29</v>
      </c>
      <c r="C110">
        <f t="shared" ca="1" si="7"/>
        <v>37</v>
      </c>
      <c r="D110" t="str">
        <f t="shared" ca="1" si="6"/>
        <v/>
      </c>
      <c r="H110">
        <f t="shared" si="4"/>
        <v>38</v>
      </c>
    </row>
    <row r="111" spans="1:8" x14ac:dyDescent="0.25">
      <c r="A111">
        <v>101</v>
      </c>
      <c r="B111">
        <f t="shared" ca="1" si="5"/>
        <v>3</v>
      </c>
      <c r="C111">
        <f t="shared" ca="1" si="7"/>
        <v>34</v>
      </c>
      <c r="D111" t="str">
        <f t="shared" ca="1" si="6"/>
        <v/>
      </c>
      <c r="H111">
        <f t="shared" si="4"/>
        <v>38</v>
      </c>
    </row>
    <row r="112" spans="1:8" x14ac:dyDescent="0.25">
      <c r="A112">
        <v>102</v>
      </c>
      <c r="B112">
        <f t="shared" ca="1" si="5"/>
        <v>17</v>
      </c>
      <c r="C112">
        <f t="shared" ca="1" si="7"/>
        <v>17</v>
      </c>
      <c r="D112" t="str">
        <f t="shared" ca="1" si="6"/>
        <v/>
      </c>
      <c r="H112">
        <f t="shared" si="4"/>
        <v>38</v>
      </c>
    </row>
    <row r="113" spans="1:8" x14ac:dyDescent="0.25">
      <c r="A113">
        <v>103</v>
      </c>
      <c r="B113">
        <f t="shared" ca="1" si="5"/>
        <v>1</v>
      </c>
      <c r="C113">
        <f t="shared" ca="1" si="7"/>
        <v>316</v>
      </c>
      <c r="D113" t="str">
        <f t="shared" ca="1" si="6"/>
        <v/>
      </c>
      <c r="H113">
        <f t="shared" si="4"/>
        <v>38</v>
      </c>
    </row>
    <row r="114" spans="1:8" x14ac:dyDescent="0.25">
      <c r="A114">
        <v>104</v>
      </c>
      <c r="B114">
        <f t="shared" ca="1" si="5"/>
        <v>15</v>
      </c>
      <c r="C114">
        <f t="shared" ca="1" si="7"/>
        <v>301</v>
      </c>
      <c r="D114" t="str">
        <f t="shared" ca="1" si="6"/>
        <v/>
      </c>
      <c r="H114">
        <f t="shared" si="4"/>
        <v>38</v>
      </c>
    </row>
    <row r="115" spans="1:8" x14ac:dyDescent="0.25">
      <c r="A115">
        <v>105</v>
      </c>
      <c r="B115">
        <f t="shared" ca="1" si="5"/>
        <v>16</v>
      </c>
      <c r="C115">
        <f t="shared" ca="1" si="7"/>
        <v>285</v>
      </c>
      <c r="D115" t="str">
        <f t="shared" ca="1" si="6"/>
        <v/>
      </c>
      <c r="H115">
        <f t="shared" si="4"/>
        <v>38</v>
      </c>
    </row>
    <row r="116" spans="1:8" x14ac:dyDescent="0.25">
      <c r="A116">
        <v>106</v>
      </c>
      <c r="B116">
        <f t="shared" ca="1" si="5"/>
        <v>20</v>
      </c>
      <c r="C116">
        <f t="shared" ca="1" si="7"/>
        <v>265</v>
      </c>
      <c r="D116" t="str">
        <f t="shared" ca="1" si="6"/>
        <v/>
      </c>
      <c r="H116">
        <f t="shared" si="4"/>
        <v>38</v>
      </c>
    </row>
    <row r="117" spans="1:8" x14ac:dyDescent="0.25">
      <c r="A117">
        <v>107</v>
      </c>
      <c r="B117">
        <f t="shared" ca="1" si="5"/>
        <v>17</v>
      </c>
      <c r="C117">
        <f t="shared" ca="1" si="7"/>
        <v>248</v>
      </c>
      <c r="D117" t="str">
        <f t="shared" ca="1" si="6"/>
        <v/>
      </c>
      <c r="H117">
        <f t="shared" si="4"/>
        <v>38</v>
      </c>
    </row>
    <row r="118" spans="1:8" x14ac:dyDescent="0.25">
      <c r="A118">
        <v>108</v>
      </c>
      <c r="B118">
        <f t="shared" ca="1" si="5"/>
        <v>11</v>
      </c>
      <c r="C118">
        <f t="shared" ca="1" si="7"/>
        <v>237</v>
      </c>
      <c r="D118" t="str">
        <f t="shared" ca="1" si="6"/>
        <v/>
      </c>
      <c r="H118">
        <f t="shared" si="4"/>
        <v>38</v>
      </c>
    </row>
    <row r="119" spans="1:8" x14ac:dyDescent="0.25">
      <c r="A119">
        <v>109</v>
      </c>
      <c r="B119">
        <f t="shared" ca="1" si="5"/>
        <v>18</v>
      </c>
      <c r="C119">
        <f t="shared" ca="1" si="7"/>
        <v>219</v>
      </c>
      <c r="D119" t="str">
        <f t="shared" ca="1" si="6"/>
        <v/>
      </c>
      <c r="H119">
        <f t="shared" si="4"/>
        <v>38</v>
      </c>
    </row>
    <row r="120" spans="1:8" x14ac:dyDescent="0.25">
      <c r="A120">
        <v>110</v>
      </c>
      <c r="B120">
        <f t="shared" ca="1" si="5"/>
        <v>20</v>
      </c>
      <c r="C120">
        <f t="shared" ca="1" si="7"/>
        <v>199</v>
      </c>
      <c r="D120" t="str">
        <f t="shared" ca="1" si="6"/>
        <v/>
      </c>
      <c r="H120">
        <f t="shared" si="4"/>
        <v>38</v>
      </c>
    </row>
    <row r="121" spans="1:8" x14ac:dyDescent="0.25">
      <c r="A121">
        <v>111</v>
      </c>
      <c r="B121">
        <f t="shared" ca="1" si="5"/>
        <v>10</v>
      </c>
      <c r="C121">
        <f t="shared" ca="1" si="7"/>
        <v>189</v>
      </c>
      <c r="D121" t="str">
        <f t="shared" ca="1" si="6"/>
        <v/>
      </c>
      <c r="H121">
        <f t="shared" si="4"/>
        <v>38</v>
      </c>
    </row>
    <row r="122" spans="1:8" x14ac:dyDescent="0.25">
      <c r="A122">
        <v>112</v>
      </c>
      <c r="B122">
        <f t="shared" ca="1" si="5"/>
        <v>13</v>
      </c>
      <c r="C122">
        <f t="shared" ca="1" si="7"/>
        <v>176</v>
      </c>
      <c r="D122" t="str">
        <f t="shared" ca="1" si="6"/>
        <v/>
      </c>
      <c r="H122">
        <f t="shared" si="4"/>
        <v>38</v>
      </c>
    </row>
    <row r="123" spans="1:8" x14ac:dyDescent="0.25">
      <c r="A123">
        <v>113</v>
      </c>
      <c r="B123">
        <f t="shared" ca="1" si="5"/>
        <v>10</v>
      </c>
      <c r="C123">
        <f t="shared" ca="1" si="7"/>
        <v>166</v>
      </c>
      <c r="D123">
        <f t="shared" ca="1" si="6"/>
        <v>1</v>
      </c>
      <c r="H123">
        <f t="shared" si="4"/>
        <v>38</v>
      </c>
    </row>
    <row r="124" spans="1:8" x14ac:dyDescent="0.25">
      <c r="A124">
        <v>114</v>
      </c>
      <c r="B124">
        <f t="shared" ca="1" si="5"/>
        <v>19</v>
      </c>
      <c r="C124">
        <f t="shared" ca="1" si="7"/>
        <v>147</v>
      </c>
      <c r="D124" t="str">
        <f t="shared" ca="1" si="6"/>
        <v/>
      </c>
      <c r="H124">
        <f t="shared" si="4"/>
        <v>38</v>
      </c>
    </row>
    <row r="125" spans="1:8" x14ac:dyDescent="0.25">
      <c r="A125">
        <v>115</v>
      </c>
      <c r="B125">
        <f t="shared" ca="1" si="5"/>
        <v>19</v>
      </c>
      <c r="C125">
        <f t="shared" ca="1" si="7"/>
        <v>128</v>
      </c>
      <c r="D125" t="str">
        <f t="shared" ca="1" si="6"/>
        <v/>
      </c>
      <c r="H125">
        <f t="shared" si="4"/>
        <v>38</v>
      </c>
    </row>
    <row r="126" spans="1:8" x14ac:dyDescent="0.25">
      <c r="A126">
        <v>116</v>
      </c>
      <c r="B126">
        <f t="shared" ca="1" si="5"/>
        <v>10</v>
      </c>
      <c r="C126">
        <f t="shared" ca="1" si="7"/>
        <v>118</v>
      </c>
      <c r="D126" t="str">
        <f t="shared" ca="1" si="6"/>
        <v/>
      </c>
      <c r="H126">
        <f t="shared" si="4"/>
        <v>38</v>
      </c>
    </row>
    <row r="127" spans="1:8" x14ac:dyDescent="0.25">
      <c r="A127">
        <v>117</v>
      </c>
      <c r="B127">
        <f t="shared" ca="1" si="5"/>
        <v>13</v>
      </c>
      <c r="C127">
        <f t="shared" ca="1" si="7"/>
        <v>105</v>
      </c>
      <c r="D127" t="str">
        <f t="shared" ca="1" si="6"/>
        <v/>
      </c>
      <c r="H127">
        <f t="shared" si="4"/>
        <v>38</v>
      </c>
    </row>
    <row r="128" spans="1:8" x14ac:dyDescent="0.25">
      <c r="A128">
        <v>118</v>
      </c>
      <c r="B128">
        <f t="shared" ca="1" si="5"/>
        <v>25</v>
      </c>
      <c r="C128">
        <f t="shared" ca="1" si="7"/>
        <v>80</v>
      </c>
      <c r="D128" t="str">
        <f t="shared" ca="1" si="6"/>
        <v/>
      </c>
      <c r="H128">
        <f t="shared" si="4"/>
        <v>38</v>
      </c>
    </row>
    <row r="129" spans="1:8" x14ac:dyDescent="0.25">
      <c r="A129">
        <v>119</v>
      </c>
      <c r="B129">
        <f t="shared" ca="1" si="5"/>
        <v>23</v>
      </c>
      <c r="C129">
        <f t="shared" ca="1" si="7"/>
        <v>57</v>
      </c>
      <c r="D129" t="str">
        <f t="shared" ca="1" si="6"/>
        <v/>
      </c>
      <c r="H129">
        <f t="shared" si="4"/>
        <v>38</v>
      </c>
    </row>
    <row r="130" spans="1:8" x14ac:dyDescent="0.25">
      <c r="A130">
        <v>120</v>
      </c>
      <c r="B130">
        <f t="shared" ca="1" si="5"/>
        <v>5</v>
      </c>
      <c r="C130">
        <f t="shared" ca="1" si="7"/>
        <v>52</v>
      </c>
      <c r="D130" t="str">
        <f t="shared" ca="1" si="6"/>
        <v/>
      </c>
      <c r="H130">
        <f t="shared" si="4"/>
        <v>38</v>
      </c>
    </row>
    <row r="131" spans="1:8" x14ac:dyDescent="0.25">
      <c r="A131">
        <v>121</v>
      </c>
      <c r="B131">
        <f t="shared" ca="1" si="5"/>
        <v>4</v>
      </c>
      <c r="C131">
        <f t="shared" ca="1" si="7"/>
        <v>48</v>
      </c>
      <c r="D131" t="str">
        <f t="shared" ca="1" si="6"/>
        <v/>
      </c>
      <c r="H131">
        <f t="shared" si="4"/>
        <v>38</v>
      </c>
    </row>
    <row r="132" spans="1:8" x14ac:dyDescent="0.25">
      <c r="A132">
        <v>122</v>
      </c>
      <c r="B132">
        <f t="shared" ca="1" si="5"/>
        <v>15</v>
      </c>
      <c r="C132">
        <f t="shared" ca="1" si="7"/>
        <v>33</v>
      </c>
      <c r="D132" t="str">
        <f t="shared" ca="1" si="6"/>
        <v/>
      </c>
      <c r="H132">
        <f t="shared" si="4"/>
        <v>38</v>
      </c>
    </row>
    <row r="133" spans="1:8" x14ac:dyDescent="0.25">
      <c r="A133">
        <v>123</v>
      </c>
      <c r="B133">
        <f t="shared" ca="1" si="5"/>
        <v>7</v>
      </c>
      <c r="C133">
        <f t="shared" ca="1" si="7"/>
        <v>326</v>
      </c>
      <c r="D133" t="str">
        <f t="shared" ca="1" si="6"/>
        <v/>
      </c>
      <c r="H133">
        <f t="shared" si="4"/>
        <v>38</v>
      </c>
    </row>
    <row r="134" spans="1:8" x14ac:dyDescent="0.25">
      <c r="A134">
        <v>124</v>
      </c>
      <c r="B134">
        <f t="shared" ca="1" si="5"/>
        <v>13</v>
      </c>
      <c r="C134">
        <f t="shared" ca="1" si="7"/>
        <v>313</v>
      </c>
      <c r="D134" t="str">
        <f t="shared" ca="1" si="6"/>
        <v/>
      </c>
      <c r="H134">
        <f t="shared" si="4"/>
        <v>38</v>
      </c>
    </row>
    <row r="135" spans="1:8" x14ac:dyDescent="0.25">
      <c r="A135">
        <v>125</v>
      </c>
      <c r="B135">
        <f t="shared" ca="1" si="5"/>
        <v>4</v>
      </c>
      <c r="C135">
        <f t="shared" ca="1" si="7"/>
        <v>309</v>
      </c>
      <c r="D135" t="str">
        <f t="shared" ca="1" si="6"/>
        <v/>
      </c>
      <c r="H135">
        <f t="shared" si="4"/>
        <v>38</v>
      </c>
    </row>
    <row r="136" spans="1:8" x14ac:dyDescent="0.25">
      <c r="A136">
        <v>126</v>
      </c>
      <c r="B136">
        <f t="shared" ca="1" si="5"/>
        <v>3</v>
      </c>
      <c r="C136">
        <f t="shared" ca="1" si="7"/>
        <v>306</v>
      </c>
      <c r="D136" t="str">
        <f t="shared" ca="1" si="6"/>
        <v/>
      </c>
      <c r="H136">
        <f t="shared" si="4"/>
        <v>38</v>
      </c>
    </row>
    <row r="137" spans="1:8" x14ac:dyDescent="0.25">
      <c r="A137">
        <v>127</v>
      </c>
      <c r="B137">
        <f t="shared" ca="1" si="5"/>
        <v>18</v>
      </c>
      <c r="C137">
        <f t="shared" ca="1" si="7"/>
        <v>288</v>
      </c>
      <c r="D137" t="str">
        <f t="shared" ca="1" si="6"/>
        <v/>
      </c>
      <c r="H137">
        <f t="shared" si="4"/>
        <v>38</v>
      </c>
    </row>
    <row r="138" spans="1:8" x14ac:dyDescent="0.25">
      <c r="A138">
        <v>128</v>
      </c>
      <c r="B138">
        <f t="shared" ca="1" si="5"/>
        <v>17</v>
      </c>
      <c r="C138">
        <f t="shared" ca="1" si="7"/>
        <v>271</v>
      </c>
      <c r="D138" t="str">
        <f t="shared" ca="1" si="6"/>
        <v/>
      </c>
      <c r="H138">
        <f t="shared" ref="H138:H201" si="8">$N$1</f>
        <v>38</v>
      </c>
    </row>
    <row r="139" spans="1:8" x14ac:dyDescent="0.25">
      <c r="A139">
        <v>129</v>
      </c>
      <c r="B139">
        <f t="shared" ref="B139:B202" ca="1" si="9">MAX(ROUND($B$1+$D$1*_xlfn.NORM.S.INV(RAND()),0),0)</f>
        <v>8</v>
      </c>
      <c r="C139">
        <f t="shared" ca="1" si="7"/>
        <v>263</v>
      </c>
      <c r="D139" t="str">
        <f t="shared" ref="D139:D202" ca="1" si="10">IF(SUM(D130:D138)&gt;0,"",IF(C139&lt;=$P$1,1,""))</f>
        <v/>
      </c>
      <c r="H139">
        <f t="shared" si="8"/>
        <v>38</v>
      </c>
    </row>
    <row r="140" spans="1:8" x14ac:dyDescent="0.25">
      <c r="A140">
        <v>130</v>
      </c>
      <c r="B140">
        <f t="shared" ca="1" si="9"/>
        <v>21</v>
      </c>
      <c r="C140">
        <f t="shared" ref="C140:C203" ca="1" si="11">IF(D130&lt;&gt;1,MAX(C139-B140,0),C139-B140+$U$1)</f>
        <v>242</v>
      </c>
      <c r="D140" t="str">
        <f t="shared" ca="1" si="10"/>
        <v/>
      </c>
      <c r="H140">
        <f t="shared" si="8"/>
        <v>38</v>
      </c>
    </row>
    <row r="141" spans="1:8" x14ac:dyDescent="0.25">
      <c r="A141">
        <v>131</v>
      </c>
      <c r="B141">
        <f t="shared" ca="1" si="9"/>
        <v>9</v>
      </c>
      <c r="C141">
        <f t="shared" ca="1" si="11"/>
        <v>233</v>
      </c>
      <c r="D141" t="str">
        <f t="shared" ca="1" si="10"/>
        <v/>
      </c>
      <c r="H141">
        <f t="shared" si="8"/>
        <v>38</v>
      </c>
    </row>
    <row r="142" spans="1:8" x14ac:dyDescent="0.25">
      <c r="A142">
        <v>132</v>
      </c>
      <c r="B142">
        <f t="shared" ca="1" si="9"/>
        <v>11</v>
      </c>
      <c r="C142">
        <f t="shared" ca="1" si="11"/>
        <v>222</v>
      </c>
      <c r="D142" t="str">
        <f t="shared" ca="1" si="10"/>
        <v/>
      </c>
      <c r="H142">
        <f t="shared" si="8"/>
        <v>38</v>
      </c>
    </row>
    <row r="143" spans="1:8" x14ac:dyDescent="0.25">
      <c r="A143">
        <v>133</v>
      </c>
      <c r="B143">
        <f t="shared" ca="1" si="9"/>
        <v>11</v>
      </c>
      <c r="C143">
        <f t="shared" ca="1" si="11"/>
        <v>211</v>
      </c>
      <c r="D143" t="str">
        <f t="shared" ca="1" si="10"/>
        <v/>
      </c>
      <c r="H143">
        <f t="shared" si="8"/>
        <v>38</v>
      </c>
    </row>
    <row r="144" spans="1:8" x14ac:dyDescent="0.25">
      <c r="A144">
        <v>134</v>
      </c>
      <c r="B144">
        <f t="shared" ca="1" si="9"/>
        <v>16</v>
      </c>
      <c r="C144">
        <f t="shared" ca="1" si="11"/>
        <v>195</v>
      </c>
      <c r="D144" t="str">
        <f t="shared" ca="1" si="10"/>
        <v/>
      </c>
      <c r="H144">
        <f t="shared" si="8"/>
        <v>38</v>
      </c>
    </row>
    <row r="145" spans="1:8" x14ac:dyDescent="0.25">
      <c r="A145">
        <v>135</v>
      </c>
      <c r="B145">
        <f t="shared" ca="1" si="9"/>
        <v>8</v>
      </c>
      <c r="C145">
        <f t="shared" ca="1" si="11"/>
        <v>187</v>
      </c>
      <c r="D145" t="str">
        <f t="shared" ca="1" si="10"/>
        <v/>
      </c>
      <c r="H145">
        <f t="shared" si="8"/>
        <v>38</v>
      </c>
    </row>
    <row r="146" spans="1:8" x14ac:dyDescent="0.25">
      <c r="A146">
        <v>136</v>
      </c>
      <c r="B146">
        <f t="shared" ca="1" si="9"/>
        <v>3</v>
      </c>
      <c r="C146">
        <f t="shared" ca="1" si="11"/>
        <v>184</v>
      </c>
      <c r="D146" t="str">
        <f t="shared" ca="1" si="10"/>
        <v/>
      </c>
      <c r="H146">
        <f t="shared" si="8"/>
        <v>38</v>
      </c>
    </row>
    <row r="147" spans="1:8" x14ac:dyDescent="0.25">
      <c r="A147">
        <v>137</v>
      </c>
      <c r="B147">
        <f t="shared" ca="1" si="9"/>
        <v>19</v>
      </c>
      <c r="C147">
        <f t="shared" ca="1" si="11"/>
        <v>165</v>
      </c>
      <c r="D147">
        <f t="shared" ca="1" si="10"/>
        <v>1</v>
      </c>
      <c r="H147">
        <f t="shared" si="8"/>
        <v>38</v>
      </c>
    </row>
    <row r="148" spans="1:8" x14ac:dyDescent="0.25">
      <c r="A148">
        <v>138</v>
      </c>
      <c r="B148">
        <f t="shared" ca="1" si="9"/>
        <v>9</v>
      </c>
      <c r="C148">
        <f t="shared" ca="1" si="11"/>
        <v>156</v>
      </c>
      <c r="D148" t="str">
        <f t="shared" ca="1" si="10"/>
        <v/>
      </c>
      <c r="H148">
        <f t="shared" si="8"/>
        <v>38</v>
      </c>
    </row>
    <row r="149" spans="1:8" x14ac:dyDescent="0.25">
      <c r="A149">
        <v>139</v>
      </c>
      <c r="B149">
        <f t="shared" ca="1" si="9"/>
        <v>11</v>
      </c>
      <c r="C149">
        <f t="shared" ca="1" si="11"/>
        <v>145</v>
      </c>
      <c r="D149" t="str">
        <f t="shared" ca="1" si="10"/>
        <v/>
      </c>
      <c r="H149">
        <f t="shared" si="8"/>
        <v>38</v>
      </c>
    </row>
    <row r="150" spans="1:8" x14ac:dyDescent="0.25">
      <c r="A150">
        <v>140</v>
      </c>
      <c r="B150">
        <f t="shared" ca="1" si="9"/>
        <v>21</v>
      </c>
      <c r="C150">
        <f t="shared" ca="1" si="11"/>
        <v>124</v>
      </c>
      <c r="D150" t="str">
        <f t="shared" ca="1" si="10"/>
        <v/>
      </c>
      <c r="H150">
        <f t="shared" si="8"/>
        <v>38</v>
      </c>
    </row>
    <row r="151" spans="1:8" x14ac:dyDescent="0.25">
      <c r="A151">
        <v>141</v>
      </c>
      <c r="B151">
        <f t="shared" ca="1" si="9"/>
        <v>12</v>
      </c>
      <c r="C151">
        <f t="shared" ca="1" si="11"/>
        <v>112</v>
      </c>
      <c r="D151" t="str">
        <f t="shared" ca="1" si="10"/>
        <v/>
      </c>
      <c r="H151">
        <f t="shared" si="8"/>
        <v>38</v>
      </c>
    </row>
    <row r="152" spans="1:8" x14ac:dyDescent="0.25">
      <c r="A152">
        <v>142</v>
      </c>
      <c r="B152">
        <f t="shared" ca="1" si="9"/>
        <v>9</v>
      </c>
      <c r="C152">
        <f t="shared" ca="1" si="11"/>
        <v>103</v>
      </c>
      <c r="D152" t="str">
        <f t="shared" ca="1" si="10"/>
        <v/>
      </c>
      <c r="H152">
        <f t="shared" si="8"/>
        <v>38</v>
      </c>
    </row>
    <row r="153" spans="1:8" x14ac:dyDescent="0.25">
      <c r="A153">
        <v>143</v>
      </c>
      <c r="B153">
        <f t="shared" ca="1" si="9"/>
        <v>17</v>
      </c>
      <c r="C153">
        <f t="shared" ca="1" si="11"/>
        <v>86</v>
      </c>
      <c r="D153" t="str">
        <f t="shared" ca="1" si="10"/>
        <v/>
      </c>
      <c r="H153">
        <f t="shared" si="8"/>
        <v>38</v>
      </c>
    </row>
    <row r="154" spans="1:8" x14ac:dyDescent="0.25">
      <c r="A154">
        <v>144</v>
      </c>
      <c r="B154">
        <f t="shared" ca="1" si="9"/>
        <v>35</v>
      </c>
      <c r="C154">
        <f t="shared" ca="1" si="11"/>
        <v>51</v>
      </c>
      <c r="D154" t="str">
        <f t="shared" ca="1" si="10"/>
        <v/>
      </c>
      <c r="H154">
        <f t="shared" si="8"/>
        <v>38</v>
      </c>
    </row>
    <row r="155" spans="1:8" x14ac:dyDescent="0.25">
      <c r="A155">
        <v>145</v>
      </c>
      <c r="B155">
        <f t="shared" ca="1" si="9"/>
        <v>17</v>
      </c>
      <c r="C155">
        <f t="shared" ca="1" si="11"/>
        <v>34</v>
      </c>
      <c r="D155" t="str">
        <f t="shared" ca="1" si="10"/>
        <v/>
      </c>
      <c r="H155">
        <f t="shared" si="8"/>
        <v>38</v>
      </c>
    </row>
    <row r="156" spans="1:8" x14ac:dyDescent="0.25">
      <c r="A156">
        <v>146</v>
      </c>
      <c r="B156">
        <f t="shared" ca="1" si="9"/>
        <v>11</v>
      </c>
      <c r="C156">
        <f t="shared" ca="1" si="11"/>
        <v>23</v>
      </c>
      <c r="D156" t="str">
        <f t="shared" ca="1" si="10"/>
        <v/>
      </c>
      <c r="H156">
        <f t="shared" si="8"/>
        <v>38</v>
      </c>
    </row>
    <row r="157" spans="1:8" x14ac:dyDescent="0.25">
      <c r="A157">
        <v>147</v>
      </c>
      <c r="B157">
        <f t="shared" ca="1" si="9"/>
        <v>3</v>
      </c>
      <c r="C157">
        <f t="shared" ca="1" si="11"/>
        <v>320</v>
      </c>
      <c r="D157" t="str">
        <f t="shared" ca="1" si="10"/>
        <v/>
      </c>
      <c r="H157">
        <f t="shared" si="8"/>
        <v>38</v>
      </c>
    </row>
    <row r="158" spans="1:8" x14ac:dyDescent="0.25">
      <c r="A158">
        <v>148</v>
      </c>
      <c r="B158">
        <f t="shared" ca="1" si="9"/>
        <v>18</v>
      </c>
      <c r="C158">
        <f t="shared" ca="1" si="11"/>
        <v>302</v>
      </c>
      <c r="D158" t="str">
        <f t="shared" ca="1" si="10"/>
        <v/>
      </c>
      <c r="H158">
        <f t="shared" si="8"/>
        <v>38</v>
      </c>
    </row>
    <row r="159" spans="1:8" x14ac:dyDescent="0.25">
      <c r="A159">
        <v>149</v>
      </c>
      <c r="B159">
        <f t="shared" ca="1" si="9"/>
        <v>24</v>
      </c>
      <c r="C159">
        <f t="shared" ca="1" si="11"/>
        <v>278</v>
      </c>
      <c r="D159" t="str">
        <f t="shared" ca="1" si="10"/>
        <v/>
      </c>
      <c r="H159">
        <f t="shared" si="8"/>
        <v>38</v>
      </c>
    </row>
    <row r="160" spans="1:8" x14ac:dyDescent="0.25">
      <c r="A160">
        <v>150</v>
      </c>
      <c r="B160">
        <f t="shared" ca="1" si="9"/>
        <v>14</v>
      </c>
      <c r="C160">
        <f t="shared" ca="1" si="11"/>
        <v>264</v>
      </c>
      <c r="D160" t="str">
        <f t="shared" ca="1" si="10"/>
        <v/>
      </c>
      <c r="H160">
        <f t="shared" si="8"/>
        <v>38</v>
      </c>
    </row>
    <row r="161" spans="1:8" x14ac:dyDescent="0.25">
      <c r="A161">
        <v>151</v>
      </c>
      <c r="B161">
        <f t="shared" ca="1" si="9"/>
        <v>4</v>
      </c>
      <c r="C161">
        <f t="shared" ca="1" si="11"/>
        <v>260</v>
      </c>
      <c r="D161" t="str">
        <f t="shared" ca="1" si="10"/>
        <v/>
      </c>
      <c r="H161">
        <f t="shared" si="8"/>
        <v>38</v>
      </c>
    </row>
    <row r="162" spans="1:8" x14ac:dyDescent="0.25">
      <c r="A162">
        <v>152</v>
      </c>
      <c r="B162">
        <f t="shared" ca="1" si="9"/>
        <v>16</v>
      </c>
      <c r="C162">
        <f t="shared" ca="1" si="11"/>
        <v>244</v>
      </c>
      <c r="D162" t="str">
        <f t="shared" ca="1" si="10"/>
        <v/>
      </c>
      <c r="H162">
        <f t="shared" si="8"/>
        <v>38</v>
      </c>
    </row>
    <row r="163" spans="1:8" x14ac:dyDescent="0.25">
      <c r="A163">
        <v>153</v>
      </c>
      <c r="B163">
        <f t="shared" ca="1" si="9"/>
        <v>11</v>
      </c>
      <c r="C163">
        <f t="shared" ca="1" si="11"/>
        <v>233</v>
      </c>
      <c r="D163" t="str">
        <f t="shared" ca="1" si="10"/>
        <v/>
      </c>
      <c r="H163">
        <f t="shared" si="8"/>
        <v>38</v>
      </c>
    </row>
    <row r="164" spans="1:8" x14ac:dyDescent="0.25">
      <c r="A164">
        <v>154</v>
      </c>
      <c r="B164">
        <f t="shared" ca="1" si="9"/>
        <v>6</v>
      </c>
      <c r="C164">
        <f t="shared" ca="1" si="11"/>
        <v>227</v>
      </c>
      <c r="D164" t="str">
        <f t="shared" ca="1" si="10"/>
        <v/>
      </c>
      <c r="H164">
        <f t="shared" si="8"/>
        <v>38</v>
      </c>
    </row>
    <row r="165" spans="1:8" x14ac:dyDescent="0.25">
      <c r="A165">
        <v>155</v>
      </c>
      <c r="B165">
        <f t="shared" ca="1" si="9"/>
        <v>32</v>
      </c>
      <c r="C165">
        <f t="shared" ca="1" si="11"/>
        <v>195</v>
      </c>
      <c r="D165" t="str">
        <f t="shared" ca="1" si="10"/>
        <v/>
      </c>
      <c r="H165">
        <f t="shared" si="8"/>
        <v>38</v>
      </c>
    </row>
    <row r="166" spans="1:8" x14ac:dyDescent="0.25">
      <c r="A166">
        <v>156</v>
      </c>
      <c r="B166">
        <f t="shared" ca="1" si="9"/>
        <v>10</v>
      </c>
      <c r="C166">
        <f t="shared" ca="1" si="11"/>
        <v>185</v>
      </c>
      <c r="D166" t="str">
        <f t="shared" ca="1" si="10"/>
        <v/>
      </c>
      <c r="H166">
        <f t="shared" si="8"/>
        <v>38</v>
      </c>
    </row>
    <row r="167" spans="1:8" x14ac:dyDescent="0.25">
      <c r="A167">
        <v>157</v>
      </c>
      <c r="B167">
        <f t="shared" ca="1" si="9"/>
        <v>19</v>
      </c>
      <c r="C167">
        <f t="shared" ca="1" si="11"/>
        <v>166</v>
      </c>
      <c r="D167">
        <f t="shared" ca="1" si="10"/>
        <v>1</v>
      </c>
      <c r="H167">
        <f t="shared" si="8"/>
        <v>38</v>
      </c>
    </row>
    <row r="168" spans="1:8" x14ac:dyDescent="0.25">
      <c r="A168">
        <v>158</v>
      </c>
      <c r="B168">
        <f t="shared" ca="1" si="9"/>
        <v>11</v>
      </c>
      <c r="C168">
        <f t="shared" ca="1" si="11"/>
        <v>155</v>
      </c>
      <c r="D168" t="str">
        <f t="shared" ca="1" si="10"/>
        <v/>
      </c>
      <c r="H168">
        <f t="shared" si="8"/>
        <v>38</v>
      </c>
    </row>
    <row r="169" spans="1:8" x14ac:dyDescent="0.25">
      <c r="A169">
        <v>159</v>
      </c>
      <c r="B169">
        <f t="shared" ca="1" si="9"/>
        <v>9</v>
      </c>
      <c r="C169">
        <f t="shared" ca="1" si="11"/>
        <v>146</v>
      </c>
      <c r="D169" t="str">
        <f t="shared" ca="1" si="10"/>
        <v/>
      </c>
      <c r="H169">
        <f t="shared" si="8"/>
        <v>38</v>
      </c>
    </row>
    <row r="170" spans="1:8" x14ac:dyDescent="0.25">
      <c r="A170">
        <v>160</v>
      </c>
      <c r="B170">
        <f t="shared" ca="1" si="9"/>
        <v>21</v>
      </c>
      <c r="C170">
        <f t="shared" ca="1" si="11"/>
        <v>125</v>
      </c>
      <c r="D170" t="str">
        <f t="shared" ca="1" si="10"/>
        <v/>
      </c>
      <c r="H170">
        <f t="shared" si="8"/>
        <v>38</v>
      </c>
    </row>
    <row r="171" spans="1:8" x14ac:dyDescent="0.25">
      <c r="A171">
        <v>161</v>
      </c>
      <c r="B171">
        <f t="shared" ca="1" si="9"/>
        <v>18</v>
      </c>
      <c r="C171">
        <f t="shared" ca="1" si="11"/>
        <v>107</v>
      </c>
      <c r="D171" t="str">
        <f t="shared" ca="1" si="10"/>
        <v/>
      </c>
      <c r="H171">
        <f t="shared" si="8"/>
        <v>38</v>
      </c>
    </row>
    <row r="172" spans="1:8" x14ac:dyDescent="0.25">
      <c r="A172">
        <v>162</v>
      </c>
      <c r="B172">
        <f t="shared" ca="1" si="9"/>
        <v>12</v>
      </c>
      <c r="C172">
        <f t="shared" ca="1" si="11"/>
        <v>95</v>
      </c>
      <c r="D172" t="str">
        <f t="shared" ca="1" si="10"/>
        <v/>
      </c>
      <c r="H172">
        <f t="shared" si="8"/>
        <v>38</v>
      </c>
    </row>
    <row r="173" spans="1:8" x14ac:dyDescent="0.25">
      <c r="A173">
        <v>163</v>
      </c>
      <c r="B173">
        <f t="shared" ca="1" si="9"/>
        <v>17</v>
      </c>
      <c r="C173">
        <f t="shared" ca="1" si="11"/>
        <v>78</v>
      </c>
      <c r="D173" t="str">
        <f t="shared" ca="1" si="10"/>
        <v/>
      </c>
      <c r="H173">
        <f t="shared" si="8"/>
        <v>38</v>
      </c>
    </row>
    <row r="174" spans="1:8" x14ac:dyDescent="0.25">
      <c r="A174">
        <v>164</v>
      </c>
      <c r="B174">
        <f t="shared" ca="1" si="9"/>
        <v>9</v>
      </c>
      <c r="C174">
        <f t="shared" ca="1" si="11"/>
        <v>69</v>
      </c>
      <c r="D174" t="str">
        <f t="shared" ca="1" si="10"/>
        <v/>
      </c>
      <c r="H174">
        <f t="shared" si="8"/>
        <v>38</v>
      </c>
    </row>
    <row r="175" spans="1:8" x14ac:dyDescent="0.25">
      <c r="A175">
        <v>165</v>
      </c>
      <c r="B175">
        <f t="shared" ca="1" si="9"/>
        <v>22</v>
      </c>
      <c r="C175">
        <f t="shared" ca="1" si="11"/>
        <v>47</v>
      </c>
      <c r="D175" t="str">
        <f t="shared" ca="1" si="10"/>
        <v/>
      </c>
      <c r="H175">
        <f t="shared" si="8"/>
        <v>38</v>
      </c>
    </row>
    <row r="176" spans="1:8" x14ac:dyDescent="0.25">
      <c r="A176">
        <v>166</v>
      </c>
      <c r="B176">
        <f t="shared" ca="1" si="9"/>
        <v>10</v>
      </c>
      <c r="C176">
        <f t="shared" ca="1" si="11"/>
        <v>37</v>
      </c>
      <c r="D176" t="str">
        <f t="shared" ca="1" si="10"/>
        <v/>
      </c>
      <c r="H176">
        <f t="shared" si="8"/>
        <v>38</v>
      </c>
    </row>
    <row r="177" spans="1:8" x14ac:dyDescent="0.25">
      <c r="A177">
        <v>167</v>
      </c>
      <c r="B177">
        <f t="shared" ca="1" si="9"/>
        <v>19</v>
      </c>
      <c r="C177">
        <f t="shared" ca="1" si="11"/>
        <v>318</v>
      </c>
      <c r="D177" t="str">
        <f t="shared" ca="1" si="10"/>
        <v/>
      </c>
      <c r="H177">
        <f t="shared" si="8"/>
        <v>38</v>
      </c>
    </row>
    <row r="178" spans="1:8" x14ac:dyDescent="0.25">
      <c r="A178">
        <v>168</v>
      </c>
      <c r="B178">
        <f t="shared" ca="1" si="9"/>
        <v>11</v>
      </c>
      <c r="C178">
        <f t="shared" ca="1" si="11"/>
        <v>307</v>
      </c>
      <c r="D178" t="str">
        <f t="shared" ca="1" si="10"/>
        <v/>
      </c>
      <c r="H178">
        <f t="shared" si="8"/>
        <v>38</v>
      </c>
    </row>
    <row r="179" spans="1:8" x14ac:dyDescent="0.25">
      <c r="A179">
        <v>169</v>
      </c>
      <c r="B179">
        <f t="shared" ca="1" si="9"/>
        <v>7</v>
      </c>
      <c r="C179">
        <f t="shared" ca="1" si="11"/>
        <v>300</v>
      </c>
      <c r="D179" t="str">
        <f t="shared" ca="1" si="10"/>
        <v/>
      </c>
      <c r="H179">
        <f t="shared" si="8"/>
        <v>38</v>
      </c>
    </row>
    <row r="180" spans="1:8" x14ac:dyDescent="0.25">
      <c r="A180">
        <v>170</v>
      </c>
      <c r="B180">
        <f t="shared" ca="1" si="9"/>
        <v>16</v>
      </c>
      <c r="C180">
        <f t="shared" ca="1" si="11"/>
        <v>284</v>
      </c>
      <c r="D180" t="str">
        <f t="shared" ca="1" si="10"/>
        <v/>
      </c>
      <c r="H180">
        <f t="shared" si="8"/>
        <v>38</v>
      </c>
    </row>
    <row r="181" spans="1:8" x14ac:dyDescent="0.25">
      <c r="A181">
        <v>171</v>
      </c>
      <c r="B181">
        <f t="shared" ca="1" si="9"/>
        <v>33</v>
      </c>
      <c r="C181">
        <f t="shared" ca="1" si="11"/>
        <v>251</v>
      </c>
      <c r="D181" t="str">
        <f t="shared" ca="1" si="10"/>
        <v/>
      </c>
      <c r="H181">
        <f t="shared" si="8"/>
        <v>38</v>
      </c>
    </row>
    <row r="182" spans="1:8" x14ac:dyDescent="0.25">
      <c r="A182">
        <v>172</v>
      </c>
      <c r="B182">
        <f t="shared" ca="1" si="9"/>
        <v>21</v>
      </c>
      <c r="C182">
        <f t="shared" ca="1" si="11"/>
        <v>230</v>
      </c>
      <c r="D182" t="str">
        <f t="shared" ca="1" si="10"/>
        <v/>
      </c>
      <c r="H182">
        <f t="shared" si="8"/>
        <v>38</v>
      </c>
    </row>
    <row r="183" spans="1:8" x14ac:dyDescent="0.25">
      <c r="A183">
        <v>173</v>
      </c>
      <c r="B183">
        <f t="shared" ca="1" si="9"/>
        <v>1</v>
      </c>
      <c r="C183">
        <f t="shared" ca="1" si="11"/>
        <v>229</v>
      </c>
      <c r="D183" t="str">
        <f t="shared" ca="1" si="10"/>
        <v/>
      </c>
      <c r="H183">
        <f t="shared" si="8"/>
        <v>38</v>
      </c>
    </row>
    <row r="184" spans="1:8" x14ac:dyDescent="0.25">
      <c r="A184">
        <v>174</v>
      </c>
      <c r="B184">
        <f t="shared" ca="1" si="9"/>
        <v>11</v>
      </c>
      <c r="C184">
        <f t="shared" ca="1" si="11"/>
        <v>218</v>
      </c>
      <c r="D184" t="str">
        <f t="shared" ca="1" si="10"/>
        <v/>
      </c>
      <c r="H184">
        <f t="shared" si="8"/>
        <v>38</v>
      </c>
    </row>
    <row r="185" spans="1:8" x14ac:dyDescent="0.25">
      <c r="A185">
        <v>175</v>
      </c>
      <c r="B185">
        <f t="shared" ca="1" si="9"/>
        <v>18</v>
      </c>
      <c r="C185">
        <f t="shared" ca="1" si="11"/>
        <v>200</v>
      </c>
      <c r="D185" t="str">
        <f t="shared" ca="1" si="10"/>
        <v/>
      </c>
      <c r="H185">
        <f t="shared" si="8"/>
        <v>38</v>
      </c>
    </row>
    <row r="186" spans="1:8" x14ac:dyDescent="0.25">
      <c r="A186">
        <v>176</v>
      </c>
      <c r="B186">
        <f t="shared" ca="1" si="9"/>
        <v>9</v>
      </c>
      <c r="C186">
        <f t="shared" ca="1" si="11"/>
        <v>191</v>
      </c>
      <c r="D186" t="str">
        <f t="shared" ca="1" si="10"/>
        <v/>
      </c>
      <c r="H186">
        <f t="shared" si="8"/>
        <v>38</v>
      </c>
    </row>
    <row r="187" spans="1:8" x14ac:dyDescent="0.25">
      <c r="A187">
        <v>177</v>
      </c>
      <c r="B187">
        <f t="shared" ca="1" si="9"/>
        <v>18</v>
      </c>
      <c r="C187">
        <f t="shared" ca="1" si="11"/>
        <v>173</v>
      </c>
      <c r="D187">
        <f t="shared" ca="1" si="10"/>
        <v>1</v>
      </c>
      <c r="H187">
        <f t="shared" si="8"/>
        <v>38</v>
      </c>
    </row>
    <row r="188" spans="1:8" x14ac:dyDescent="0.25">
      <c r="A188">
        <v>178</v>
      </c>
      <c r="B188">
        <f t="shared" ca="1" si="9"/>
        <v>19</v>
      </c>
      <c r="C188">
        <f t="shared" ca="1" si="11"/>
        <v>154</v>
      </c>
      <c r="D188" t="str">
        <f t="shared" ca="1" si="10"/>
        <v/>
      </c>
      <c r="H188">
        <f t="shared" si="8"/>
        <v>38</v>
      </c>
    </row>
    <row r="189" spans="1:8" x14ac:dyDescent="0.25">
      <c r="A189">
        <v>179</v>
      </c>
      <c r="B189">
        <f t="shared" ca="1" si="9"/>
        <v>16</v>
      </c>
      <c r="C189">
        <f t="shared" ca="1" si="11"/>
        <v>138</v>
      </c>
      <c r="D189" t="str">
        <f t="shared" ca="1" si="10"/>
        <v/>
      </c>
      <c r="H189">
        <f t="shared" si="8"/>
        <v>38</v>
      </c>
    </row>
    <row r="190" spans="1:8" x14ac:dyDescent="0.25">
      <c r="A190">
        <v>180</v>
      </c>
      <c r="B190">
        <f t="shared" ca="1" si="9"/>
        <v>12</v>
      </c>
      <c r="C190">
        <f t="shared" ca="1" si="11"/>
        <v>126</v>
      </c>
      <c r="D190" t="str">
        <f t="shared" ca="1" si="10"/>
        <v/>
      </c>
      <c r="H190">
        <f t="shared" si="8"/>
        <v>38</v>
      </c>
    </row>
    <row r="191" spans="1:8" x14ac:dyDescent="0.25">
      <c r="A191">
        <v>181</v>
      </c>
      <c r="B191">
        <f t="shared" ca="1" si="9"/>
        <v>0</v>
      </c>
      <c r="C191">
        <f t="shared" ca="1" si="11"/>
        <v>126</v>
      </c>
      <c r="D191" t="str">
        <f t="shared" ca="1" si="10"/>
        <v/>
      </c>
      <c r="H191">
        <f t="shared" si="8"/>
        <v>38</v>
      </c>
    </row>
    <row r="192" spans="1:8" x14ac:dyDescent="0.25">
      <c r="A192">
        <v>182</v>
      </c>
      <c r="B192">
        <f t="shared" ca="1" si="9"/>
        <v>25</v>
      </c>
      <c r="C192">
        <f t="shared" ca="1" si="11"/>
        <v>101</v>
      </c>
      <c r="D192" t="str">
        <f t="shared" ca="1" si="10"/>
        <v/>
      </c>
      <c r="H192">
        <f t="shared" si="8"/>
        <v>38</v>
      </c>
    </row>
    <row r="193" spans="1:8" x14ac:dyDescent="0.25">
      <c r="A193">
        <v>183</v>
      </c>
      <c r="B193">
        <f t="shared" ca="1" si="9"/>
        <v>5</v>
      </c>
      <c r="C193">
        <f t="shared" ca="1" si="11"/>
        <v>96</v>
      </c>
      <c r="D193" t="str">
        <f t="shared" ca="1" si="10"/>
        <v/>
      </c>
      <c r="H193">
        <f t="shared" si="8"/>
        <v>38</v>
      </c>
    </row>
    <row r="194" spans="1:8" x14ac:dyDescent="0.25">
      <c r="A194">
        <v>184</v>
      </c>
      <c r="B194">
        <f t="shared" ca="1" si="9"/>
        <v>15</v>
      </c>
      <c r="C194">
        <f t="shared" ca="1" si="11"/>
        <v>81</v>
      </c>
      <c r="D194" t="str">
        <f t="shared" ca="1" si="10"/>
        <v/>
      </c>
      <c r="H194">
        <f t="shared" si="8"/>
        <v>38</v>
      </c>
    </row>
    <row r="195" spans="1:8" x14ac:dyDescent="0.25">
      <c r="A195">
        <v>185</v>
      </c>
      <c r="B195">
        <f t="shared" ca="1" si="9"/>
        <v>7</v>
      </c>
      <c r="C195">
        <f t="shared" ca="1" si="11"/>
        <v>74</v>
      </c>
      <c r="D195" t="str">
        <f t="shared" ca="1" si="10"/>
        <v/>
      </c>
      <c r="H195">
        <f t="shared" si="8"/>
        <v>38</v>
      </c>
    </row>
    <row r="196" spans="1:8" x14ac:dyDescent="0.25">
      <c r="A196">
        <v>186</v>
      </c>
      <c r="B196">
        <f t="shared" ca="1" si="9"/>
        <v>20</v>
      </c>
      <c r="C196">
        <f t="shared" ca="1" si="11"/>
        <v>54</v>
      </c>
      <c r="D196" t="str">
        <f t="shared" ca="1" si="10"/>
        <v/>
      </c>
      <c r="H196">
        <f t="shared" si="8"/>
        <v>38</v>
      </c>
    </row>
    <row r="197" spans="1:8" x14ac:dyDescent="0.25">
      <c r="A197">
        <v>187</v>
      </c>
      <c r="B197">
        <f t="shared" ca="1" si="9"/>
        <v>17</v>
      </c>
      <c r="C197">
        <f t="shared" ca="1" si="11"/>
        <v>337</v>
      </c>
      <c r="D197" t="str">
        <f t="shared" ca="1" si="10"/>
        <v/>
      </c>
      <c r="H197">
        <f t="shared" si="8"/>
        <v>38</v>
      </c>
    </row>
    <row r="198" spans="1:8" x14ac:dyDescent="0.25">
      <c r="A198">
        <v>188</v>
      </c>
      <c r="B198">
        <f t="shared" ca="1" si="9"/>
        <v>17</v>
      </c>
      <c r="C198">
        <f t="shared" ca="1" si="11"/>
        <v>320</v>
      </c>
      <c r="D198" t="str">
        <f t="shared" ca="1" si="10"/>
        <v/>
      </c>
      <c r="H198">
        <f t="shared" si="8"/>
        <v>38</v>
      </c>
    </row>
    <row r="199" spans="1:8" x14ac:dyDescent="0.25">
      <c r="A199">
        <v>189</v>
      </c>
      <c r="B199">
        <f t="shared" ca="1" si="9"/>
        <v>14</v>
      </c>
      <c r="C199">
        <f t="shared" ca="1" si="11"/>
        <v>306</v>
      </c>
      <c r="D199" t="str">
        <f t="shared" ca="1" si="10"/>
        <v/>
      </c>
      <c r="H199">
        <f t="shared" si="8"/>
        <v>38</v>
      </c>
    </row>
    <row r="200" spans="1:8" x14ac:dyDescent="0.25">
      <c r="A200">
        <v>190</v>
      </c>
      <c r="B200">
        <f t="shared" ca="1" si="9"/>
        <v>16</v>
      </c>
      <c r="C200">
        <f t="shared" ca="1" si="11"/>
        <v>290</v>
      </c>
      <c r="D200" t="str">
        <f t="shared" ca="1" si="10"/>
        <v/>
      </c>
      <c r="H200">
        <f t="shared" si="8"/>
        <v>38</v>
      </c>
    </row>
    <row r="201" spans="1:8" x14ac:dyDescent="0.25">
      <c r="A201">
        <v>191</v>
      </c>
      <c r="B201">
        <f t="shared" ca="1" si="9"/>
        <v>15</v>
      </c>
      <c r="C201">
        <f t="shared" ca="1" si="11"/>
        <v>275</v>
      </c>
      <c r="D201" t="str">
        <f t="shared" ca="1" si="10"/>
        <v/>
      </c>
      <c r="H201">
        <f t="shared" si="8"/>
        <v>38</v>
      </c>
    </row>
    <row r="202" spans="1:8" x14ac:dyDescent="0.25">
      <c r="A202">
        <v>192</v>
      </c>
      <c r="B202">
        <f t="shared" ca="1" si="9"/>
        <v>0</v>
      </c>
      <c r="C202">
        <f t="shared" ca="1" si="11"/>
        <v>275</v>
      </c>
      <c r="D202" t="str">
        <f t="shared" ca="1" si="10"/>
        <v/>
      </c>
      <c r="H202">
        <f t="shared" ref="H202:H265" si="12">$N$1</f>
        <v>38</v>
      </c>
    </row>
    <row r="203" spans="1:8" x14ac:dyDescent="0.25">
      <c r="A203">
        <v>193</v>
      </c>
      <c r="B203">
        <f t="shared" ref="B203:B266" ca="1" si="13">MAX(ROUND($B$1+$D$1*_xlfn.NORM.S.INV(RAND()),0),0)</f>
        <v>5</v>
      </c>
      <c r="C203">
        <f t="shared" ca="1" si="11"/>
        <v>270</v>
      </c>
      <c r="D203" t="str">
        <f t="shared" ref="D203:D266" ca="1" si="14">IF(SUM(D194:D202)&gt;0,"",IF(C203&lt;=$P$1,1,""))</f>
        <v/>
      </c>
      <c r="H203">
        <f t="shared" si="12"/>
        <v>38</v>
      </c>
    </row>
    <row r="204" spans="1:8" x14ac:dyDescent="0.25">
      <c r="A204">
        <v>194</v>
      </c>
      <c r="B204">
        <f t="shared" ca="1" si="13"/>
        <v>7</v>
      </c>
      <c r="C204">
        <f t="shared" ref="C204:C267" ca="1" si="15">IF(D194&lt;&gt;1,MAX(C203-B204,0),C203-B204+$U$1)</f>
        <v>263</v>
      </c>
      <c r="D204" t="str">
        <f t="shared" ca="1" si="14"/>
        <v/>
      </c>
      <c r="H204">
        <f t="shared" si="12"/>
        <v>38</v>
      </c>
    </row>
    <row r="205" spans="1:8" x14ac:dyDescent="0.25">
      <c r="A205">
        <v>195</v>
      </c>
      <c r="B205">
        <f t="shared" ca="1" si="13"/>
        <v>0</v>
      </c>
      <c r="C205">
        <f t="shared" ca="1" si="15"/>
        <v>263</v>
      </c>
      <c r="D205" t="str">
        <f t="shared" ca="1" si="14"/>
        <v/>
      </c>
      <c r="H205">
        <f t="shared" si="12"/>
        <v>38</v>
      </c>
    </row>
    <row r="206" spans="1:8" x14ac:dyDescent="0.25">
      <c r="A206">
        <v>196</v>
      </c>
      <c r="B206">
        <f t="shared" ca="1" si="13"/>
        <v>29</v>
      </c>
      <c r="C206">
        <f t="shared" ca="1" si="15"/>
        <v>234</v>
      </c>
      <c r="D206" t="str">
        <f t="shared" ca="1" si="14"/>
        <v/>
      </c>
      <c r="H206">
        <f t="shared" si="12"/>
        <v>38</v>
      </c>
    </row>
    <row r="207" spans="1:8" x14ac:dyDescent="0.25">
      <c r="A207">
        <v>197</v>
      </c>
      <c r="B207">
        <f t="shared" ca="1" si="13"/>
        <v>10</v>
      </c>
      <c r="C207">
        <f t="shared" ca="1" si="15"/>
        <v>224</v>
      </c>
      <c r="D207" t="str">
        <f t="shared" ca="1" si="14"/>
        <v/>
      </c>
      <c r="H207">
        <f t="shared" si="12"/>
        <v>38</v>
      </c>
    </row>
    <row r="208" spans="1:8" x14ac:dyDescent="0.25">
      <c r="A208">
        <v>198</v>
      </c>
      <c r="B208">
        <f t="shared" ca="1" si="13"/>
        <v>26</v>
      </c>
      <c r="C208">
        <f t="shared" ca="1" si="15"/>
        <v>198</v>
      </c>
      <c r="D208" t="str">
        <f t="shared" ca="1" si="14"/>
        <v/>
      </c>
      <c r="H208">
        <f t="shared" si="12"/>
        <v>38</v>
      </c>
    </row>
    <row r="209" spans="1:8" x14ac:dyDescent="0.25">
      <c r="A209">
        <v>199</v>
      </c>
      <c r="B209">
        <f t="shared" ca="1" si="13"/>
        <v>0</v>
      </c>
      <c r="C209">
        <f t="shared" ca="1" si="15"/>
        <v>198</v>
      </c>
      <c r="D209" t="str">
        <f t="shared" ca="1" si="14"/>
        <v/>
      </c>
      <c r="H209">
        <f t="shared" si="12"/>
        <v>38</v>
      </c>
    </row>
    <row r="210" spans="1:8" x14ac:dyDescent="0.25">
      <c r="A210">
        <v>200</v>
      </c>
      <c r="B210">
        <f t="shared" ca="1" si="13"/>
        <v>17</v>
      </c>
      <c r="C210">
        <f t="shared" ca="1" si="15"/>
        <v>181</v>
      </c>
      <c r="D210" t="str">
        <f t="shared" ca="1" si="14"/>
        <v/>
      </c>
      <c r="H210">
        <f t="shared" si="12"/>
        <v>38</v>
      </c>
    </row>
    <row r="211" spans="1:8" x14ac:dyDescent="0.25">
      <c r="A211">
        <v>201</v>
      </c>
      <c r="B211">
        <f t="shared" ca="1" si="13"/>
        <v>19</v>
      </c>
      <c r="C211">
        <f t="shared" ca="1" si="15"/>
        <v>162</v>
      </c>
      <c r="D211">
        <f t="shared" ca="1" si="14"/>
        <v>1</v>
      </c>
      <c r="H211">
        <f t="shared" si="12"/>
        <v>38</v>
      </c>
    </row>
    <row r="212" spans="1:8" x14ac:dyDescent="0.25">
      <c r="A212">
        <v>202</v>
      </c>
      <c r="B212">
        <f t="shared" ca="1" si="13"/>
        <v>16</v>
      </c>
      <c r="C212">
        <f t="shared" ca="1" si="15"/>
        <v>146</v>
      </c>
      <c r="D212" t="str">
        <f t="shared" ca="1" si="14"/>
        <v/>
      </c>
      <c r="H212">
        <f t="shared" si="12"/>
        <v>38</v>
      </c>
    </row>
    <row r="213" spans="1:8" x14ac:dyDescent="0.25">
      <c r="A213">
        <v>203</v>
      </c>
      <c r="B213">
        <f t="shared" ca="1" si="13"/>
        <v>16</v>
      </c>
      <c r="C213">
        <f t="shared" ca="1" si="15"/>
        <v>130</v>
      </c>
      <c r="D213" t="str">
        <f t="shared" ca="1" si="14"/>
        <v/>
      </c>
      <c r="H213">
        <f t="shared" si="12"/>
        <v>38</v>
      </c>
    </row>
    <row r="214" spans="1:8" x14ac:dyDescent="0.25">
      <c r="A214">
        <v>204</v>
      </c>
      <c r="B214">
        <f t="shared" ca="1" si="13"/>
        <v>21</v>
      </c>
      <c r="C214">
        <f t="shared" ca="1" si="15"/>
        <v>109</v>
      </c>
      <c r="D214" t="str">
        <f t="shared" ca="1" si="14"/>
        <v/>
      </c>
      <c r="H214">
        <f t="shared" si="12"/>
        <v>38</v>
      </c>
    </row>
    <row r="215" spans="1:8" x14ac:dyDescent="0.25">
      <c r="A215">
        <v>205</v>
      </c>
      <c r="B215">
        <f t="shared" ca="1" si="13"/>
        <v>17</v>
      </c>
      <c r="C215">
        <f t="shared" ca="1" si="15"/>
        <v>92</v>
      </c>
      <c r="D215" t="str">
        <f t="shared" ca="1" si="14"/>
        <v/>
      </c>
      <c r="H215">
        <f t="shared" si="12"/>
        <v>38</v>
      </c>
    </row>
    <row r="216" spans="1:8" x14ac:dyDescent="0.25">
      <c r="A216">
        <v>206</v>
      </c>
      <c r="B216">
        <f t="shared" ca="1" si="13"/>
        <v>4</v>
      </c>
      <c r="C216">
        <f t="shared" ca="1" si="15"/>
        <v>88</v>
      </c>
      <c r="D216" t="str">
        <f t="shared" ca="1" si="14"/>
        <v/>
      </c>
      <c r="H216">
        <f t="shared" si="12"/>
        <v>38</v>
      </c>
    </row>
    <row r="217" spans="1:8" x14ac:dyDescent="0.25">
      <c r="A217">
        <v>207</v>
      </c>
      <c r="B217">
        <f t="shared" ca="1" si="13"/>
        <v>0</v>
      </c>
      <c r="C217">
        <f t="shared" ca="1" si="15"/>
        <v>88</v>
      </c>
      <c r="D217" t="str">
        <f t="shared" ca="1" si="14"/>
        <v/>
      </c>
      <c r="H217">
        <f t="shared" si="12"/>
        <v>38</v>
      </c>
    </row>
    <row r="218" spans="1:8" x14ac:dyDescent="0.25">
      <c r="A218">
        <v>208</v>
      </c>
      <c r="B218">
        <f t="shared" ca="1" si="13"/>
        <v>3</v>
      </c>
      <c r="C218">
        <f t="shared" ca="1" si="15"/>
        <v>85</v>
      </c>
      <c r="D218" t="str">
        <f t="shared" ca="1" si="14"/>
        <v/>
      </c>
      <c r="H218">
        <f t="shared" si="12"/>
        <v>38</v>
      </c>
    </row>
    <row r="219" spans="1:8" x14ac:dyDescent="0.25">
      <c r="A219">
        <v>209</v>
      </c>
      <c r="B219">
        <f t="shared" ca="1" si="13"/>
        <v>29</v>
      </c>
      <c r="C219">
        <f t="shared" ca="1" si="15"/>
        <v>56</v>
      </c>
      <c r="D219" t="str">
        <f t="shared" ca="1" si="14"/>
        <v/>
      </c>
      <c r="H219">
        <f t="shared" si="12"/>
        <v>38</v>
      </c>
    </row>
    <row r="220" spans="1:8" x14ac:dyDescent="0.25">
      <c r="A220">
        <v>210</v>
      </c>
      <c r="B220">
        <f t="shared" ca="1" si="13"/>
        <v>15</v>
      </c>
      <c r="C220">
        <f t="shared" ca="1" si="15"/>
        <v>41</v>
      </c>
      <c r="D220" t="str">
        <f t="shared" ca="1" si="14"/>
        <v/>
      </c>
      <c r="H220">
        <f t="shared" si="12"/>
        <v>38</v>
      </c>
    </row>
    <row r="221" spans="1:8" x14ac:dyDescent="0.25">
      <c r="A221">
        <v>211</v>
      </c>
      <c r="B221">
        <f t="shared" ca="1" si="13"/>
        <v>9</v>
      </c>
      <c r="C221">
        <f t="shared" ca="1" si="15"/>
        <v>332</v>
      </c>
      <c r="D221" t="str">
        <f t="shared" ca="1" si="14"/>
        <v/>
      </c>
      <c r="H221">
        <f t="shared" si="12"/>
        <v>38</v>
      </c>
    </row>
    <row r="222" spans="1:8" x14ac:dyDescent="0.25">
      <c r="A222">
        <v>212</v>
      </c>
      <c r="B222">
        <f t="shared" ca="1" si="13"/>
        <v>11</v>
      </c>
      <c r="C222">
        <f t="shared" ca="1" si="15"/>
        <v>321</v>
      </c>
      <c r="D222" t="str">
        <f t="shared" ca="1" si="14"/>
        <v/>
      </c>
      <c r="H222">
        <f t="shared" si="12"/>
        <v>38</v>
      </c>
    </row>
    <row r="223" spans="1:8" x14ac:dyDescent="0.25">
      <c r="A223">
        <v>213</v>
      </c>
      <c r="B223">
        <f t="shared" ca="1" si="13"/>
        <v>15</v>
      </c>
      <c r="C223">
        <f t="shared" ca="1" si="15"/>
        <v>306</v>
      </c>
      <c r="D223" t="str">
        <f t="shared" ca="1" si="14"/>
        <v/>
      </c>
      <c r="H223">
        <f t="shared" si="12"/>
        <v>38</v>
      </c>
    </row>
    <row r="224" spans="1:8" x14ac:dyDescent="0.25">
      <c r="A224">
        <v>214</v>
      </c>
      <c r="B224">
        <f t="shared" ca="1" si="13"/>
        <v>16</v>
      </c>
      <c r="C224">
        <f t="shared" ca="1" si="15"/>
        <v>290</v>
      </c>
      <c r="D224" t="str">
        <f t="shared" ca="1" si="14"/>
        <v/>
      </c>
      <c r="H224">
        <f t="shared" si="12"/>
        <v>38</v>
      </c>
    </row>
    <row r="225" spans="1:8" x14ac:dyDescent="0.25">
      <c r="A225">
        <v>215</v>
      </c>
      <c r="B225">
        <f t="shared" ca="1" si="13"/>
        <v>11</v>
      </c>
      <c r="C225">
        <f t="shared" ca="1" si="15"/>
        <v>279</v>
      </c>
      <c r="D225" t="str">
        <f t="shared" ca="1" si="14"/>
        <v/>
      </c>
      <c r="H225">
        <f t="shared" si="12"/>
        <v>38</v>
      </c>
    </row>
    <row r="226" spans="1:8" x14ac:dyDescent="0.25">
      <c r="A226">
        <v>216</v>
      </c>
      <c r="B226">
        <f t="shared" ca="1" si="13"/>
        <v>22</v>
      </c>
      <c r="C226">
        <f t="shared" ca="1" si="15"/>
        <v>257</v>
      </c>
      <c r="D226" t="str">
        <f t="shared" ca="1" si="14"/>
        <v/>
      </c>
      <c r="H226">
        <f t="shared" si="12"/>
        <v>38</v>
      </c>
    </row>
    <row r="227" spans="1:8" x14ac:dyDescent="0.25">
      <c r="A227">
        <v>217</v>
      </c>
      <c r="B227">
        <f t="shared" ca="1" si="13"/>
        <v>13</v>
      </c>
      <c r="C227">
        <f t="shared" ca="1" si="15"/>
        <v>244</v>
      </c>
      <c r="D227" t="str">
        <f t="shared" ca="1" si="14"/>
        <v/>
      </c>
      <c r="H227">
        <f t="shared" si="12"/>
        <v>38</v>
      </c>
    </row>
    <row r="228" spans="1:8" x14ac:dyDescent="0.25">
      <c r="A228">
        <v>218</v>
      </c>
      <c r="B228">
        <f t="shared" ca="1" si="13"/>
        <v>6</v>
      </c>
      <c r="C228">
        <f t="shared" ca="1" si="15"/>
        <v>238</v>
      </c>
      <c r="D228" t="str">
        <f t="shared" ca="1" si="14"/>
        <v/>
      </c>
      <c r="H228">
        <f t="shared" si="12"/>
        <v>38</v>
      </c>
    </row>
    <row r="229" spans="1:8" x14ac:dyDescent="0.25">
      <c r="A229">
        <v>219</v>
      </c>
      <c r="B229">
        <f t="shared" ca="1" si="13"/>
        <v>12</v>
      </c>
      <c r="C229">
        <f t="shared" ca="1" si="15"/>
        <v>226</v>
      </c>
      <c r="D229" t="str">
        <f t="shared" ca="1" si="14"/>
        <v/>
      </c>
      <c r="H229">
        <f t="shared" si="12"/>
        <v>38</v>
      </c>
    </row>
    <row r="230" spans="1:8" x14ac:dyDescent="0.25">
      <c r="A230">
        <v>220</v>
      </c>
      <c r="B230">
        <f t="shared" ca="1" si="13"/>
        <v>8</v>
      </c>
      <c r="C230">
        <f t="shared" ca="1" si="15"/>
        <v>218</v>
      </c>
      <c r="D230" t="str">
        <f t="shared" ca="1" si="14"/>
        <v/>
      </c>
      <c r="H230">
        <f t="shared" si="12"/>
        <v>38</v>
      </c>
    </row>
    <row r="231" spans="1:8" x14ac:dyDescent="0.25">
      <c r="A231">
        <v>221</v>
      </c>
      <c r="B231">
        <f t="shared" ca="1" si="13"/>
        <v>19</v>
      </c>
      <c r="C231">
        <f t="shared" ca="1" si="15"/>
        <v>199</v>
      </c>
      <c r="D231" t="str">
        <f t="shared" ca="1" si="14"/>
        <v/>
      </c>
      <c r="H231">
        <f t="shared" si="12"/>
        <v>38</v>
      </c>
    </row>
    <row r="232" spans="1:8" x14ac:dyDescent="0.25">
      <c r="A232">
        <v>222</v>
      </c>
      <c r="B232">
        <f t="shared" ca="1" si="13"/>
        <v>22</v>
      </c>
      <c r="C232">
        <f t="shared" ca="1" si="15"/>
        <v>177</v>
      </c>
      <c r="D232" t="str">
        <f t="shared" ca="1" si="14"/>
        <v/>
      </c>
      <c r="H232">
        <f t="shared" si="12"/>
        <v>38</v>
      </c>
    </row>
    <row r="233" spans="1:8" x14ac:dyDescent="0.25">
      <c r="A233">
        <v>223</v>
      </c>
      <c r="B233">
        <f t="shared" ca="1" si="13"/>
        <v>10</v>
      </c>
      <c r="C233">
        <f t="shared" ca="1" si="15"/>
        <v>167</v>
      </c>
      <c r="D233">
        <f t="shared" ca="1" si="14"/>
        <v>1</v>
      </c>
      <c r="H233">
        <f t="shared" si="12"/>
        <v>38</v>
      </c>
    </row>
    <row r="234" spans="1:8" x14ac:dyDescent="0.25">
      <c r="A234">
        <v>224</v>
      </c>
      <c r="B234">
        <f t="shared" ca="1" si="13"/>
        <v>7</v>
      </c>
      <c r="C234">
        <f t="shared" ca="1" si="15"/>
        <v>160</v>
      </c>
      <c r="D234" t="str">
        <f t="shared" ca="1" si="14"/>
        <v/>
      </c>
      <c r="H234">
        <f t="shared" si="12"/>
        <v>38</v>
      </c>
    </row>
    <row r="235" spans="1:8" x14ac:dyDescent="0.25">
      <c r="A235">
        <v>225</v>
      </c>
      <c r="B235">
        <f t="shared" ca="1" si="13"/>
        <v>7</v>
      </c>
      <c r="C235">
        <f t="shared" ca="1" si="15"/>
        <v>153</v>
      </c>
      <c r="D235" t="str">
        <f t="shared" ca="1" si="14"/>
        <v/>
      </c>
      <c r="H235">
        <f t="shared" si="12"/>
        <v>38</v>
      </c>
    </row>
    <row r="236" spans="1:8" x14ac:dyDescent="0.25">
      <c r="A236">
        <v>226</v>
      </c>
      <c r="B236">
        <f t="shared" ca="1" si="13"/>
        <v>8</v>
      </c>
      <c r="C236">
        <f t="shared" ca="1" si="15"/>
        <v>145</v>
      </c>
      <c r="D236" t="str">
        <f t="shared" ca="1" si="14"/>
        <v/>
      </c>
      <c r="H236">
        <f t="shared" si="12"/>
        <v>38</v>
      </c>
    </row>
    <row r="237" spans="1:8" x14ac:dyDescent="0.25">
      <c r="A237">
        <v>227</v>
      </c>
      <c r="B237">
        <f t="shared" ca="1" si="13"/>
        <v>16</v>
      </c>
      <c r="C237">
        <f t="shared" ca="1" si="15"/>
        <v>129</v>
      </c>
      <c r="D237" t="str">
        <f t="shared" ca="1" si="14"/>
        <v/>
      </c>
      <c r="H237">
        <f t="shared" si="12"/>
        <v>38</v>
      </c>
    </row>
    <row r="238" spans="1:8" x14ac:dyDescent="0.25">
      <c r="A238">
        <v>228</v>
      </c>
      <c r="B238">
        <f t="shared" ca="1" si="13"/>
        <v>20</v>
      </c>
      <c r="C238">
        <f t="shared" ca="1" si="15"/>
        <v>109</v>
      </c>
      <c r="D238" t="str">
        <f t="shared" ca="1" si="14"/>
        <v/>
      </c>
      <c r="H238">
        <f t="shared" si="12"/>
        <v>38</v>
      </c>
    </row>
    <row r="239" spans="1:8" x14ac:dyDescent="0.25">
      <c r="A239">
        <v>229</v>
      </c>
      <c r="B239">
        <f t="shared" ca="1" si="13"/>
        <v>14</v>
      </c>
      <c r="C239">
        <f t="shared" ca="1" si="15"/>
        <v>95</v>
      </c>
      <c r="D239" t="str">
        <f t="shared" ca="1" si="14"/>
        <v/>
      </c>
      <c r="H239">
        <f t="shared" si="12"/>
        <v>38</v>
      </c>
    </row>
    <row r="240" spans="1:8" x14ac:dyDescent="0.25">
      <c r="A240">
        <v>230</v>
      </c>
      <c r="B240">
        <f t="shared" ca="1" si="13"/>
        <v>15</v>
      </c>
      <c r="C240">
        <f t="shared" ca="1" si="15"/>
        <v>80</v>
      </c>
      <c r="D240" t="str">
        <f t="shared" ca="1" si="14"/>
        <v/>
      </c>
      <c r="H240">
        <f t="shared" si="12"/>
        <v>38</v>
      </c>
    </row>
    <row r="241" spans="1:8" x14ac:dyDescent="0.25">
      <c r="A241">
        <v>231</v>
      </c>
      <c r="B241">
        <f t="shared" ca="1" si="13"/>
        <v>4</v>
      </c>
      <c r="C241">
        <f t="shared" ca="1" si="15"/>
        <v>76</v>
      </c>
      <c r="D241" t="str">
        <f t="shared" ca="1" si="14"/>
        <v/>
      </c>
      <c r="H241">
        <f t="shared" si="12"/>
        <v>38</v>
      </c>
    </row>
    <row r="242" spans="1:8" x14ac:dyDescent="0.25">
      <c r="A242">
        <v>232</v>
      </c>
      <c r="B242">
        <f t="shared" ca="1" si="13"/>
        <v>14</v>
      </c>
      <c r="C242">
        <f t="shared" ca="1" si="15"/>
        <v>62</v>
      </c>
      <c r="D242" t="str">
        <f t="shared" ca="1" si="14"/>
        <v/>
      </c>
      <c r="H242">
        <f t="shared" si="12"/>
        <v>38</v>
      </c>
    </row>
    <row r="243" spans="1:8" x14ac:dyDescent="0.25">
      <c r="A243">
        <v>233</v>
      </c>
      <c r="B243">
        <f t="shared" ca="1" si="13"/>
        <v>15</v>
      </c>
      <c r="C243">
        <f t="shared" ca="1" si="15"/>
        <v>347</v>
      </c>
      <c r="D243" t="str">
        <f t="shared" ca="1" si="14"/>
        <v/>
      </c>
      <c r="H243">
        <f t="shared" si="12"/>
        <v>38</v>
      </c>
    </row>
    <row r="244" spans="1:8" x14ac:dyDescent="0.25">
      <c r="A244">
        <v>234</v>
      </c>
      <c r="B244">
        <f t="shared" ca="1" si="13"/>
        <v>9</v>
      </c>
      <c r="C244">
        <f t="shared" ca="1" si="15"/>
        <v>338</v>
      </c>
      <c r="D244" t="str">
        <f t="shared" ca="1" si="14"/>
        <v/>
      </c>
      <c r="H244">
        <f t="shared" si="12"/>
        <v>38</v>
      </c>
    </row>
    <row r="245" spans="1:8" x14ac:dyDescent="0.25">
      <c r="A245">
        <v>235</v>
      </c>
      <c r="B245">
        <f t="shared" ca="1" si="13"/>
        <v>6</v>
      </c>
      <c r="C245">
        <f t="shared" ca="1" si="15"/>
        <v>332</v>
      </c>
      <c r="D245" t="str">
        <f t="shared" ca="1" si="14"/>
        <v/>
      </c>
      <c r="H245">
        <f t="shared" si="12"/>
        <v>38</v>
      </c>
    </row>
    <row r="246" spans="1:8" x14ac:dyDescent="0.25">
      <c r="A246">
        <v>236</v>
      </c>
      <c r="B246">
        <f t="shared" ca="1" si="13"/>
        <v>6</v>
      </c>
      <c r="C246">
        <f t="shared" ca="1" si="15"/>
        <v>326</v>
      </c>
      <c r="D246" t="str">
        <f t="shared" ca="1" si="14"/>
        <v/>
      </c>
      <c r="H246">
        <f t="shared" si="12"/>
        <v>38</v>
      </c>
    </row>
    <row r="247" spans="1:8" x14ac:dyDescent="0.25">
      <c r="A247">
        <v>237</v>
      </c>
      <c r="B247">
        <f t="shared" ca="1" si="13"/>
        <v>29</v>
      </c>
      <c r="C247">
        <f t="shared" ca="1" si="15"/>
        <v>297</v>
      </c>
      <c r="D247" t="str">
        <f t="shared" ca="1" si="14"/>
        <v/>
      </c>
      <c r="H247">
        <f t="shared" si="12"/>
        <v>38</v>
      </c>
    </row>
    <row r="248" spans="1:8" x14ac:dyDescent="0.25">
      <c r="A248">
        <v>238</v>
      </c>
      <c r="B248">
        <f t="shared" ca="1" si="13"/>
        <v>16</v>
      </c>
      <c r="C248">
        <f t="shared" ca="1" si="15"/>
        <v>281</v>
      </c>
      <c r="D248" t="str">
        <f t="shared" ca="1" si="14"/>
        <v/>
      </c>
      <c r="H248">
        <f t="shared" si="12"/>
        <v>38</v>
      </c>
    </row>
    <row r="249" spans="1:8" x14ac:dyDescent="0.25">
      <c r="A249">
        <v>239</v>
      </c>
      <c r="B249">
        <f t="shared" ca="1" si="13"/>
        <v>22</v>
      </c>
      <c r="C249">
        <f t="shared" ca="1" si="15"/>
        <v>259</v>
      </c>
      <c r="D249" t="str">
        <f t="shared" ca="1" si="14"/>
        <v/>
      </c>
      <c r="H249">
        <f t="shared" si="12"/>
        <v>38</v>
      </c>
    </row>
    <row r="250" spans="1:8" x14ac:dyDescent="0.25">
      <c r="A250">
        <v>240</v>
      </c>
      <c r="B250">
        <f t="shared" ca="1" si="13"/>
        <v>7</v>
      </c>
      <c r="C250">
        <f t="shared" ca="1" si="15"/>
        <v>252</v>
      </c>
      <c r="D250" t="str">
        <f t="shared" ca="1" si="14"/>
        <v/>
      </c>
      <c r="H250">
        <f t="shared" si="12"/>
        <v>38</v>
      </c>
    </row>
    <row r="251" spans="1:8" x14ac:dyDescent="0.25">
      <c r="A251">
        <v>241</v>
      </c>
      <c r="B251">
        <f t="shared" ca="1" si="13"/>
        <v>12</v>
      </c>
      <c r="C251">
        <f t="shared" ca="1" si="15"/>
        <v>240</v>
      </c>
      <c r="D251" t="str">
        <f t="shared" ca="1" si="14"/>
        <v/>
      </c>
      <c r="H251">
        <f t="shared" si="12"/>
        <v>38</v>
      </c>
    </row>
    <row r="252" spans="1:8" x14ac:dyDescent="0.25">
      <c r="A252">
        <v>242</v>
      </c>
      <c r="B252">
        <f t="shared" ca="1" si="13"/>
        <v>15</v>
      </c>
      <c r="C252">
        <f t="shared" ca="1" si="15"/>
        <v>225</v>
      </c>
      <c r="D252" t="str">
        <f t="shared" ca="1" si="14"/>
        <v/>
      </c>
      <c r="H252">
        <f t="shared" si="12"/>
        <v>38</v>
      </c>
    </row>
    <row r="253" spans="1:8" x14ac:dyDescent="0.25">
      <c r="A253">
        <v>243</v>
      </c>
      <c r="B253">
        <f t="shared" ca="1" si="13"/>
        <v>0</v>
      </c>
      <c r="C253">
        <f t="shared" ca="1" si="15"/>
        <v>225</v>
      </c>
      <c r="D253" t="str">
        <f t="shared" ca="1" si="14"/>
        <v/>
      </c>
      <c r="H253">
        <f t="shared" si="12"/>
        <v>38</v>
      </c>
    </row>
    <row r="254" spans="1:8" x14ac:dyDescent="0.25">
      <c r="A254">
        <v>244</v>
      </c>
      <c r="B254">
        <f t="shared" ca="1" si="13"/>
        <v>11</v>
      </c>
      <c r="C254">
        <f t="shared" ca="1" si="15"/>
        <v>214</v>
      </c>
      <c r="D254" t="str">
        <f t="shared" ca="1" si="14"/>
        <v/>
      </c>
      <c r="H254">
        <f t="shared" si="12"/>
        <v>38</v>
      </c>
    </row>
    <row r="255" spans="1:8" x14ac:dyDescent="0.25">
      <c r="A255">
        <v>245</v>
      </c>
      <c r="B255">
        <f t="shared" ca="1" si="13"/>
        <v>0</v>
      </c>
      <c r="C255">
        <f t="shared" ca="1" si="15"/>
        <v>214</v>
      </c>
      <c r="D255" t="str">
        <f t="shared" ca="1" si="14"/>
        <v/>
      </c>
      <c r="H255">
        <f t="shared" si="12"/>
        <v>38</v>
      </c>
    </row>
    <row r="256" spans="1:8" x14ac:dyDescent="0.25">
      <c r="A256">
        <v>246</v>
      </c>
      <c r="B256">
        <f t="shared" ca="1" si="13"/>
        <v>17</v>
      </c>
      <c r="C256">
        <f t="shared" ca="1" si="15"/>
        <v>197</v>
      </c>
      <c r="D256" t="str">
        <f t="shared" ca="1" si="14"/>
        <v/>
      </c>
      <c r="H256">
        <f t="shared" si="12"/>
        <v>38</v>
      </c>
    </row>
    <row r="257" spans="1:8" x14ac:dyDescent="0.25">
      <c r="A257">
        <v>247</v>
      </c>
      <c r="B257">
        <f t="shared" ca="1" si="13"/>
        <v>28</v>
      </c>
      <c r="C257">
        <f t="shared" ca="1" si="15"/>
        <v>169</v>
      </c>
      <c r="D257">
        <f t="shared" ca="1" si="14"/>
        <v>1</v>
      </c>
      <c r="H257">
        <f t="shared" si="12"/>
        <v>38</v>
      </c>
    </row>
    <row r="258" spans="1:8" x14ac:dyDescent="0.25">
      <c r="A258">
        <v>248</v>
      </c>
      <c r="B258">
        <f t="shared" ca="1" si="13"/>
        <v>14</v>
      </c>
      <c r="C258">
        <f t="shared" ca="1" si="15"/>
        <v>155</v>
      </c>
      <c r="D258" t="str">
        <f t="shared" ca="1" si="14"/>
        <v/>
      </c>
      <c r="H258">
        <f t="shared" si="12"/>
        <v>38</v>
      </c>
    </row>
    <row r="259" spans="1:8" x14ac:dyDescent="0.25">
      <c r="A259">
        <v>249</v>
      </c>
      <c r="B259">
        <f t="shared" ca="1" si="13"/>
        <v>19</v>
      </c>
      <c r="C259">
        <f t="shared" ca="1" si="15"/>
        <v>136</v>
      </c>
      <c r="D259" t="str">
        <f t="shared" ca="1" si="14"/>
        <v/>
      </c>
      <c r="H259">
        <f t="shared" si="12"/>
        <v>38</v>
      </c>
    </row>
    <row r="260" spans="1:8" x14ac:dyDescent="0.25">
      <c r="A260">
        <v>250</v>
      </c>
      <c r="B260">
        <f t="shared" ca="1" si="13"/>
        <v>28</v>
      </c>
      <c r="C260">
        <f t="shared" ca="1" si="15"/>
        <v>108</v>
      </c>
      <c r="D260" t="str">
        <f t="shared" ca="1" si="14"/>
        <v/>
      </c>
      <c r="H260">
        <f t="shared" si="12"/>
        <v>38</v>
      </c>
    </row>
    <row r="261" spans="1:8" x14ac:dyDescent="0.25">
      <c r="A261">
        <v>251</v>
      </c>
      <c r="B261">
        <f t="shared" ca="1" si="13"/>
        <v>11</v>
      </c>
      <c r="C261">
        <f t="shared" ca="1" si="15"/>
        <v>97</v>
      </c>
      <c r="D261" t="str">
        <f t="shared" ca="1" si="14"/>
        <v/>
      </c>
      <c r="H261">
        <f t="shared" si="12"/>
        <v>38</v>
      </c>
    </row>
    <row r="262" spans="1:8" x14ac:dyDescent="0.25">
      <c r="A262">
        <v>252</v>
      </c>
      <c r="B262">
        <f t="shared" ca="1" si="13"/>
        <v>13</v>
      </c>
      <c r="C262">
        <f t="shared" ca="1" si="15"/>
        <v>84</v>
      </c>
      <c r="D262" t="str">
        <f t="shared" ca="1" si="14"/>
        <v/>
      </c>
      <c r="H262">
        <f t="shared" si="12"/>
        <v>38</v>
      </c>
    </row>
    <row r="263" spans="1:8" x14ac:dyDescent="0.25">
      <c r="A263">
        <v>253</v>
      </c>
      <c r="B263">
        <f t="shared" ca="1" si="13"/>
        <v>21</v>
      </c>
      <c r="C263">
        <f t="shared" ca="1" si="15"/>
        <v>63</v>
      </c>
      <c r="D263" t="str">
        <f t="shared" ca="1" si="14"/>
        <v/>
      </c>
      <c r="H263">
        <f t="shared" si="12"/>
        <v>38</v>
      </c>
    </row>
    <row r="264" spans="1:8" x14ac:dyDescent="0.25">
      <c r="A264">
        <v>254</v>
      </c>
      <c r="B264">
        <f t="shared" ca="1" si="13"/>
        <v>18</v>
      </c>
      <c r="C264">
        <f t="shared" ca="1" si="15"/>
        <v>45</v>
      </c>
      <c r="D264" t="str">
        <f t="shared" ca="1" si="14"/>
        <v/>
      </c>
      <c r="H264">
        <f t="shared" si="12"/>
        <v>38</v>
      </c>
    </row>
    <row r="265" spans="1:8" x14ac:dyDescent="0.25">
      <c r="A265">
        <v>255</v>
      </c>
      <c r="B265">
        <f t="shared" ca="1" si="13"/>
        <v>12</v>
      </c>
      <c r="C265">
        <f t="shared" ca="1" si="15"/>
        <v>33</v>
      </c>
      <c r="D265" t="str">
        <f t="shared" ca="1" si="14"/>
        <v/>
      </c>
      <c r="H265">
        <f t="shared" si="12"/>
        <v>38</v>
      </c>
    </row>
    <row r="266" spans="1:8" x14ac:dyDescent="0.25">
      <c r="A266">
        <v>256</v>
      </c>
      <c r="B266">
        <f t="shared" ca="1" si="13"/>
        <v>24</v>
      </c>
      <c r="C266">
        <f t="shared" ca="1" si="15"/>
        <v>9</v>
      </c>
      <c r="D266" t="str">
        <f t="shared" ca="1" si="14"/>
        <v/>
      </c>
      <c r="H266">
        <f t="shared" ref="H266:H329" si="16">$N$1</f>
        <v>38</v>
      </c>
    </row>
    <row r="267" spans="1:8" x14ac:dyDescent="0.25">
      <c r="A267">
        <v>257</v>
      </c>
      <c r="B267">
        <f t="shared" ref="B267:B330" ca="1" si="17">MAX(ROUND($B$1+$D$1*_xlfn.NORM.S.INV(RAND()),0),0)</f>
        <v>2</v>
      </c>
      <c r="C267">
        <f t="shared" ca="1" si="15"/>
        <v>307</v>
      </c>
      <c r="D267" t="str">
        <f t="shared" ref="D267:D330" ca="1" si="18">IF(SUM(D258:D266)&gt;0,"",IF(C267&lt;=$P$1,1,""))</f>
        <v/>
      </c>
      <c r="H267">
        <f t="shared" si="16"/>
        <v>38</v>
      </c>
    </row>
    <row r="268" spans="1:8" x14ac:dyDescent="0.25">
      <c r="A268">
        <v>258</v>
      </c>
      <c r="B268">
        <f t="shared" ca="1" si="17"/>
        <v>24</v>
      </c>
      <c r="C268">
        <f t="shared" ref="C268:C331" ca="1" si="19">IF(D258&lt;&gt;1,MAX(C267-B268,0),C267-B268+$U$1)</f>
        <v>283</v>
      </c>
      <c r="D268" t="str">
        <f t="shared" ca="1" si="18"/>
        <v/>
      </c>
      <c r="H268">
        <f t="shared" si="16"/>
        <v>38</v>
      </c>
    </row>
    <row r="269" spans="1:8" x14ac:dyDescent="0.25">
      <c r="A269">
        <v>259</v>
      </c>
      <c r="B269">
        <f t="shared" ca="1" si="17"/>
        <v>6</v>
      </c>
      <c r="C269">
        <f t="shared" ca="1" si="19"/>
        <v>277</v>
      </c>
      <c r="D269" t="str">
        <f t="shared" ca="1" si="18"/>
        <v/>
      </c>
      <c r="H269">
        <f t="shared" si="16"/>
        <v>38</v>
      </c>
    </row>
    <row r="270" spans="1:8" x14ac:dyDescent="0.25">
      <c r="A270">
        <v>260</v>
      </c>
      <c r="B270">
        <f t="shared" ca="1" si="17"/>
        <v>13</v>
      </c>
      <c r="C270">
        <f t="shared" ca="1" si="19"/>
        <v>264</v>
      </c>
      <c r="D270" t="str">
        <f t="shared" ca="1" si="18"/>
        <v/>
      </c>
      <c r="H270">
        <f t="shared" si="16"/>
        <v>38</v>
      </c>
    </row>
    <row r="271" spans="1:8" x14ac:dyDescent="0.25">
      <c r="A271">
        <v>261</v>
      </c>
      <c r="B271">
        <f t="shared" ca="1" si="17"/>
        <v>0</v>
      </c>
      <c r="C271">
        <f t="shared" ca="1" si="19"/>
        <v>264</v>
      </c>
      <c r="D271" t="str">
        <f t="shared" ca="1" si="18"/>
        <v/>
      </c>
      <c r="H271">
        <f t="shared" si="16"/>
        <v>38</v>
      </c>
    </row>
    <row r="272" spans="1:8" x14ac:dyDescent="0.25">
      <c r="A272">
        <v>262</v>
      </c>
      <c r="B272">
        <f t="shared" ca="1" si="17"/>
        <v>8</v>
      </c>
      <c r="C272">
        <f t="shared" ca="1" si="19"/>
        <v>256</v>
      </c>
      <c r="D272" t="str">
        <f t="shared" ca="1" si="18"/>
        <v/>
      </c>
      <c r="H272">
        <f t="shared" si="16"/>
        <v>38</v>
      </c>
    </row>
    <row r="273" spans="1:8" x14ac:dyDescent="0.25">
      <c r="A273">
        <v>263</v>
      </c>
      <c r="B273">
        <f t="shared" ca="1" si="17"/>
        <v>11</v>
      </c>
      <c r="C273">
        <f t="shared" ca="1" si="19"/>
        <v>245</v>
      </c>
      <c r="D273" t="str">
        <f t="shared" ca="1" si="18"/>
        <v/>
      </c>
      <c r="H273">
        <f t="shared" si="16"/>
        <v>38</v>
      </c>
    </row>
    <row r="274" spans="1:8" x14ac:dyDescent="0.25">
      <c r="A274">
        <v>264</v>
      </c>
      <c r="B274">
        <f t="shared" ca="1" si="17"/>
        <v>24</v>
      </c>
      <c r="C274">
        <f t="shared" ca="1" si="19"/>
        <v>221</v>
      </c>
      <c r="D274" t="str">
        <f t="shared" ca="1" si="18"/>
        <v/>
      </c>
      <c r="H274">
        <f t="shared" si="16"/>
        <v>38</v>
      </c>
    </row>
    <row r="275" spans="1:8" x14ac:dyDescent="0.25">
      <c r="A275">
        <v>265</v>
      </c>
      <c r="B275">
        <f t="shared" ca="1" si="17"/>
        <v>22</v>
      </c>
      <c r="C275">
        <f t="shared" ca="1" si="19"/>
        <v>199</v>
      </c>
      <c r="D275" t="str">
        <f t="shared" ca="1" si="18"/>
        <v/>
      </c>
      <c r="H275">
        <f t="shared" si="16"/>
        <v>38</v>
      </c>
    </row>
    <row r="276" spans="1:8" x14ac:dyDescent="0.25">
      <c r="A276">
        <v>266</v>
      </c>
      <c r="B276">
        <f t="shared" ca="1" si="17"/>
        <v>12</v>
      </c>
      <c r="C276">
        <f t="shared" ca="1" si="19"/>
        <v>187</v>
      </c>
      <c r="D276" t="str">
        <f t="shared" ca="1" si="18"/>
        <v/>
      </c>
      <c r="H276">
        <f t="shared" si="16"/>
        <v>38</v>
      </c>
    </row>
    <row r="277" spans="1:8" x14ac:dyDescent="0.25">
      <c r="A277">
        <v>267</v>
      </c>
      <c r="B277">
        <f t="shared" ca="1" si="17"/>
        <v>20</v>
      </c>
      <c r="C277">
        <f t="shared" ca="1" si="19"/>
        <v>167</v>
      </c>
      <c r="D277">
        <f t="shared" ca="1" si="18"/>
        <v>1</v>
      </c>
      <c r="H277">
        <f t="shared" si="16"/>
        <v>38</v>
      </c>
    </row>
    <row r="278" spans="1:8" x14ac:dyDescent="0.25">
      <c r="A278">
        <v>268</v>
      </c>
      <c r="B278">
        <f t="shared" ca="1" si="17"/>
        <v>14</v>
      </c>
      <c r="C278">
        <f t="shared" ca="1" si="19"/>
        <v>153</v>
      </c>
      <c r="D278" t="str">
        <f t="shared" ca="1" si="18"/>
        <v/>
      </c>
      <c r="H278">
        <f t="shared" si="16"/>
        <v>38</v>
      </c>
    </row>
    <row r="279" spans="1:8" x14ac:dyDescent="0.25">
      <c r="A279">
        <v>269</v>
      </c>
      <c r="B279">
        <f t="shared" ca="1" si="17"/>
        <v>20</v>
      </c>
      <c r="C279">
        <f t="shared" ca="1" si="19"/>
        <v>133</v>
      </c>
      <c r="D279" t="str">
        <f t="shared" ca="1" si="18"/>
        <v/>
      </c>
      <c r="H279">
        <f t="shared" si="16"/>
        <v>38</v>
      </c>
    </row>
    <row r="280" spans="1:8" x14ac:dyDescent="0.25">
      <c r="A280">
        <v>270</v>
      </c>
      <c r="B280">
        <f t="shared" ca="1" si="17"/>
        <v>19</v>
      </c>
      <c r="C280">
        <f t="shared" ca="1" si="19"/>
        <v>114</v>
      </c>
      <c r="D280" t="str">
        <f t="shared" ca="1" si="18"/>
        <v/>
      </c>
      <c r="H280">
        <f t="shared" si="16"/>
        <v>38</v>
      </c>
    </row>
    <row r="281" spans="1:8" x14ac:dyDescent="0.25">
      <c r="A281">
        <v>271</v>
      </c>
      <c r="B281">
        <f t="shared" ca="1" si="17"/>
        <v>13</v>
      </c>
      <c r="C281">
        <f t="shared" ca="1" si="19"/>
        <v>101</v>
      </c>
      <c r="D281" t="str">
        <f t="shared" ca="1" si="18"/>
        <v/>
      </c>
      <c r="H281">
        <f t="shared" si="16"/>
        <v>38</v>
      </c>
    </row>
    <row r="282" spans="1:8" x14ac:dyDescent="0.25">
      <c r="A282">
        <v>272</v>
      </c>
      <c r="B282">
        <f t="shared" ca="1" si="17"/>
        <v>21</v>
      </c>
      <c r="C282">
        <f t="shared" ca="1" si="19"/>
        <v>80</v>
      </c>
      <c r="D282" t="str">
        <f t="shared" ca="1" si="18"/>
        <v/>
      </c>
      <c r="H282">
        <f t="shared" si="16"/>
        <v>38</v>
      </c>
    </row>
    <row r="283" spans="1:8" x14ac:dyDescent="0.25">
      <c r="A283">
        <v>273</v>
      </c>
      <c r="B283">
        <f t="shared" ca="1" si="17"/>
        <v>9</v>
      </c>
      <c r="C283">
        <f t="shared" ca="1" si="19"/>
        <v>71</v>
      </c>
      <c r="D283" t="str">
        <f t="shared" ca="1" si="18"/>
        <v/>
      </c>
      <c r="H283">
        <f t="shared" si="16"/>
        <v>38</v>
      </c>
    </row>
    <row r="284" spans="1:8" x14ac:dyDescent="0.25">
      <c r="A284">
        <v>274</v>
      </c>
      <c r="B284">
        <f t="shared" ca="1" si="17"/>
        <v>15</v>
      </c>
      <c r="C284">
        <f t="shared" ca="1" si="19"/>
        <v>56</v>
      </c>
      <c r="D284" t="str">
        <f t="shared" ca="1" si="18"/>
        <v/>
      </c>
      <c r="H284">
        <f t="shared" si="16"/>
        <v>38</v>
      </c>
    </row>
    <row r="285" spans="1:8" x14ac:dyDescent="0.25">
      <c r="A285">
        <v>275</v>
      </c>
      <c r="B285">
        <f t="shared" ca="1" si="17"/>
        <v>8</v>
      </c>
      <c r="C285">
        <f t="shared" ca="1" si="19"/>
        <v>48</v>
      </c>
      <c r="D285" t="str">
        <f t="shared" ca="1" si="18"/>
        <v/>
      </c>
      <c r="H285">
        <f t="shared" si="16"/>
        <v>38</v>
      </c>
    </row>
    <row r="286" spans="1:8" x14ac:dyDescent="0.25">
      <c r="A286">
        <v>276</v>
      </c>
      <c r="B286">
        <f t="shared" ca="1" si="17"/>
        <v>19</v>
      </c>
      <c r="C286">
        <f t="shared" ca="1" si="19"/>
        <v>29</v>
      </c>
      <c r="D286" t="str">
        <f t="shared" ca="1" si="18"/>
        <v/>
      </c>
      <c r="H286">
        <f t="shared" si="16"/>
        <v>38</v>
      </c>
    </row>
    <row r="287" spans="1:8" x14ac:dyDescent="0.25">
      <c r="A287">
        <v>277</v>
      </c>
      <c r="B287">
        <f t="shared" ca="1" si="17"/>
        <v>11</v>
      </c>
      <c r="C287">
        <f t="shared" ca="1" si="19"/>
        <v>318</v>
      </c>
      <c r="D287" t="str">
        <f t="shared" ca="1" si="18"/>
        <v/>
      </c>
      <c r="H287">
        <f t="shared" si="16"/>
        <v>38</v>
      </c>
    </row>
    <row r="288" spans="1:8" x14ac:dyDescent="0.25">
      <c r="A288">
        <v>278</v>
      </c>
      <c r="B288">
        <f t="shared" ca="1" si="17"/>
        <v>18</v>
      </c>
      <c r="C288">
        <f t="shared" ca="1" si="19"/>
        <v>300</v>
      </c>
      <c r="D288" t="str">
        <f t="shared" ca="1" si="18"/>
        <v/>
      </c>
      <c r="H288">
        <f t="shared" si="16"/>
        <v>38</v>
      </c>
    </row>
    <row r="289" spans="1:8" x14ac:dyDescent="0.25">
      <c r="A289">
        <v>279</v>
      </c>
      <c r="B289">
        <f t="shared" ca="1" si="17"/>
        <v>14</v>
      </c>
      <c r="C289">
        <f t="shared" ca="1" si="19"/>
        <v>286</v>
      </c>
      <c r="D289" t="str">
        <f t="shared" ca="1" si="18"/>
        <v/>
      </c>
      <c r="H289">
        <f t="shared" si="16"/>
        <v>38</v>
      </c>
    </row>
    <row r="290" spans="1:8" x14ac:dyDescent="0.25">
      <c r="A290">
        <v>280</v>
      </c>
      <c r="B290">
        <f t="shared" ca="1" si="17"/>
        <v>30</v>
      </c>
      <c r="C290">
        <f t="shared" ca="1" si="19"/>
        <v>256</v>
      </c>
      <c r="D290" t="str">
        <f t="shared" ca="1" si="18"/>
        <v/>
      </c>
      <c r="H290">
        <f t="shared" si="16"/>
        <v>38</v>
      </c>
    </row>
    <row r="291" spans="1:8" x14ac:dyDescent="0.25">
      <c r="A291">
        <v>281</v>
      </c>
      <c r="B291">
        <f t="shared" ca="1" si="17"/>
        <v>7</v>
      </c>
      <c r="C291">
        <f t="shared" ca="1" si="19"/>
        <v>249</v>
      </c>
      <c r="D291" t="str">
        <f t="shared" ca="1" si="18"/>
        <v/>
      </c>
      <c r="H291">
        <f t="shared" si="16"/>
        <v>38</v>
      </c>
    </row>
    <row r="292" spans="1:8" x14ac:dyDescent="0.25">
      <c r="A292">
        <v>282</v>
      </c>
      <c r="B292">
        <f t="shared" ca="1" si="17"/>
        <v>24</v>
      </c>
      <c r="C292">
        <f t="shared" ca="1" si="19"/>
        <v>225</v>
      </c>
      <c r="D292" t="str">
        <f t="shared" ca="1" si="18"/>
        <v/>
      </c>
      <c r="H292">
        <f t="shared" si="16"/>
        <v>38</v>
      </c>
    </row>
    <row r="293" spans="1:8" x14ac:dyDescent="0.25">
      <c r="A293">
        <v>283</v>
      </c>
      <c r="B293">
        <f t="shared" ca="1" si="17"/>
        <v>16</v>
      </c>
      <c r="C293">
        <f t="shared" ca="1" si="19"/>
        <v>209</v>
      </c>
      <c r="D293" t="str">
        <f t="shared" ca="1" si="18"/>
        <v/>
      </c>
      <c r="H293">
        <f t="shared" si="16"/>
        <v>38</v>
      </c>
    </row>
    <row r="294" spans="1:8" x14ac:dyDescent="0.25">
      <c r="A294">
        <v>284</v>
      </c>
      <c r="B294">
        <f t="shared" ca="1" si="17"/>
        <v>5</v>
      </c>
      <c r="C294">
        <f t="shared" ca="1" si="19"/>
        <v>204</v>
      </c>
      <c r="D294" t="str">
        <f t="shared" ca="1" si="18"/>
        <v/>
      </c>
      <c r="H294">
        <f t="shared" si="16"/>
        <v>38</v>
      </c>
    </row>
    <row r="295" spans="1:8" x14ac:dyDescent="0.25">
      <c r="A295">
        <v>285</v>
      </c>
      <c r="B295">
        <f t="shared" ca="1" si="17"/>
        <v>17</v>
      </c>
      <c r="C295">
        <f t="shared" ca="1" si="19"/>
        <v>187</v>
      </c>
      <c r="D295" t="str">
        <f t="shared" ca="1" si="18"/>
        <v/>
      </c>
      <c r="H295">
        <f t="shared" si="16"/>
        <v>38</v>
      </c>
    </row>
    <row r="296" spans="1:8" x14ac:dyDescent="0.25">
      <c r="A296">
        <v>286</v>
      </c>
      <c r="B296">
        <f t="shared" ca="1" si="17"/>
        <v>6</v>
      </c>
      <c r="C296">
        <f t="shared" ca="1" si="19"/>
        <v>181</v>
      </c>
      <c r="D296" t="str">
        <f t="shared" ca="1" si="18"/>
        <v/>
      </c>
      <c r="H296">
        <f t="shared" si="16"/>
        <v>38</v>
      </c>
    </row>
    <row r="297" spans="1:8" x14ac:dyDescent="0.25">
      <c r="A297">
        <v>287</v>
      </c>
      <c r="B297">
        <f t="shared" ca="1" si="17"/>
        <v>18</v>
      </c>
      <c r="C297">
        <f t="shared" ca="1" si="19"/>
        <v>163</v>
      </c>
      <c r="D297">
        <f t="shared" ca="1" si="18"/>
        <v>1</v>
      </c>
      <c r="H297">
        <f t="shared" si="16"/>
        <v>38</v>
      </c>
    </row>
    <row r="298" spans="1:8" x14ac:dyDescent="0.25">
      <c r="A298">
        <v>288</v>
      </c>
      <c r="B298">
        <f t="shared" ca="1" si="17"/>
        <v>22</v>
      </c>
      <c r="C298">
        <f t="shared" ca="1" si="19"/>
        <v>141</v>
      </c>
      <c r="D298" t="str">
        <f t="shared" ca="1" si="18"/>
        <v/>
      </c>
      <c r="H298">
        <f t="shared" si="16"/>
        <v>38</v>
      </c>
    </row>
    <row r="299" spans="1:8" x14ac:dyDescent="0.25">
      <c r="A299">
        <v>289</v>
      </c>
      <c r="B299">
        <f t="shared" ca="1" si="17"/>
        <v>21</v>
      </c>
      <c r="C299">
        <f t="shared" ca="1" si="19"/>
        <v>120</v>
      </c>
      <c r="D299" t="str">
        <f t="shared" ca="1" si="18"/>
        <v/>
      </c>
      <c r="H299">
        <f t="shared" si="16"/>
        <v>38</v>
      </c>
    </row>
    <row r="300" spans="1:8" x14ac:dyDescent="0.25">
      <c r="A300">
        <v>290</v>
      </c>
      <c r="B300">
        <f t="shared" ca="1" si="17"/>
        <v>0</v>
      </c>
      <c r="C300">
        <f t="shared" ca="1" si="19"/>
        <v>120</v>
      </c>
      <c r="D300" t="str">
        <f t="shared" ca="1" si="18"/>
        <v/>
      </c>
      <c r="H300">
        <f t="shared" si="16"/>
        <v>38</v>
      </c>
    </row>
    <row r="301" spans="1:8" x14ac:dyDescent="0.25">
      <c r="A301">
        <v>291</v>
      </c>
      <c r="B301">
        <f t="shared" ca="1" si="17"/>
        <v>13</v>
      </c>
      <c r="C301">
        <f t="shared" ca="1" si="19"/>
        <v>107</v>
      </c>
      <c r="D301" t="str">
        <f t="shared" ca="1" si="18"/>
        <v/>
      </c>
      <c r="H301">
        <f t="shared" si="16"/>
        <v>38</v>
      </c>
    </row>
    <row r="302" spans="1:8" x14ac:dyDescent="0.25">
      <c r="A302">
        <v>292</v>
      </c>
      <c r="B302">
        <f t="shared" ca="1" si="17"/>
        <v>8</v>
      </c>
      <c r="C302">
        <f t="shared" ca="1" si="19"/>
        <v>99</v>
      </c>
      <c r="D302" t="str">
        <f t="shared" ca="1" si="18"/>
        <v/>
      </c>
      <c r="H302">
        <f t="shared" si="16"/>
        <v>38</v>
      </c>
    </row>
    <row r="303" spans="1:8" x14ac:dyDescent="0.25">
      <c r="A303">
        <v>293</v>
      </c>
      <c r="B303">
        <f t="shared" ca="1" si="17"/>
        <v>14</v>
      </c>
      <c r="C303">
        <f t="shared" ca="1" si="19"/>
        <v>85</v>
      </c>
      <c r="D303" t="str">
        <f t="shared" ca="1" si="18"/>
        <v/>
      </c>
      <c r="H303">
        <f t="shared" si="16"/>
        <v>38</v>
      </c>
    </row>
    <row r="304" spans="1:8" x14ac:dyDescent="0.25">
      <c r="A304">
        <v>294</v>
      </c>
      <c r="B304">
        <f t="shared" ca="1" si="17"/>
        <v>13</v>
      </c>
      <c r="C304">
        <f t="shared" ca="1" si="19"/>
        <v>72</v>
      </c>
      <c r="D304" t="str">
        <f t="shared" ca="1" si="18"/>
        <v/>
      </c>
      <c r="H304">
        <f t="shared" si="16"/>
        <v>38</v>
      </c>
    </row>
    <row r="305" spans="1:8" x14ac:dyDescent="0.25">
      <c r="A305">
        <v>295</v>
      </c>
      <c r="B305">
        <f t="shared" ca="1" si="17"/>
        <v>32</v>
      </c>
      <c r="C305">
        <f t="shared" ca="1" si="19"/>
        <v>40</v>
      </c>
      <c r="D305" t="str">
        <f t="shared" ca="1" si="18"/>
        <v/>
      </c>
      <c r="H305">
        <f t="shared" si="16"/>
        <v>38</v>
      </c>
    </row>
    <row r="306" spans="1:8" x14ac:dyDescent="0.25">
      <c r="A306">
        <v>296</v>
      </c>
      <c r="B306">
        <f t="shared" ca="1" si="17"/>
        <v>11</v>
      </c>
      <c r="C306">
        <f t="shared" ca="1" si="19"/>
        <v>29</v>
      </c>
      <c r="D306" t="str">
        <f t="shared" ca="1" si="18"/>
        <v/>
      </c>
      <c r="H306">
        <f t="shared" si="16"/>
        <v>38</v>
      </c>
    </row>
    <row r="307" spans="1:8" x14ac:dyDescent="0.25">
      <c r="A307">
        <v>297</v>
      </c>
      <c r="B307">
        <f t="shared" ca="1" si="17"/>
        <v>6</v>
      </c>
      <c r="C307">
        <f t="shared" ca="1" si="19"/>
        <v>323</v>
      </c>
      <c r="D307" t="str">
        <f t="shared" ca="1" si="18"/>
        <v/>
      </c>
      <c r="H307">
        <f t="shared" si="16"/>
        <v>38</v>
      </c>
    </row>
    <row r="308" spans="1:8" x14ac:dyDescent="0.25">
      <c r="A308">
        <v>298</v>
      </c>
      <c r="B308">
        <f t="shared" ca="1" si="17"/>
        <v>15</v>
      </c>
      <c r="C308">
        <f t="shared" ca="1" si="19"/>
        <v>308</v>
      </c>
      <c r="D308" t="str">
        <f t="shared" ca="1" si="18"/>
        <v/>
      </c>
      <c r="H308">
        <f t="shared" si="16"/>
        <v>38</v>
      </c>
    </row>
    <row r="309" spans="1:8" x14ac:dyDescent="0.25">
      <c r="A309">
        <v>299</v>
      </c>
      <c r="B309">
        <f t="shared" ca="1" si="17"/>
        <v>15</v>
      </c>
      <c r="C309">
        <f t="shared" ca="1" si="19"/>
        <v>293</v>
      </c>
      <c r="D309" t="str">
        <f t="shared" ca="1" si="18"/>
        <v/>
      </c>
      <c r="H309">
        <f t="shared" si="16"/>
        <v>38</v>
      </c>
    </row>
    <row r="310" spans="1:8" x14ac:dyDescent="0.25">
      <c r="A310">
        <v>300</v>
      </c>
      <c r="B310">
        <f t="shared" ca="1" si="17"/>
        <v>22</v>
      </c>
      <c r="C310">
        <f t="shared" ca="1" si="19"/>
        <v>271</v>
      </c>
      <c r="D310" t="str">
        <f t="shared" ca="1" si="18"/>
        <v/>
      </c>
      <c r="H310">
        <f t="shared" si="16"/>
        <v>38</v>
      </c>
    </row>
    <row r="311" spans="1:8" x14ac:dyDescent="0.25">
      <c r="A311">
        <v>301</v>
      </c>
      <c r="B311">
        <f t="shared" ca="1" si="17"/>
        <v>24</v>
      </c>
      <c r="C311">
        <f t="shared" ca="1" si="19"/>
        <v>247</v>
      </c>
      <c r="D311" t="str">
        <f t="shared" ca="1" si="18"/>
        <v/>
      </c>
      <c r="H311">
        <f t="shared" si="16"/>
        <v>38</v>
      </c>
    </row>
    <row r="312" spans="1:8" x14ac:dyDescent="0.25">
      <c r="A312">
        <v>302</v>
      </c>
      <c r="B312">
        <f t="shared" ca="1" si="17"/>
        <v>28</v>
      </c>
      <c r="C312">
        <f t="shared" ca="1" si="19"/>
        <v>219</v>
      </c>
      <c r="D312" t="str">
        <f t="shared" ca="1" si="18"/>
        <v/>
      </c>
      <c r="H312">
        <f t="shared" si="16"/>
        <v>38</v>
      </c>
    </row>
    <row r="313" spans="1:8" x14ac:dyDescent="0.25">
      <c r="A313">
        <v>303</v>
      </c>
      <c r="B313">
        <f t="shared" ca="1" si="17"/>
        <v>21</v>
      </c>
      <c r="C313">
        <f t="shared" ca="1" si="19"/>
        <v>198</v>
      </c>
      <c r="D313" t="str">
        <f t="shared" ca="1" si="18"/>
        <v/>
      </c>
      <c r="H313">
        <f t="shared" si="16"/>
        <v>38</v>
      </c>
    </row>
    <row r="314" spans="1:8" x14ac:dyDescent="0.25">
      <c r="A314">
        <v>304</v>
      </c>
      <c r="B314">
        <f t="shared" ca="1" si="17"/>
        <v>22</v>
      </c>
      <c r="C314">
        <f t="shared" ca="1" si="19"/>
        <v>176</v>
      </c>
      <c r="D314" t="str">
        <f t="shared" ca="1" si="18"/>
        <v/>
      </c>
      <c r="H314">
        <f t="shared" si="16"/>
        <v>38</v>
      </c>
    </row>
    <row r="315" spans="1:8" x14ac:dyDescent="0.25">
      <c r="A315">
        <v>305</v>
      </c>
      <c r="B315">
        <f t="shared" ca="1" si="17"/>
        <v>29</v>
      </c>
      <c r="C315">
        <f t="shared" ca="1" si="19"/>
        <v>147</v>
      </c>
      <c r="D315">
        <f t="shared" ca="1" si="18"/>
        <v>1</v>
      </c>
      <c r="H315">
        <f t="shared" si="16"/>
        <v>38</v>
      </c>
    </row>
    <row r="316" spans="1:8" x14ac:dyDescent="0.25">
      <c r="A316">
        <v>306</v>
      </c>
      <c r="B316">
        <f t="shared" ca="1" si="17"/>
        <v>28</v>
      </c>
      <c r="C316">
        <f t="shared" ca="1" si="19"/>
        <v>119</v>
      </c>
      <c r="D316" t="str">
        <f t="shared" ca="1" si="18"/>
        <v/>
      </c>
      <c r="H316">
        <f t="shared" si="16"/>
        <v>38</v>
      </c>
    </row>
    <row r="317" spans="1:8" x14ac:dyDescent="0.25">
      <c r="A317">
        <v>307</v>
      </c>
      <c r="B317">
        <f t="shared" ca="1" si="17"/>
        <v>1</v>
      </c>
      <c r="C317">
        <f t="shared" ca="1" si="19"/>
        <v>118</v>
      </c>
      <c r="D317" t="str">
        <f t="shared" ca="1" si="18"/>
        <v/>
      </c>
      <c r="H317">
        <f t="shared" si="16"/>
        <v>38</v>
      </c>
    </row>
    <row r="318" spans="1:8" x14ac:dyDescent="0.25">
      <c r="A318">
        <v>308</v>
      </c>
      <c r="B318">
        <f t="shared" ca="1" si="17"/>
        <v>9</v>
      </c>
      <c r="C318">
        <f t="shared" ca="1" si="19"/>
        <v>109</v>
      </c>
      <c r="D318" t="str">
        <f t="shared" ca="1" si="18"/>
        <v/>
      </c>
      <c r="H318">
        <f t="shared" si="16"/>
        <v>38</v>
      </c>
    </row>
    <row r="319" spans="1:8" x14ac:dyDescent="0.25">
      <c r="A319">
        <v>309</v>
      </c>
      <c r="B319">
        <f t="shared" ca="1" si="17"/>
        <v>16</v>
      </c>
      <c r="C319">
        <f t="shared" ca="1" si="19"/>
        <v>93</v>
      </c>
      <c r="D319" t="str">
        <f t="shared" ca="1" si="18"/>
        <v/>
      </c>
      <c r="H319">
        <f t="shared" si="16"/>
        <v>38</v>
      </c>
    </row>
    <row r="320" spans="1:8" x14ac:dyDescent="0.25">
      <c r="A320">
        <v>310</v>
      </c>
      <c r="B320">
        <f t="shared" ca="1" si="17"/>
        <v>14</v>
      </c>
      <c r="C320">
        <f t="shared" ca="1" si="19"/>
        <v>79</v>
      </c>
      <c r="D320" t="str">
        <f t="shared" ca="1" si="18"/>
        <v/>
      </c>
      <c r="H320">
        <f t="shared" si="16"/>
        <v>38</v>
      </c>
    </row>
    <row r="321" spans="1:8" x14ac:dyDescent="0.25">
      <c r="A321">
        <v>311</v>
      </c>
      <c r="B321">
        <f t="shared" ca="1" si="17"/>
        <v>22</v>
      </c>
      <c r="C321">
        <f t="shared" ca="1" si="19"/>
        <v>57</v>
      </c>
      <c r="D321" t="str">
        <f t="shared" ca="1" si="18"/>
        <v/>
      </c>
      <c r="H321">
        <f t="shared" si="16"/>
        <v>38</v>
      </c>
    </row>
    <row r="322" spans="1:8" x14ac:dyDescent="0.25">
      <c r="A322">
        <v>312</v>
      </c>
      <c r="B322">
        <f t="shared" ca="1" si="17"/>
        <v>16</v>
      </c>
      <c r="C322">
        <f t="shared" ca="1" si="19"/>
        <v>41</v>
      </c>
      <c r="D322" t="str">
        <f t="shared" ca="1" si="18"/>
        <v/>
      </c>
      <c r="H322">
        <f t="shared" si="16"/>
        <v>38</v>
      </c>
    </row>
    <row r="323" spans="1:8" x14ac:dyDescent="0.25">
      <c r="A323">
        <v>313</v>
      </c>
      <c r="B323">
        <f t="shared" ca="1" si="17"/>
        <v>21</v>
      </c>
      <c r="C323">
        <f t="shared" ca="1" si="19"/>
        <v>20</v>
      </c>
      <c r="D323" t="str">
        <f t="shared" ca="1" si="18"/>
        <v/>
      </c>
      <c r="H323">
        <f t="shared" si="16"/>
        <v>38</v>
      </c>
    </row>
    <row r="324" spans="1:8" x14ac:dyDescent="0.25">
      <c r="A324">
        <v>314</v>
      </c>
      <c r="B324">
        <f t="shared" ca="1" si="17"/>
        <v>10</v>
      </c>
      <c r="C324">
        <f t="shared" ca="1" si="19"/>
        <v>10</v>
      </c>
      <c r="D324" t="str">
        <f t="shared" ca="1" si="18"/>
        <v/>
      </c>
      <c r="H324">
        <f t="shared" si="16"/>
        <v>38</v>
      </c>
    </row>
    <row r="325" spans="1:8" x14ac:dyDescent="0.25">
      <c r="A325">
        <v>315</v>
      </c>
      <c r="B325">
        <f t="shared" ca="1" si="17"/>
        <v>15</v>
      </c>
      <c r="C325">
        <f t="shared" ca="1" si="19"/>
        <v>295</v>
      </c>
      <c r="D325" t="str">
        <f t="shared" ca="1" si="18"/>
        <v/>
      </c>
      <c r="H325">
        <f t="shared" si="16"/>
        <v>38</v>
      </c>
    </row>
    <row r="326" spans="1:8" x14ac:dyDescent="0.25">
      <c r="A326">
        <v>316</v>
      </c>
      <c r="B326">
        <f t="shared" ca="1" si="17"/>
        <v>10</v>
      </c>
      <c r="C326">
        <f t="shared" ca="1" si="19"/>
        <v>285</v>
      </c>
      <c r="D326" t="str">
        <f t="shared" ca="1" si="18"/>
        <v/>
      </c>
      <c r="H326">
        <f t="shared" si="16"/>
        <v>38</v>
      </c>
    </row>
    <row r="327" spans="1:8" x14ac:dyDescent="0.25">
      <c r="A327">
        <v>317</v>
      </c>
      <c r="B327">
        <f t="shared" ca="1" si="17"/>
        <v>9</v>
      </c>
      <c r="C327">
        <f t="shared" ca="1" si="19"/>
        <v>276</v>
      </c>
      <c r="D327" t="str">
        <f t="shared" ca="1" si="18"/>
        <v/>
      </c>
      <c r="H327">
        <f t="shared" si="16"/>
        <v>38</v>
      </c>
    </row>
    <row r="328" spans="1:8" x14ac:dyDescent="0.25">
      <c r="A328">
        <v>318</v>
      </c>
      <c r="B328">
        <f t="shared" ca="1" si="17"/>
        <v>19</v>
      </c>
      <c r="C328">
        <f t="shared" ca="1" si="19"/>
        <v>257</v>
      </c>
      <c r="D328" t="str">
        <f t="shared" ca="1" si="18"/>
        <v/>
      </c>
      <c r="H328">
        <f t="shared" si="16"/>
        <v>38</v>
      </c>
    </row>
    <row r="329" spans="1:8" x14ac:dyDescent="0.25">
      <c r="A329">
        <v>319</v>
      </c>
      <c r="B329">
        <f t="shared" ca="1" si="17"/>
        <v>19</v>
      </c>
      <c r="C329">
        <f t="shared" ca="1" si="19"/>
        <v>238</v>
      </c>
      <c r="D329" t="str">
        <f t="shared" ca="1" si="18"/>
        <v/>
      </c>
      <c r="H329">
        <f t="shared" si="16"/>
        <v>38</v>
      </c>
    </row>
    <row r="330" spans="1:8" x14ac:dyDescent="0.25">
      <c r="A330">
        <v>320</v>
      </c>
      <c r="B330">
        <f t="shared" ca="1" si="17"/>
        <v>10</v>
      </c>
      <c r="C330">
        <f t="shared" ca="1" si="19"/>
        <v>228</v>
      </c>
      <c r="D330" t="str">
        <f t="shared" ca="1" si="18"/>
        <v/>
      </c>
      <c r="H330">
        <f t="shared" ref="H330:H375" si="20">$N$1</f>
        <v>38</v>
      </c>
    </row>
    <row r="331" spans="1:8" x14ac:dyDescent="0.25">
      <c r="A331">
        <v>321</v>
      </c>
      <c r="B331">
        <f t="shared" ref="B331:B375" ca="1" si="21">MAX(ROUND($B$1+$D$1*_xlfn.NORM.S.INV(RAND()),0),0)</f>
        <v>20</v>
      </c>
      <c r="C331">
        <f t="shared" ca="1" si="19"/>
        <v>208</v>
      </c>
      <c r="D331" t="str">
        <f t="shared" ref="D331:D375" ca="1" si="22">IF(SUM(D322:D330)&gt;0,"",IF(C331&lt;=$P$1,1,""))</f>
        <v/>
      </c>
      <c r="H331">
        <f t="shared" si="20"/>
        <v>38</v>
      </c>
    </row>
    <row r="332" spans="1:8" x14ac:dyDescent="0.25">
      <c r="A332">
        <v>322</v>
      </c>
      <c r="B332">
        <f t="shared" ca="1" si="21"/>
        <v>19</v>
      </c>
      <c r="C332">
        <f t="shared" ref="C332:C375" ca="1" si="23">IF(D322&lt;&gt;1,MAX(C331-B332,0),C331-B332+$U$1)</f>
        <v>189</v>
      </c>
      <c r="D332" t="str">
        <f t="shared" ca="1" si="22"/>
        <v/>
      </c>
      <c r="H332">
        <f t="shared" si="20"/>
        <v>38</v>
      </c>
    </row>
    <row r="333" spans="1:8" x14ac:dyDescent="0.25">
      <c r="A333">
        <v>323</v>
      </c>
      <c r="B333">
        <f t="shared" ca="1" si="21"/>
        <v>13</v>
      </c>
      <c r="C333">
        <f t="shared" ca="1" si="23"/>
        <v>176</v>
      </c>
      <c r="D333" t="str">
        <f t="shared" ca="1" si="22"/>
        <v/>
      </c>
      <c r="H333">
        <f t="shared" si="20"/>
        <v>38</v>
      </c>
    </row>
    <row r="334" spans="1:8" x14ac:dyDescent="0.25">
      <c r="A334">
        <v>324</v>
      </c>
      <c r="B334">
        <f t="shared" ca="1" si="21"/>
        <v>2</v>
      </c>
      <c r="C334">
        <f t="shared" ca="1" si="23"/>
        <v>174</v>
      </c>
      <c r="D334" t="str">
        <f t="shared" ca="1" si="22"/>
        <v/>
      </c>
      <c r="H334">
        <f t="shared" si="20"/>
        <v>38</v>
      </c>
    </row>
    <row r="335" spans="1:8" x14ac:dyDescent="0.25">
      <c r="A335">
        <v>325</v>
      </c>
      <c r="B335">
        <f t="shared" ca="1" si="21"/>
        <v>20</v>
      </c>
      <c r="C335">
        <f t="shared" ca="1" si="23"/>
        <v>154</v>
      </c>
      <c r="D335">
        <f t="shared" ca="1" si="22"/>
        <v>1</v>
      </c>
      <c r="H335">
        <f t="shared" si="20"/>
        <v>38</v>
      </c>
    </row>
    <row r="336" spans="1:8" x14ac:dyDescent="0.25">
      <c r="A336">
        <v>326</v>
      </c>
      <c r="B336">
        <f t="shared" ca="1" si="21"/>
        <v>14</v>
      </c>
      <c r="C336">
        <f t="shared" ca="1" si="23"/>
        <v>140</v>
      </c>
      <c r="D336" t="str">
        <f t="shared" ca="1" si="22"/>
        <v/>
      </c>
      <c r="H336">
        <f t="shared" si="20"/>
        <v>38</v>
      </c>
    </row>
    <row r="337" spans="1:8" x14ac:dyDescent="0.25">
      <c r="A337">
        <v>327</v>
      </c>
      <c r="B337">
        <f t="shared" ca="1" si="21"/>
        <v>19</v>
      </c>
      <c r="C337">
        <f t="shared" ca="1" si="23"/>
        <v>121</v>
      </c>
      <c r="D337" t="str">
        <f t="shared" ca="1" si="22"/>
        <v/>
      </c>
      <c r="H337">
        <f t="shared" si="20"/>
        <v>38</v>
      </c>
    </row>
    <row r="338" spans="1:8" x14ac:dyDescent="0.25">
      <c r="A338">
        <v>328</v>
      </c>
      <c r="B338">
        <f t="shared" ca="1" si="21"/>
        <v>14</v>
      </c>
      <c r="C338">
        <f t="shared" ca="1" si="23"/>
        <v>107</v>
      </c>
      <c r="D338" t="str">
        <f t="shared" ca="1" si="22"/>
        <v/>
      </c>
      <c r="H338">
        <f t="shared" si="20"/>
        <v>38</v>
      </c>
    </row>
    <row r="339" spans="1:8" x14ac:dyDescent="0.25">
      <c r="A339">
        <v>329</v>
      </c>
      <c r="B339">
        <f t="shared" ca="1" si="21"/>
        <v>19</v>
      </c>
      <c r="C339">
        <f t="shared" ca="1" si="23"/>
        <v>88</v>
      </c>
      <c r="D339" t="str">
        <f t="shared" ca="1" si="22"/>
        <v/>
      </c>
      <c r="H339">
        <f t="shared" si="20"/>
        <v>38</v>
      </c>
    </row>
    <row r="340" spans="1:8" x14ac:dyDescent="0.25">
      <c r="A340">
        <v>330</v>
      </c>
      <c r="B340">
        <f t="shared" ca="1" si="21"/>
        <v>29</v>
      </c>
      <c r="C340">
        <f t="shared" ca="1" si="23"/>
        <v>59</v>
      </c>
      <c r="D340" t="str">
        <f t="shared" ca="1" si="22"/>
        <v/>
      </c>
      <c r="H340">
        <f t="shared" si="20"/>
        <v>38</v>
      </c>
    </row>
    <row r="341" spans="1:8" x14ac:dyDescent="0.25">
      <c r="A341">
        <v>331</v>
      </c>
      <c r="B341">
        <f t="shared" ca="1" si="21"/>
        <v>24</v>
      </c>
      <c r="C341">
        <f t="shared" ca="1" si="23"/>
        <v>35</v>
      </c>
      <c r="D341" t="str">
        <f t="shared" ca="1" si="22"/>
        <v/>
      </c>
      <c r="H341">
        <f t="shared" si="20"/>
        <v>38</v>
      </c>
    </row>
    <row r="342" spans="1:8" x14ac:dyDescent="0.25">
      <c r="A342">
        <v>332</v>
      </c>
      <c r="B342">
        <f t="shared" ca="1" si="21"/>
        <v>11</v>
      </c>
      <c r="C342">
        <f t="shared" ca="1" si="23"/>
        <v>24</v>
      </c>
      <c r="D342" t="str">
        <f t="shared" ca="1" si="22"/>
        <v/>
      </c>
      <c r="H342">
        <f t="shared" si="20"/>
        <v>38</v>
      </c>
    </row>
    <row r="343" spans="1:8" x14ac:dyDescent="0.25">
      <c r="A343">
        <v>333</v>
      </c>
      <c r="B343">
        <f t="shared" ca="1" si="21"/>
        <v>10</v>
      </c>
      <c r="C343">
        <f t="shared" ca="1" si="23"/>
        <v>14</v>
      </c>
      <c r="D343" t="str">
        <f t="shared" ca="1" si="22"/>
        <v/>
      </c>
      <c r="H343">
        <f t="shared" si="20"/>
        <v>38</v>
      </c>
    </row>
    <row r="344" spans="1:8" x14ac:dyDescent="0.25">
      <c r="A344">
        <v>334</v>
      </c>
      <c r="B344">
        <f t="shared" ca="1" si="21"/>
        <v>23</v>
      </c>
      <c r="C344">
        <f t="shared" ca="1" si="23"/>
        <v>0</v>
      </c>
      <c r="D344" t="str">
        <f t="shared" ca="1" si="22"/>
        <v/>
      </c>
      <c r="H344">
        <f t="shared" si="20"/>
        <v>38</v>
      </c>
    </row>
    <row r="345" spans="1:8" x14ac:dyDescent="0.25">
      <c r="A345">
        <v>335</v>
      </c>
      <c r="B345">
        <f t="shared" ca="1" si="21"/>
        <v>0</v>
      </c>
      <c r="C345">
        <f t="shared" ca="1" si="23"/>
        <v>300</v>
      </c>
      <c r="D345" t="str">
        <f t="shared" ca="1" si="22"/>
        <v/>
      </c>
      <c r="H345">
        <f t="shared" si="20"/>
        <v>38</v>
      </c>
    </row>
    <row r="346" spans="1:8" x14ac:dyDescent="0.25">
      <c r="A346">
        <v>336</v>
      </c>
      <c r="B346">
        <f t="shared" ca="1" si="21"/>
        <v>22</v>
      </c>
      <c r="C346">
        <f t="shared" ca="1" si="23"/>
        <v>278</v>
      </c>
      <c r="D346" t="str">
        <f t="shared" ca="1" si="22"/>
        <v/>
      </c>
      <c r="H346">
        <f t="shared" si="20"/>
        <v>38</v>
      </c>
    </row>
    <row r="347" spans="1:8" x14ac:dyDescent="0.25">
      <c r="A347">
        <v>337</v>
      </c>
      <c r="B347">
        <f t="shared" ca="1" si="21"/>
        <v>9</v>
      </c>
      <c r="C347">
        <f t="shared" ca="1" si="23"/>
        <v>269</v>
      </c>
      <c r="D347" t="str">
        <f t="shared" ca="1" si="22"/>
        <v/>
      </c>
      <c r="H347">
        <f t="shared" si="20"/>
        <v>38</v>
      </c>
    </row>
    <row r="348" spans="1:8" x14ac:dyDescent="0.25">
      <c r="A348">
        <v>338</v>
      </c>
      <c r="B348">
        <f t="shared" ca="1" si="21"/>
        <v>8</v>
      </c>
      <c r="C348">
        <f t="shared" ca="1" si="23"/>
        <v>261</v>
      </c>
      <c r="D348" t="str">
        <f t="shared" ca="1" si="22"/>
        <v/>
      </c>
      <c r="H348">
        <f t="shared" si="20"/>
        <v>38</v>
      </c>
    </row>
    <row r="349" spans="1:8" x14ac:dyDescent="0.25">
      <c r="A349">
        <v>339</v>
      </c>
      <c r="B349">
        <f t="shared" ca="1" si="21"/>
        <v>20</v>
      </c>
      <c r="C349">
        <f t="shared" ca="1" si="23"/>
        <v>241</v>
      </c>
      <c r="D349" t="str">
        <f t="shared" ca="1" si="22"/>
        <v/>
      </c>
      <c r="H349">
        <f t="shared" si="20"/>
        <v>38</v>
      </c>
    </row>
    <row r="350" spans="1:8" x14ac:dyDescent="0.25">
      <c r="A350">
        <v>340</v>
      </c>
      <c r="B350">
        <f t="shared" ca="1" si="21"/>
        <v>21</v>
      </c>
      <c r="C350">
        <f t="shared" ca="1" si="23"/>
        <v>220</v>
      </c>
      <c r="D350" t="str">
        <f t="shared" ca="1" si="22"/>
        <v/>
      </c>
      <c r="H350">
        <f t="shared" si="20"/>
        <v>38</v>
      </c>
    </row>
    <row r="351" spans="1:8" x14ac:dyDescent="0.25">
      <c r="A351">
        <v>341</v>
      </c>
      <c r="B351">
        <f t="shared" ca="1" si="21"/>
        <v>0</v>
      </c>
      <c r="C351">
        <f t="shared" ca="1" si="23"/>
        <v>220</v>
      </c>
      <c r="D351" t="str">
        <f t="shared" ca="1" si="22"/>
        <v/>
      </c>
      <c r="H351">
        <f t="shared" si="20"/>
        <v>38</v>
      </c>
    </row>
    <row r="352" spans="1:8" x14ac:dyDescent="0.25">
      <c r="A352">
        <v>342</v>
      </c>
      <c r="B352">
        <f t="shared" ca="1" si="21"/>
        <v>13</v>
      </c>
      <c r="C352">
        <f t="shared" ca="1" si="23"/>
        <v>207</v>
      </c>
      <c r="D352" t="str">
        <f t="shared" ca="1" si="22"/>
        <v/>
      </c>
      <c r="H352">
        <f t="shared" si="20"/>
        <v>38</v>
      </c>
    </row>
    <row r="353" spans="1:8" x14ac:dyDescent="0.25">
      <c r="A353">
        <v>343</v>
      </c>
      <c r="B353">
        <f t="shared" ca="1" si="21"/>
        <v>19</v>
      </c>
      <c r="C353">
        <f t="shared" ca="1" si="23"/>
        <v>188</v>
      </c>
      <c r="D353" t="str">
        <f t="shared" ca="1" si="22"/>
        <v/>
      </c>
      <c r="H353">
        <f t="shared" si="20"/>
        <v>38</v>
      </c>
    </row>
    <row r="354" spans="1:8" x14ac:dyDescent="0.25">
      <c r="A354">
        <v>344</v>
      </c>
      <c r="B354">
        <f t="shared" ca="1" si="21"/>
        <v>17</v>
      </c>
      <c r="C354">
        <f t="shared" ca="1" si="23"/>
        <v>171</v>
      </c>
      <c r="D354">
        <f t="shared" ca="1" si="22"/>
        <v>1</v>
      </c>
      <c r="H354">
        <f t="shared" si="20"/>
        <v>38</v>
      </c>
    </row>
    <row r="355" spans="1:8" x14ac:dyDescent="0.25">
      <c r="A355">
        <v>345</v>
      </c>
      <c r="B355">
        <f t="shared" ca="1" si="21"/>
        <v>7</v>
      </c>
      <c r="C355">
        <f t="shared" ca="1" si="23"/>
        <v>164</v>
      </c>
      <c r="D355" t="str">
        <f t="shared" ca="1" si="22"/>
        <v/>
      </c>
      <c r="H355">
        <f t="shared" si="20"/>
        <v>38</v>
      </c>
    </row>
    <row r="356" spans="1:8" x14ac:dyDescent="0.25">
      <c r="A356">
        <v>346</v>
      </c>
      <c r="B356">
        <f t="shared" ca="1" si="21"/>
        <v>15</v>
      </c>
      <c r="C356">
        <f t="shared" ca="1" si="23"/>
        <v>149</v>
      </c>
      <c r="D356" t="str">
        <f t="shared" ca="1" si="22"/>
        <v/>
      </c>
      <c r="H356">
        <f t="shared" si="20"/>
        <v>38</v>
      </c>
    </row>
    <row r="357" spans="1:8" x14ac:dyDescent="0.25">
      <c r="A357">
        <v>347</v>
      </c>
      <c r="B357">
        <f t="shared" ca="1" si="21"/>
        <v>12</v>
      </c>
      <c r="C357">
        <f t="shared" ca="1" si="23"/>
        <v>137</v>
      </c>
      <c r="D357" t="str">
        <f t="shared" ca="1" si="22"/>
        <v/>
      </c>
      <c r="H357">
        <f t="shared" si="20"/>
        <v>38</v>
      </c>
    </row>
    <row r="358" spans="1:8" x14ac:dyDescent="0.25">
      <c r="A358">
        <v>348</v>
      </c>
      <c r="B358">
        <f t="shared" ca="1" si="21"/>
        <v>15</v>
      </c>
      <c r="C358">
        <f t="shared" ca="1" si="23"/>
        <v>122</v>
      </c>
      <c r="D358" t="str">
        <f t="shared" ca="1" si="22"/>
        <v/>
      </c>
      <c r="H358">
        <f t="shared" si="20"/>
        <v>38</v>
      </c>
    </row>
    <row r="359" spans="1:8" x14ac:dyDescent="0.25">
      <c r="A359">
        <v>349</v>
      </c>
      <c r="B359">
        <f t="shared" ca="1" si="21"/>
        <v>0</v>
      </c>
      <c r="C359">
        <f t="shared" ca="1" si="23"/>
        <v>122</v>
      </c>
      <c r="D359" t="str">
        <f t="shared" ca="1" si="22"/>
        <v/>
      </c>
      <c r="H359">
        <f t="shared" si="20"/>
        <v>38</v>
      </c>
    </row>
    <row r="360" spans="1:8" x14ac:dyDescent="0.25">
      <c r="A360">
        <v>350</v>
      </c>
      <c r="B360">
        <f t="shared" ca="1" si="21"/>
        <v>11</v>
      </c>
      <c r="C360">
        <f t="shared" ca="1" si="23"/>
        <v>111</v>
      </c>
      <c r="D360" t="str">
        <f t="shared" ca="1" si="22"/>
        <v/>
      </c>
      <c r="H360">
        <f t="shared" si="20"/>
        <v>38</v>
      </c>
    </row>
    <row r="361" spans="1:8" x14ac:dyDescent="0.25">
      <c r="A361">
        <v>351</v>
      </c>
      <c r="B361">
        <f t="shared" ca="1" si="21"/>
        <v>21</v>
      </c>
      <c r="C361">
        <f t="shared" ca="1" si="23"/>
        <v>90</v>
      </c>
      <c r="D361" t="str">
        <f t="shared" ca="1" si="22"/>
        <v/>
      </c>
      <c r="H361">
        <f t="shared" si="20"/>
        <v>38</v>
      </c>
    </row>
    <row r="362" spans="1:8" x14ac:dyDescent="0.25">
      <c r="A362">
        <v>352</v>
      </c>
      <c r="B362">
        <f t="shared" ca="1" si="21"/>
        <v>10</v>
      </c>
      <c r="C362">
        <f t="shared" ca="1" si="23"/>
        <v>80</v>
      </c>
      <c r="D362" t="str">
        <f t="shared" ca="1" si="22"/>
        <v/>
      </c>
      <c r="H362">
        <f t="shared" si="20"/>
        <v>38</v>
      </c>
    </row>
    <row r="363" spans="1:8" x14ac:dyDescent="0.25">
      <c r="A363">
        <v>353</v>
      </c>
      <c r="B363">
        <f t="shared" ca="1" si="21"/>
        <v>11</v>
      </c>
      <c r="C363">
        <f t="shared" ca="1" si="23"/>
        <v>69</v>
      </c>
      <c r="D363" t="str">
        <f t="shared" ca="1" si="22"/>
        <v/>
      </c>
      <c r="H363">
        <f t="shared" si="20"/>
        <v>38</v>
      </c>
    </row>
    <row r="364" spans="1:8" x14ac:dyDescent="0.25">
      <c r="A364">
        <v>354</v>
      </c>
      <c r="B364">
        <f t="shared" ca="1" si="21"/>
        <v>21</v>
      </c>
      <c r="C364">
        <f t="shared" ca="1" si="23"/>
        <v>348</v>
      </c>
      <c r="D364" t="str">
        <f t="shared" ca="1" si="22"/>
        <v/>
      </c>
      <c r="H364">
        <f t="shared" si="20"/>
        <v>38</v>
      </c>
    </row>
    <row r="365" spans="1:8" x14ac:dyDescent="0.25">
      <c r="A365">
        <v>355</v>
      </c>
      <c r="B365">
        <f t="shared" ca="1" si="21"/>
        <v>18</v>
      </c>
      <c r="C365">
        <f t="shared" ca="1" si="23"/>
        <v>330</v>
      </c>
      <c r="D365" t="str">
        <f t="shared" ca="1" si="22"/>
        <v/>
      </c>
      <c r="H365">
        <f t="shared" si="20"/>
        <v>38</v>
      </c>
    </row>
    <row r="366" spans="1:8" x14ac:dyDescent="0.25">
      <c r="A366">
        <v>356</v>
      </c>
      <c r="B366">
        <f t="shared" ca="1" si="21"/>
        <v>13</v>
      </c>
      <c r="C366">
        <f t="shared" ca="1" si="23"/>
        <v>317</v>
      </c>
      <c r="D366" t="str">
        <f t="shared" ca="1" si="22"/>
        <v/>
      </c>
      <c r="H366">
        <f t="shared" si="20"/>
        <v>38</v>
      </c>
    </row>
    <row r="367" spans="1:8" x14ac:dyDescent="0.25">
      <c r="A367">
        <v>357</v>
      </c>
      <c r="B367">
        <f t="shared" ca="1" si="21"/>
        <v>21</v>
      </c>
      <c r="C367">
        <f t="shared" ca="1" si="23"/>
        <v>296</v>
      </c>
      <c r="D367" t="str">
        <f t="shared" ca="1" si="22"/>
        <v/>
      </c>
      <c r="H367">
        <f t="shared" si="20"/>
        <v>38</v>
      </c>
    </row>
    <row r="368" spans="1:8" x14ac:dyDescent="0.25">
      <c r="A368">
        <v>358</v>
      </c>
      <c r="B368">
        <f t="shared" ca="1" si="21"/>
        <v>15</v>
      </c>
      <c r="C368">
        <f t="shared" ca="1" si="23"/>
        <v>281</v>
      </c>
      <c r="D368" t="str">
        <f t="shared" ca="1" si="22"/>
        <v/>
      </c>
      <c r="H368">
        <f t="shared" si="20"/>
        <v>38</v>
      </c>
    </row>
    <row r="369" spans="1:8" x14ac:dyDescent="0.25">
      <c r="A369">
        <v>359</v>
      </c>
      <c r="B369">
        <f t="shared" ca="1" si="21"/>
        <v>19</v>
      </c>
      <c r="C369">
        <f t="shared" ca="1" si="23"/>
        <v>262</v>
      </c>
      <c r="D369" t="str">
        <f t="shared" ca="1" si="22"/>
        <v/>
      </c>
      <c r="H369">
        <f t="shared" si="20"/>
        <v>38</v>
      </c>
    </row>
    <row r="370" spans="1:8" x14ac:dyDescent="0.25">
      <c r="A370">
        <v>360</v>
      </c>
      <c r="B370">
        <f t="shared" ca="1" si="21"/>
        <v>23</v>
      </c>
      <c r="C370">
        <f t="shared" ca="1" si="23"/>
        <v>239</v>
      </c>
      <c r="D370" t="str">
        <f t="shared" ca="1" si="22"/>
        <v/>
      </c>
      <c r="H370">
        <f t="shared" si="20"/>
        <v>38</v>
      </c>
    </row>
    <row r="371" spans="1:8" x14ac:dyDescent="0.25">
      <c r="A371">
        <v>361</v>
      </c>
      <c r="B371">
        <f t="shared" ca="1" si="21"/>
        <v>19</v>
      </c>
      <c r="C371">
        <f t="shared" ca="1" si="23"/>
        <v>220</v>
      </c>
      <c r="D371" t="str">
        <f t="shared" ca="1" si="22"/>
        <v/>
      </c>
      <c r="H371">
        <f t="shared" si="20"/>
        <v>38</v>
      </c>
    </row>
    <row r="372" spans="1:8" x14ac:dyDescent="0.25">
      <c r="A372">
        <v>362</v>
      </c>
      <c r="B372">
        <f t="shared" ca="1" si="21"/>
        <v>23</v>
      </c>
      <c r="C372">
        <f t="shared" ca="1" si="23"/>
        <v>197</v>
      </c>
      <c r="D372" t="str">
        <f t="shared" ca="1" si="22"/>
        <v/>
      </c>
      <c r="H372">
        <f t="shared" si="20"/>
        <v>38</v>
      </c>
    </row>
    <row r="373" spans="1:8" x14ac:dyDescent="0.25">
      <c r="A373">
        <v>363</v>
      </c>
      <c r="B373">
        <f t="shared" ca="1" si="21"/>
        <v>25</v>
      </c>
      <c r="C373">
        <f t="shared" ca="1" si="23"/>
        <v>172</v>
      </c>
      <c r="D373">
        <f t="shared" ca="1" si="22"/>
        <v>1</v>
      </c>
      <c r="H373">
        <f t="shared" si="20"/>
        <v>38</v>
      </c>
    </row>
    <row r="374" spans="1:8" x14ac:dyDescent="0.25">
      <c r="A374">
        <v>364</v>
      </c>
      <c r="B374">
        <f t="shared" ca="1" si="21"/>
        <v>26</v>
      </c>
      <c r="C374">
        <f t="shared" ca="1" si="23"/>
        <v>146</v>
      </c>
      <c r="D374" t="str">
        <f t="shared" ca="1" si="22"/>
        <v/>
      </c>
      <c r="H374">
        <f t="shared" si="20"/>
        <v>38</v>
      </c>
    </row>
    <row r="375" spans="1:8" x14ac:dyDescent="0.25">
      <c r="A375">
        <v>365</v>
      </c>
      <c r="B375">
        <f t="shared" ca="1" si="21"/>
        <v>0</v>
      </c>
      <c r="C375">
        <f t="shared" ca="1" si="23"/>
        <v>146</v>
      </c>
      <c r="D375" t="str">
        <f t="shared" ca="1" si="22"/>
        <v/>
      </c>
      <c r="H375">
        <f t="shared" si="20"/>
        <v>38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"/>
  <sheetViews>
    <sheetView zoomScale="80" zoomScaleNormal="80" workbookViewId="0">
      <selection activeCell="H10" sqref="H10"/>
    </sheetView>
  </sheetViews>
  <sheetFormatPr defaultRowHeight="15" x14ac:dyDescent="0.25"/>
  <cols>
    <col min="1" max="1" width="14.42578125" bestFit="1" customWidth="1"/>
    <col min="2" max="2" width="12.5703125" bestFit="1" customWidth="1"/>
    <col min="3" max="3" width="13.28515625" bestFit="1" customWidth="1"/>
    <col min="4" max="4" width="17.5703125" bestFit="1" customWidth="1"/>
    <col min="5" max="5" width="12.5703125" bestFit="1" customWidth="1"/>
    <col min="6" max="6" width="11" bestFit="1" customWidth="1"/>
    <col min="9" max="9" width="14.42578125" customWidth="1"/>
    <col min="11" max="11" width="12.28515625" customWidth="1"/>
  </cols>
  <sheetData>
    <row r="1" spans="1:10" x14ac:dyDescent="0.25">
      <c r="A1" t="s">
        <v>52</v>
      </c>
      <c r="C1" t="s">
        <v>48</v>
      </c>
      <c r="D1" t="s">
        <v>49</v>
      </c>
      <c r="E1" t="s">
        <v>50</v>
      </c>
      <c r="F1" t="s">
        <v>51</v>
      </c>
      <c r="G1" s="1" t="s">
        <v>0</v>
      </c>
      <c r="H1" s="2">
        <f>2*3*2*5*7*2*3</f>
        <v>2520</v>
      </c>
      <c r="I1">
        <f>H1/(12*21)</f>
        <v>10</v>
      </c>
      <c r="J1">
        <f>12*21</f>
        <v>252</v>
      </c>
    </row>
    <row r="2" spans="1:10" x14ac:dyDescent="0.25">
      <c r="A2" t="s">
        <v>63</v>
      </c>
      <c r="G2" s="1" t="s">
        <v>1</v>
      </c>
      <c r="H2" s="2">
        <v>500</v>
      </c>
    </row>
    <row r="3" spans="1:10" x14ac:dyDescent="0.25">
      <c r="A3" t="s">
        <v>64</v>
      </c>
      <c r="G3" s="1" t="s">
        <v>2</v>
      </c>
      <c r="H3" s="2">
        <v>7</v>
      </c>
    </row>
    <row r="4" spans="1:10" x14ac:dyDescent="0.25">
      <c r="A4" t="s">
        <v>65</v>
      </c>
      <c r="E4" t="e">
        <f>"Total "&amp;#REF!&amp;#REF!</f>
        <v>#REF!</v>
      </c>
    </row>
    <row r="6" spans="1:10" x14ac:dyDescent="0.25">
      <c r="A6" t="s">
        <v>134</v>
      </c>
      <c r="F6">
        <v>4</v>
      </c>
      <c r="G6" t="s">
        <v>70</v>
      </c>
    </row>
    <row r="7" spans="1:10" x14ac:dyDescent="0.25">
      <c r="A7" s="77" t="s">
        <v>135</v>
      </c>
      <c r="B7" s="77"/>
      <c r="C7" s="77"/>
      <c r="D7" s="77"/>
      <c r="E7" s="131">
        <v>0.69</v>
      </c>
    </row>
    <row r="8" spans="1:10" x14ac:dyDescent="0.25">
      <c r="A8" t="s">
        <v>56</v>
      </c>
    </row>
    <row r="9" spans="1:10" x14ac:dyDescent="0.25">
      <c r="A9" t="s">
        <v>58</v>
      </c>
    </row>
    <row r="10" spans="1:10" x14ac:dyDescent="0.25">
      <c r="A10" t="s">
        <v>57</v>
      </c>
    </row>
    <row r="11" spans="1:10" x14ac:dyDescent="0.25">
      <c r="A11" t="s">
        <v>59</v>
      </c>
    </row>
    <row r="12" spans="1:10" x14ac:dyDescent="0.25">
      <c r="A12" t="s">
        <v>60</v>
      </c>
    </row>
    <row r="14" spans="1:10" x14ac:dyDescent="0.25">
      <c r="B14" s="3" t="s">
        <v>67</v>
      </c>
      <c r="C14" s="3"/>
      <c r="D14" s="3" t="s">
        <v>68</v>
      </c>
    </row>
    <row r="15" spans="1:10" x14ac:dyDescent="0.25">
      <c r="A15" t="s">
        <v>47</v>
      </c>
      <c r="B15" s="3">
        <f>SQRT(2*$H$1*$H$2/$H$3)</f>
        <v>600</v>
      </c>
      <c r="C15" s="3"/>
      <c r="D15" s="3">
        <f>SQRT((2*$F$6*$H$1*$H$2*(1+E7))/($H$3))</f>
        <v>1560</v>
      </c>
    </row>
    <row r="16" spans="1:10" x14ac:dyDescent="0.25">
      <c r="A16" t="s">
        <v>71</v>
      </c>
      <c r="B16" s="3">
        <f>B15/2</f>
        <v>300</v>
      </c>
      <c r="C16" s="3"/>
      <c r="D16" s="3">
        <f>D17/F6</f>
        <v>195</v>
      </c>
    </row>
    <row r="17" spans="1:6" x14ac:dyDescent="0.25">
      <c r="A17" t="s">
        <v>72</v>
      </c>
      <c r="B17" s="3">
        <f>F6*B16</f>
        <v>1200</v>
      </c>
      <c r="C17" s="3"/>
      <c r="D17" s="3">
        <f>D15/2</f>
        <v>780</v>
      </c>
      <c r="E17">
        <f>1-D17/B17</f>
        <v>0.35</v>
      </c>
      <c r="F17" t="s">
        <v>73</v>
      </c>
    </row>
    <row r="18" spans="1:6" x14ac:dyDescent="0.25">
      <c r="A18" t="s">
        <v>74</v>
      </c>
      <c r="B18" s="3">
        <f>$H$3*$B$15/2+$H$2*$H$1/$B$15</f>
        <v>4200</v>
      </c>
      <c r="C18" s="3"/>
      <c r="D18" s="3">
        <f>D19/F6</f>
        <v>2730</v>
      </c>
    </row>
    <row r="19" spans="1:6" x14ac:dyDescent="0.25">
      <c r="A19" t="s">
        <v>75</v>
      </c>
      <c r="B19" s="3">
        <f>B18*F6</f>
        <v>16800</v>
      </c>
      <c r="C19" s="3"/>
      <c r="D19" s="3">
        <f>H3*D15/2+$H$2*(1+E7)*$H$1*F6/$D$15</f>
        <v>10920</v>
      </c>
      <c r="E19">
        <f>1-D19/B19</f>
        <v>0.35</v>
      </c>
      <c r="F19" t="s">
        <v>73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7"/>
  <sheetViews>
    <sheetView workbookViewId="0">
      <selection activeCell="H14" sqref="H14:I17"/>
    </sheetView>
  </sheetViews>
  <sheetFormatPr defaultRowHeight="15" x14ac:dyDescent="0.25"/>
  <cols>
    <col min="1" max="1" width="22.140625" customWidth="1"/>
    <col min="2" max="2" width="13.140625" customWidth="1"/>
    <col min="5" max="5" width="18" customWidth="1"/>
    <col min="7" max="7" width="11.85546875" bestFit="1" customWidth="1"/>
    <col min="8" max="8" width="11.28515625" customWidth="1"/>
    <col min="9" max="9" width="11.85546875" bestFit="1" customWidth="1"/>
  </cols>
  <sheetData>
    <row r="1" spans="1:11" ht="15.75" x14ac:dyDescent="0.25">
      <c r="A1" s="17" t="s">
        <v>31</v>
      </c>
      <c r="B1" s="11"/>
      <c r="C1" s="18">
        <v>200000</v>
      </c>
      <c r="D1" s="17" t="s">
        <v>30</v>
      </c>
      <c r="E1" s="11"/>
      <c r="F1" s="11"/>
      <c r="G1" s="11"/>
      <c r="H1" s="11"/>
      <c r="I1" s="11"/>
    </row>
    <row r="2" spans="1:11" ht="15.75" x14ac:dyDescent="0.25">
      <c r="A2" s="11" t="s">
        <v>29</v>
      </c>
      <c r="C2" s="16">
        <v>50</v>
      </c>
      <c r="D2" s="11" t="s">
        <v>28</v>
      </c>
      <c r="E2" s="11"/>
      <c r="F2" s="11"/>
      <c r="G2" s="11"/>
      <c r="H2" s="11"/>
      <c r="I2" s="11"/>
    </row>
    <row r="3" spans="1:11" ht="15.75" x14ac:dyDescent="0.25">
      <c r="A3" s="9" t="s">
        <v>27</v>
      </c>
      <c r="B3" s="16">
        <v>200</v>
      </c>
      <c r="C3" s="11" t="s">
        <v>26</v>
      </c>
      <c r="D3" s="11"/>
      <c r="E3" s="11"/>
      <c r="F3" s="11"/>
      <c r="G3" s="11" t="s">
        <v>61</v>
      </c>
      <c r="H3" s="11"/>
      <c r="I3" s="11"/>
    </row>
    <row r="4" spans="1:11" ht="16.5" thickBot="1" x14ac:dyDescent="0.3">
      <c r="A4" s="11" t="s">
        <v>25</v>
      </c>
      <c r="B4" s="11"/>
      <c r="C4" s="11"/>
      <c r="D4" s="11"/>
      <c r="E4" s="11"/>
      <c r="F4" s="11"/>
      <c r="G4" s="11"/>
      <c r="H4" s="11"/>
      <c r="I4" s="11"/>
    </row>
    <row r="5" spans="1:11" ht="16.5" thickBot="1" x14ac:dyDescent="0.3">
      <c r="A5" s="15" t="s">
        <v>24</v>
      </c>
      <c r="B5" s="14" t="s">
        <v>23</v>
      </c>
      <c r="C5" s="11"/>
      <c r="D5" s="11"/>
      <c r="E5" s="11"/>
      <c r="F5" s="11"/>
      <c r="G5" s="11"/>
      <c r="H5" s="11"/>
      <c r="I5" s="11"/>
    </row>
    <row r="6" spans="1:11" ht="16.5" thickBot="1" x14ac:dyDescent="0.3">
      <c r="A6" s="13" t="s">
        <v>22</v>
      </c>
      <c r="B6" s="12">
        <v>60.1</v>
      </c>
      <c r="C6" s="11"/>
      <c r="D6" s="11"/>
      <c r="E6" s="11"/>
      <c r="F6" s="11"/>
      <c r="G6" s="11"/>
      <c r="H6" s="11"/>
      <c r="I6" s="11"/>
    </row>
    <row r="7" spans="1:11" ht="16.5" thickBot="1" x14ac:dyDescent="0.3">
      <c r="A7" s="13" t="s">
        <v>21</v>
      </c>
      <c r="B7" s="12">
        <v>60</v>
      </c>
      <c r="C7" s="11"/>
      <c r="D7" s="11"/>
      <c r="E7" s="11"/>
      <c r="F7" s="11"/>
      <c r="G7" s="11"/>
      <c r="H7" s="11"/>
      <c r="I7" s="11"/>
    </row>
    <row r="8" spans="1:11" ht="21" customHeight="1" thickBot="1" x14ac:dyDescent="0.3">
      <c r="A8" s="13" t="s">
        <v>20</v>
      </c>
      <c r="B8" s="12">
        <v>59.9</v>
      </c>
      <c r="C8" s="11"/>
      <c r="D8" s="11"/>
      <c r="E8" s="11"/>
      <c r="F8" s="11"/>
      <c r="G8" s="11"/>
      <c r="H8" s="11"/>
      <c r="I8" s="11"/>
    </row>
    <row r="9" spans="1:11" ht="21" customHeight="1" x14ac:dyDescent="0.3">
      <c r="A9" s="11" t="s">
        <v>19</v>
      </c>
      <c r="B9" s="11"/>
      <c r="C9" s="11"/>
      <c r="D9" s="11"/>
      <c r="E9" s="11"/>
      <c r="F9" s="11"/>
      <c r="G9" s="11"/>
      <c r="H9" s="11"/>
      <c r="I9" s="11"/>
      <c r="J9" s="10"/>
      <c r="K9" s="10"/>
    </row>
    <row r="10" spans="1:11" ht="16.5" x14ac:dyDescent="0.3">
      <c r="A10" s="10" t="s">
        <v>18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</row>
    <row r="11" spans="1:11" ht="16.5" x14ac:dyDescent="0.3">
      <c r="A11" s="10" t="s">
        <v>17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</row>
    <row r="12" spans="1:11" ht="15.75" x14ac:dyDescent="0.25">
      <c r="A12" s="9"/>
    </row>
    <row r="13" spans="1:11" ht="16.5" x14ac:dyDescent="0.25">
      <c r="A13" s="8" t="s">
        <v>3</v>
      </c>
      <c r="B13" s="7" t="s">
        <v>6</v>
      </c>
      <c r="C13" s="7" t="s">
        <v>16</v>
      </c>
      <c r="D13" s="7"/>
      <c r="E13" s="7" t="s">
        <v>15</v>
      </c>
      <c r="F13" s="7" t="s">
        <v>14</v>
      </c>
      <c r="G13" s="7" t="s">
        <v>8</v>
      </c>
      <c r="H13" s="7"/>
    </row>
    <row r="14" spans="1:11" x14ac:dyDescent="0.25">
      <c r="A14">
        <v>100</v>
      </c>
      <c r="B14" s="6">
        <f t="shared" ref="B14:B45" si="0">$B$3*$C$1/A14</f>
        <v>400000</v>
      </c>
      <c r="C14" s="6">
        <f t="shared" ref="C14:C45" si="1">$C$2*A14/2</f>
        <v>2500</v>
      </c>
      <c r="E14">
        <f t="shared" ref="E14:E45" si="2">IF(A14&lt;2000,60.1,IF(A14&lt;4000,60,59.9))</f>
        <v>60.1</v>
      </c>
      <c r="F14">
        <f t="shared" ref="F14:F45" si="3">E14*$C$1</f>
        <v>12020000</v>
      </c>
      <c r="G14" s="6">
        <f t="shared" ref="G14:G45" si="4">B14+C14+F14</f>
        <v>12422500</v>
      </c>
      <c r="H14" t="s">
        <v>114</v>
      </c>
      <c r="I14" s="6">
        <f>MIN(G14:G93)</f>
        <v>12070000</v>
      </c>
    </row>
    <row r="15" spans="1:11" x14ac:dyDescent="0.25">
      <c r="A15">
        <v>200</v>
      </c>
      <c r="B15" s="6">
        <f t="shared" si="0"/>
        <v>200000</v>
      </c>
      <c r="C15" s="6">
        <f t="shared" si="1"/>
        <v>5000</v>
      </c>
      <c r="E15">
        <f t="shared" si="2"/>
        <v>60.1</v>
      </c>
      <c r="F15">
        <f t="shared" si="3"/>
        <v>12020000</v>
      </c>
      <c r="G15" s="6">
        <f t="shared" si="4"/>
        <v>12225000</v>
      </c>
      <c r="H15" t="s">
        <v>113</v>
      </c>
      <c r="I15">
        <f>INDEX(A14:A63,MATCH(I14,$G$14:$G$63,0))</f>
        <v>2000</v>
      </c>
    </row>
    <row r="16" spans="1:11" x14ac:dyDescent="0.25">
      <c r="A16">
        <v>300</v>
      </c>
      <c r="B16" s="6">
        <f t="shared" si="0"/>
        <v>133333.33333333334</v>
      </c>
      <c r="C16" s="6">
        <f t="shared" si="1"/>
        <v>7500</v>
      </c>
      <c r="E16">
        <f t="shared" si="2"/>
        <v>60.1</v>
      </c>
      <c r="F16">
        <f t="shared" si="3"/>
        <v>12020000</v>
      </c>
      <c r="G16" s="6">
        <f t="shared" si="4"/>
        <v>12160833.333333334</v>
      </c>
      <c r="H16" t="s">
        <v>47</v>
      </c>
      <c r="I16" s="86">
        <f>SQRT(2*C1*B3/C2)</f>
        <v>1264.9110640673518</v>
      </c>
    </row>
    <row r="17" spans="1:9" x14ac:dyDescent="0.25">
      <c r="A17">
        <v>400</v>
      </c>
      <c r="B17" s="6">
        <f t="shared" si="0"/>
        <v>100000</v>
      </c>
      <c r="C17" s="6">
        <f t="shared" si="1"/>
        <v>10000</v>
      </c>
      <c r="E17">
        <f t="shared" si="2"/>
        <v>60.1</v>
      </c>
      <c r="F17">
        <f t="shared" si="3"/>
        <v>12020000</v>
      </c>
      <c r="G17" s="6">
        <f t="shared" si="4"/>
        <v>12130000</v>
      </c>
      <c r="H17" t="s">
        <v>115</v>
      </c>
      <c r="I17" s="85">
        <f>I15/I16</f>
        <v>1.5811388300841895</v>
      </c>
    </row>
    <row r="18" spans="1:9" x14ac:dyDescent="0.25">
      <c r="A18">
        <v>500</v>
      </c>
      <c r="B18" s="6">
        <f t="shared" si="0"/>
        <v>80000</v>
      </c>
      <c r="C18" s="6">
        <f t="shared" si="1"/>
        <v>12500</v>
      </c>
      <c r="E18">
        <f t="shared" si="2"/>
        <v>60.1</v>
      </c>
      <c r="F18">
        <f t="shared" si="3"/>
        <v>12020000</v>
      </c>
      <c r="G18" s="6">
        <f t="shared" si="4"/>
        <v>12112500</v>
      </c>
      <c r="I18" s="84"/>
    </row>
    <row r="19" spans="1:9" x14ac:dyDescent="0.25">
      <c r="A19">
        <v>600</v>
      </c>
      <c r="B19" s="6">
        <f t="shared" si="0"/>
        <v>66666.666666666672</v>
      </c>
      <c r="C19" s="6">
        <f t="shared" si="1"/>
        <v>15000</v>
      </c>
      <c r="E19">
        <f t="shared" si="2"/>
        <v>60.1</v>
      </c>
      <c r="F19">
        <f t="shared" si="3"/>
        <v>12020000</v>
      </c>
      <c r="G19" s="6">
        <f t="shared" si="4"/>
        <v>12101666.666666666</v>
      </c>
    </row>
    <row r="20" spans="1:9" x14ac:dyDescent="0.25">
      <c r="A20">
        <v>700</v>
      </c>
      <c r="B20" s="6">
        <f t="shared" si="0"/>
        <v>57142.857142857145</v>
      </c>
      <c r="C20" s="6">
        <f t="shared" si="1"/>
        <v>17500</v>
      </c>
      <c r="E20">
        <f t="shared" si="2"/>
        <v>60.1</v>
      </c>
      <c r="F20">
        <f t="shared" si="3"/>
        <v>12020000</v>
      </c>
      <c r="G20" s="6">
        <f t="shared" si="4"/>
        <v>12094642.857142856</v>
      </c>
    </row>
    <row r="21" spans="1:9" x14ac:dyDescent="0.25">
      <c r="A21">
        <v>800</v>
      </c>
      <c r="B21" s="6">
        <f t="shared" si="0"/>
        <v>50000</v>
      </c>
      <c r="C21" s="6">
        <f t="shared" si="1"/>
        <v>20000</v>
      </c>
      <c r="E21">
        <f t="shared" si="2"/>
        <v>60.1</v>
      </c>
      <c r="F21">
        <f t="shared" si="3"/>
        <v>12020000</v>
      </c>
      <c r="G21" s="6">
        <f t="shared" si="4"/>
        <v>12090000</v>
      </c>
    </row>
    <row r="22" spans="1:9" x14ac:dyDescent="0.25">
      <c r="A22">
        <v>900</v>
      </c>
      <c r="B22" s="6">
        <f t="shared" si="0"/>
        <v>44444.444444444445</v>
      </c>
      <c r="C22" s="6">
        <f t="shared" si="1"/>
        <v>22500</v>
      </c>
      <c r="E22">
        <f t="shared" si="2"/>
        <v>60.1</v>
      </c>
      <c r="F22">
        <f t="shared" si="3"/>
        <v>12020000</v>
      </c>
      <c r="G22" s="6">
        <f t="shared" si="4"/>
        <v>12086944.444444444</v>
      </c>
    </row>
    <row r="23" spans="1:9" x14ac:dyDescent="0.25">
      <c r="A23">
        <v>1000</v>
      </c>
      <c r="B23" s="6">
        <f t="shared" si="0"/>
        <v>40000</v>
      </c>
      <c r="C23" s="6">
        <f t="shared" si="1"/>
        <v>25000</v>
      </c>
      <c r="E23">
        <f t="shared" si="2"/>
        <v>60.1</v>
      </c>
      <c r="F23">
        <f t="shared" si="3"/>
        <v>12020000</v>
      </c>
      <c r="G23" s="6">
        <f t="shared" si="4"/>
        <v>12085000</v>
      </c>
    </row>
    <row r="24" spans="1:9" x14ac:dyDescent="0.25">
      <c r="A24">
        <v>1100</v>
      </c>
      <c r="B24" s="6">
        <f t="shared" si="0"/>
        <v>36363.63636363636</v>
      </c>
      <c r="C24" s="6">
        <f t="shared" si="1"/>
        <v>27500</v>
      </c>
      <c r="E24">
        <f t="shared" si="2"/>
        <v>60.1</v>
      </c>
      <c r="F24">
        <f t="shared" si="3"/>
        <v>12020000</v>
      </c>
      <c r="G24" s="6">
        <f t="shared" si="4"/>
        <v>12083863.636363637</v>
      </c>
    </row>
    <row r="25" spans="1:9" x14ac:dyDescent="0.25">
      <c r="A25">
        <v>1200</v>
      </c>
      <c r="B25" s="6">
        <f t="shared" si="0"/>
        <v>33333.333333333336</v>
      </c>
      <c r="C25" s="6">
        <f t="shared" si="1"/>
        <v>30000</v>
      </c>
      <c r="E25">
        <f t="shared" si="2"/>
        <v>60.1</v>
      </c>
      <c r="F25">
        <f t="shared" si="3"/>
        <v>12020000</v>
      </c>
      <c r="G25" s="6">
        <f t="shared" si="4"/>
        <v>12083333.333333334</v>
      </c>
    </row>
    <row r="26" spans="1:9" x14ac:dyDescent="0.25">
      <c r="A26">
        <v>1300</v>
      </c>
      <c r="B26" s="6">
        <f t="shared" si="0"/>
        <v>30769.23076923077</v>
      </c>
      <c r="C26" s="6">
        <f t="shared" si="1"/>
        <v>32500</v>
      </c>
      <c r="E26">
        <f t="shared" si="2"/>
        <v>60.1</v>
      </c>
      <c r="F26">
        <f t="shared" si="3"/>
        <v>12020000</v>
      </c>
      <c r="G26" s="6">
        <f t="shared" si="4"/>
        <v>12083269.23076923</v>
      </c>
    </row>
    <row r="27" spans="1:9" x14ac:dyDescent="0.25">
      <c r="A27">
        <v>1400</v>
      </c>
      <c r="B27" s="6">
        <f t="shared" si="0"/>
        <v>28571.428571428572</v>
      </c>
      <c r="C27" s="6">
        <f t="shared" si="1"/>
        <v>35000</v>
      </c>
      <c r="E27">
        <f t="shared" si="2"/>
        <v>60.1</v>
      </c>
      <c r="F27">
        <f t="shared" si="3"/>
        <v>12020000</v>
      </c>
      <c r="G27" s="6">
        <f t="shared" si="4"/>
        <v>12083571.428571429</v>
      </c>
    </row>
    <row r="28" spans="1:9" x14ac:dyDescent="0.25">
      <c r="A28">
        <v>1500</v>
      </c>
      <c r="B28" s="6">
        <f t="shared" si="0"/>
        <v>26666.666666666668</v>
      </c>
      <c r="C28" s="6">
        <f t="shared" si="1"/>
        <v>37500</v>
      </c>
      <c r="E28">
        <f t="shared" si="2"/>
        <v>60.1</v>
      </c>
      <c r="F28">
        <f t="shared" si="3"/>
        <v>12020000</v>
      </c>
      <c r="G28" s="6">
        <f t="shared" si="4"/>
        <v>12084166.666666666</v>
      </c>
    </row>
    <row r="29" spans="1:9" x14ac:dyDescent="0.25">
      <c r="A29">
        <v>1600</v>
      </c>
      <c r="B29" s="6">
        <f t="shared" si="0"/>
        <v>25000</v>
      </c>
      <c r="C29" s="6">
        <f t="shared" si="1"/>
        <v>40000</v>
      </c>
      <c r="E29">
        <f t="shared" si="2"/>
        <v>60.1</v>
      </c>
      <c r="F29">
        <f t="shared" si="3"/>
        <v>12020000</v>
      </c>
      <c r="G29" s="6">
        <f t="shared" si="4"/>
        <v>12085000</v>
      </c>
    </row>
    <row r="30" spans="1:9" x14ac:dyDescent="0.25">
      <c r="A30">
        <v>1700</v>
      </c>
      <c r="B30" s="6">
        <f t="shared" si="0"/>
        <v>23529.411764705881</v>
      </c>
      <c r="C30" s="6">
        <f t="shared" si="1"/>
        <v>42500</v>
      </c>
      <c r="E30">
        <f t="shared" si="2"/>
        <v>60.1</v>
      </c>
      <c r="F30">
        <f t="shared" si="3"/>
        <v>12020000</v>
      </c>
      <c r="G30" s="6">
        <f t="shared" si="4"/>
        <v>12086029.411764706</v>
      </c>
    </row>
    <row r="31" spans="1:9" x14ac:dyDescent="0.25">
      <c r="A31">
        <v>1800</v>
      </c>
      <c r="B31" s="6">
        <f t="shared" si="0"/>
        <v>22222.222222222223</v>
      </c>
      <c r="C31" s="6">
        <f t="shared" si="1"/>
        <v>45000</v>
      </c>
      <c r="E31">
        <f t="shared" si="2"/>
        <v>60.1</v>
      </c>
      <c r="F31">
        <f t="shared" si="3"/>
        <v>12020000</v>
      </c>
      <c r="G31" s="6">
        <f t="shared" si="4"/>
        <v>12087222.222222222</v>
      </c>
    </row>
    <row r="32" spans="1:9" x14ac:dyDescent="0.25">
      <c r="A32">
        <v>1900</v>
      </c>
      <c r="B32" s="6">
        <f t="shared" si="0"/>
        <v>21052.63157894737</v>
      </c>
      <c r="C32" s="6">
        <f t="shared" si="1"/>
        <v>47500</v>
      </c>
      <c r="E32">
        <f t="shared" si="2"/>
        <v>60.1</v>
      </c>
      <c r="F32">
        <f t="shared" si="3"/>
        <v>12020000</v>
      </c>
      <c r="G32" s="6">
        <f t="shared" si="4"/>
        <v>12088552.631578946</v>
      </c>
    </row>
    <row r="33" spans="1:7" x14ac:dyDescent="0.25">
      <c r="A33">
        <v>2000</v>
      </c>
      <c r="B33" s="6">
        <f t="shared" si="0"/>
        <v>20000</v>
      </c>
      <c r="C33" s="6">
        <f t="shared" si="1"/>
        <v>50000</v>
      </c>
      <c r="E33">
        <f t="shared" si="2"/>
        <v>60</v>
      </c>
      <c r="F33">
        <f t="shared" si="3"/>
        <v>12000000</v>
      </c>
      <c r="G33" s="6">
        <f t="shared" si="4"/>
        <v>12070000</v>
      </c>
    </row>
    <row r="34" spans="1:7" x14ac:dyDescent="0.25">
      <c r="A34">
        <v>2100</v>
      </c>
      <c r="B34" s="6">
        <f t="shared" si="0"/>
        <v>19047.619047619046</v>
      </c>
      <c r="C34" s="6">
        <f t="shared" si="1"/>
        <v>52500</v>
      </c>
      <c r="E34">
        <f t="shared" si="2"/>
        <v>60</v>
      </c>
      <c r="F34">
        <f t="shared" si="3"/>
        <v>12000000</v>
      </c>
      <c r="G34" s="6">
        <f t="shared" si="4"/>
        <v>12071547.619047619</v>
      </c>
    </row>
    <row r="35" spans="1:7" x14ac:dyDescent="0.25">
      <c r="A35">
        <v>2200</v>
      </c>
      <c r="B35" s="6">
        <f t="shared" si="0"/>
        <v>18181.81818181818</v>
      </c>
      <c r="C35" s="6">
        <f t="shared" si="1"/>
        <v>55000</v>
      </c>
      <c r="E35">
        <f t="shared" si="2"/>
        <v>60</v>
      </c>
      <c r="F35">
        <f t="shared" si="3"/>
        <v>12000000</v>
      </c>
      <c r="G35" s="6">
        <f t="shared" si="4"/>
        <v>12073181.818181818</v>
      </c>
    </row>
    <row r="36" spans="1:7" x14ac:dyDescent="0.25">
      <c r="A36">
        <v>2300</v>
      </c>
      <c r="B36" s="6">
        <f t="shared" si="0"/>
        <v>17391.304347826088</v>
      </c>
      <c r="C36" s="6">
        <f t="shared" si="1"/>
        <v>57500</v>
      </c>
      <c r="E36">
        <f t="shared" si="2"/>
        <v>60</v>
      </c>
      <c r="F36">
        <f t="shared" si="3"/>
        <v>12000000</v>
      </c>
      <c r="G36" s="6">
        <f t="shared" si="4"/>
        <v>12074891.304347826</v>
      </c>
    </row>
    <row r="37" spans="1:7" x14ac:dyDescent="0.25">
      <c r="A37">
        <v>2400</v>
      </c>
      <c r="B37" s="6">
        <f t="shared" si="0"/>
        <v>16666.666666666668</v>
      </c>
      <c r="C37" s="6">
        <f t="shared" si="1"/>
        <v>60000</v>
      </c>
      <c r="E37">
        <f t="shared" si="2"/>
        <v>60</v>
      </c>
      <c r="F37">
        <f t="shared" si="3"/>
        <v>12000000</v>
      </c>
      <c r="G37" s="6">
        <f t="shared" si="4"/>
        <v>12076666.666666666</v>
      </c>
    </row>
    <row r="38" spans="1:7" x14ac:dyDescent="0.25">
      <c r="A38">
        <v>2500</v>
      </c>
      <c r="B38" s="6">
        <f t="shared" si="0"/>
        <v>16000</v>
      </c>
      <c r="C38" s="6">
        <f t="shared" si="1"/>
        <v>62500</v>
      </c>
      <c r="E38">
        <f t="shared" si="2"/>
        <v>60</v>
      </c>
      <c r="F38">
        <f t="shared" si="3"/>
        <v>12000000</v>
      </c>
      <c r="G38" s="6">
        <f t="shared" si="4"/>
        <v>12078500</v>
      </c>
    </row>
    <row r="39" spans="1:7" x14ac:dyDescent="0.25">
      <c r="A39">
        <v>2600</v>
      </c>
      <c r="B39" s="6">
        <f t="shared" si="0"/>
        <v>15384.615384615385</v>
      </c>
      <c r="C39" s="6">
        <f t="shared" si="1"/>
        <v>65000</v>
      </c>
      <c r="E39">
        <f t="shared" si="2"/>
        <v>60</v>
      </c>
      <c r="F39">
        <f t="shared" si="3"/>
        <v>12000000</v>
      </c>
      <c r="G39" s="6">
        <f t="shared" si="4"/>
        <v>12080384.615384616</v>
      </c>
    </row>
    <row r="40" spans="1:7" x14ac:dyDescent="0.25">
      <c r="A40">
        <v>2700</v>
      </c>
      <c r="B40" s="6">
        <f t="shared" si="0"/>
        <v>14814.814814814816</v>
      </c>
      <c r="C40" s="6">
        <f t="shared" si="1"/>
        <v>67500</v>
      </c>
      <c r="E40">
        <f t="shared" si="2"/>
        <v>60</v>
      </c>
      <c r="F40">
        <f t="shared" si="3"/>
        <v>12000000</v>
      </c>
      <c r="G40" s="6">
        <f t="shared" si="4"/>
        <v>12082314.814814815</v>
      </c>
    </row>
    <row r="41" spans="1:7" x14ac:dyDescent="0.25">
      <c r="A41">
        <v>2800</v>
      </c>
      <c r="B41" s="6">
        <f t="shared" si="0"/>
        <v>14285.714285714286</v>
      </c>
      <c r="C41" s="6">
        <f t="shared" si="1"/>
        <v>70000</v>
      </c>
      <c r="E41">
        <f t="shared" si="2"/>
        <v>60</v>
      </c>
      <c r="F41">
        <f t="shared" si="3"/>
        <v>12000000</v>
      </c>
      <c r="G41" s="6">
        <f t="shared" si="4"/>
        <v>12084285.714285715</v>
      </c>
    </row>
    <row r="42" spans="1:7" x14ac:dyDescent="0.25">
      <c r="A42">
        <v>2900</v>
      </c>
      <c r="B42" s="6">
        <f t="shared" si="0"/>
        <v>13793.103448275862</v>
      </c>
      <c r="C42" s="6">
        <f t="shared" si="1"/>
        <v>72500</v>
      </c>
      <c r="E42">
        <f t="shared" si="2"/>
        <v>60</v>
      </c>
      <c r="F42">
        <f t="shared" si="3"/>
        <v>12000000</v>
      </c>
      <c r="G42" s="6">
        <f t="shared" si="4"/>
        <v>12086293.103448275</v>
      </c>
    </row>
    <row r="43" spans="1:7" x14ac:dyDescent="0.25">
      <c r="A43">
        <v>3000</v>
      </c>
      <c r="B43" s="6">
        <f t="shared" si="0"/>
        <v>13333.333333333334</v>
      </c>
      <c r="C43" s="6">
        <f t="shared" si="1"/>
        <v>75000</v>
      </c>
      <c r="E43">
        <f t="shared" si="2"/>
        <v>60</v>
      </c>
      <c r="F43">
        <f t="shared" si="3"/>
        <v>12000000</v>
      </c>
      <c r="G43" s="6">
        <f t="shared" si="4"/>
        <v>12088333.333333334</v>
      </c>
    </row>
    <row r="44" spans="1:7" x14ac:dyDescent="0.25">
      <c r="A44">
        <v>3100</v>
      </c>
      <c r="B44" s="6">
        <f t="shared" si="0"/>
        <v>12903.225806451614</v>
      </c>
      <c r="C44" s="6">
        <f t="shared" si="1"/>
        <v>77500</v>
      </c>
      <c r="E44">
        <f t="shared" si="2"/>
        <v>60</v>
      </c>
      <c r="F44">
        <f t="shared" si="3"/>
        <v>12000000</v>
      </c>
      <c r="G44" s="6">
        <f t="shared" si="4"/>
        <v>12090403.225806452</v>
      </c>
    </row>
    <row r="45" spans="1:7" x14ac:dyDescent="0.25">
      <c r="A45">
        <v>3200</v>
      </c>
      <c r="B45" s="6">
        <f t="shared" si="0"/>
        <v>12500</v>
      </c>
      <c r="C45" s="6">
        <f t="shared" si="1"/>
        <v>80000</v>
      </c>
      <c r="E45">
        <f t="shared" si="2"/>
        <v>60</v>
      </c>
      <c r="F45">
        <f t="shared" si="3"/>
        <v>12000000</v>
      </c>
      <c r="G45" s="6">
        <f t="shared" si="4"/>
        <v>12092500</v>
      </c>
    </row>
    <row r="46" spans="1:7" x14ac:dyDescent="0.25">
      <c r="A46">
        <v>3300</v>
      </c>
      <c r="B46" s="6">
        <f t="shared" ref="B46:B63" si="5">$B$3*$C$1/A46</f>
        <v>12121.212121212122</v>
      </c>
      <c r="C46" s="6">
        <f t="shared" ref="C46:C63" si="6">$C$2*A46/2</f>
        <v>82500</v>
      </c>
      <c r="E46">
        <f t="shared" ref="E46:E63" si="7">IF(A46&lt;2000,60.1,IF(A46&lt;4000,60,59.9))</f>
        <v>60</v>
      </c>
      <c r="F46">
        <f t="shared" ref="F46:F63" si="8">E46*$C$1</f>
        <v>12000000</v>
      </c>
      <c r="G46" s="6">
        <f t="shared" ref="G46:G63" si="9">B46+C46+F46</f>
        <v>12094621.212121213</v>
      </c>
    </row>
    <row r="47" spans="1:7" x14ac:dyDescent="0.25">
      <c r="A47">
        <v>3400</v>
      </c>
      <c r="B47" s="6">
        <f t="shared" si="5"/>
        <v>11764.705882352941</v>
      </c>
      <c r="C47" s="6">
        <f t="shared" si="6"/>
        <v>85000</v>
      </c>
      <c r="E47">
        <f t="shared" si="7"/>
        <v>60</v>
      </c>
      <c r="F47">
        <f t="shared" si="8"/>
        <v>12000000</v>
      </c>
      <c r="G47" s="6">
        <f t="shared" si="9"/>
        <v>12096764.705882354</v>
      </c>
    </row>
    <row r="48" spans="1:7" x14ac:dyDescent="0.25">
      <c r="A48">
        <v>3500</v>
      </c>
      <c r="B48" s="6">
        <f t="shared" si="5"/>
        <v>11428.571428571429</v>
      </c>
      <c r="C48" s="6">
        <f t="shared" si="6"/>
        <v>87500</v>
      </c>
      <c r="E48">
        <f t="shared" si="7"/>
        <v>60</v>
      </c>
      <c r="F48">
        <f t="shared" si="8"/>
        <v>12000000</v>
      </c>
      <c r="G48" s="6">
        <f t="shared" si="9"/>
        <v>12098928.571428571</v>
      </c>
    </row>
    <row r="49" spans="1:7" x14ac:dyDescent="0.25">
      <c r="A49">
        <v>3600</v>
      </c>
      <c r="B49" s="6">
        <f t="shared" si="5"/>
        <v>11111.111111111111</v>
      </c>
      <c r="C49" s="6">
        <f t="shared" si="6"/>
        <v>90000</v>
      </c>
      <c r="E49">
        <f t="shared" si="7"/>
        <v>60</v>
      </c>
      <c r="F49">
        <f t="shared" si="8"/>
        <v>12000000</v>
      </c>
      <c r="G49" s="6">
        <f t="shared" si="9"/>
        <v>12101111.111111112</v>
      </c>
    </row>
    <row r="50" spans="1:7" x14ac:dyDescent="0.25">
      <c r="A50">
        <v>3700</v>
      </c>
      <c r="B50" s="6">
        <f t="shared" si="5"/>
        <v>10810.81081081081</v>
      </c>
      <c r="C50" s="6">
        <f t="shared" si="6"/>
        <v>92500</v>
      </c>
      <c r="E50">
        <f t="shared" si="7"/>
        <v>60</v>
      </c>
      <c r="F50">
        <f t="shared" si="8"/>
        <v>12000000</v>
      </c>
      <c r="G50" s="6">
        <f t="shared" si="9"/>
        <v>12103310.81081081</v>
      </c>
    </row>
    <row r="51" spans="1:7" x14ac:dyDescent="0.25">
      <c r="A51">
        <v>3800</v>
      </c>
      <c r="B51" s="6">
        <f t="shared" si="5"/>
        <v>10526.315789473685</v>
      </c>
      <c r="C51" s="6">
        <f t="shared" si="6"/>
        <v>95000</v>
      </c>
      <c r="E51">
        <f t="shared" si="7"/>
        <v>60</v>
      </c>
      <c r="F51">
        <f t="shared" si="8"/>
        <v>12000000</v>
      </c>
      <c r="G51" s="6">
        <f t="shared" si="9"/>
        <v>12105526.315789474</v>
      </c>
    </row>
    <row r="52" spans="1:7" x14ac:dyDescent="0.25">
      <c r="A52">
        <v>3900</v>
      </c>
      <c r="B52" s="6">
        <f t="shared" si="5"/>
        <v>10256.410256410256</v>
      </c>
      <c r="C52" s="6">
        <f t="shared" si="6"/>
        <v>97500</v>
      </c>
      <c r="E52">
        <f t="shared" si="7"/>
        <v>60</v>
      </c>
      <c r="F52">
        <f t="shared" si="8"/>
        <v>12000000</v>
      </c>
      <c r="G52" s="6">
        <f t="shared" si="9"/>
        <v>12107756.41025641</v>
      </c>
    </row>
    <row r="53" spans="1:7" x14ac:dyDescent="0.25">
      <c r="A53">
        <v>4000</v>
      </c>
      <c r="B53" s="6">
        <f t="shared" si="5"/>
        <v>10000</v>
      </c>
      <c r="C53" s="6">
        <f t="shared" si="6"/>
        <v>100000</v>
      </c>
      <c r="E53">
        <f t="shared" si="7"/>
        <v>59.9</v>
      </c>
      <c r="F53">
        <f t="shared" si="8"/>
        <v>11980000</v>
      </c>
      <c r="G53" s="6">
        <f t="shared" si="9"/>
        <v>12090000</v>
      </c>
    </row>
    <row r="54" spans="1:7" x14ac:dyDescent="0.25">
      <c r="A54">
        <v>4100</v>
      </c>
      <c r="B54" s="6">
        <f t="shared" si="5"/>
        <v>9756.0975609756097</v>
      </c>
      <c r="C54" s="6">
        <f t="shared" si="6"/>
        <v>102500</v>
      </c>
      <c r="E54">
        <f t="shared" si="7"/>
        <v>59.9</v>
      </c>
      <c r="F54">
        <f t="shared" si="8"/>
        <v>11980000</v>
      </c>
      <c r="G54" s="6">
        <f t="shared" si="9"/>
        <v>12092256.097560976</v>
      </c>
    </row>
    <row r="55" spans="1:7" x14ac:dyDescent="0.25">
      <c r="A55">
        <v>4200</v>
      </c>
      <c r="B55" s="6">
        <f t="shared" si="5"/>
        <v>9523.8095238095229</v>
      </c>
      <c r="C55" s="6">
        <f t="shared" si="6"/>
        <v>105000</v>
      </c>
      <c r="E55">
        <f t="shared" si="7"/>
        <v>59.9</v>
      </c>
      <c r="F55">
        <f t="shared" si="8"/>
        <v>11980000</v>
      </c>
      <c r="G55" s="6">
        <f t="shared" si="9"/>
        <v>12094523.80952381</v>
      </c>
    </row>
    <row r="56" spans="1:7" x14ac:dyDescent="0.25">
      <c r="A56">
        <v>4300</v>
      </c>
      <c r="B56" s="6">
        <f t="shared" si="5"/>
        <v>9302.3255813953492</v>
      </c>
      <c r="C56" s="6">
        <f t="shared" si="6"/>
        <v>107500</v>
      </c>
      <c r="E56">
        <f t="shared" si="7"/>
        <v>59.9</v>
      </c>
      <c r="F56">
        <f t="shared" si="8"/>
        <v>11980000</v>
      </c>
      <c r="G56" s="6">
        <f t="shared" si="9"/>
        <v>12096802.325581396</v>
      </c>
    </row>
    <row r="57" spans="1:7" x14ac:dyDescent="0.25">
      <c r="A57">
        <v>4400</v>
      </c>
      <c r="B57" s="6">
        <f t="shared" si="5"/>
        <v>9090.9090909090901</v>
      </c>
      <c r="C57" s="6">
        <f t="shared" si="6"/>
        <v>110000</v>
      </c>
      <c r="E57">
        <f t="shared" si="7"/>
        <v>59.9</v>
      </c>
      <c r="F57">
        <f t="shared" si="8"/>
        <v>11980000</v>
      </c>
      <c r="G57" s="6">
        <f t="shared" si="9"/>
        <v>12099090.909090908</v>
      </c>
    </row>
    <row r="58" spans="1:7" x14ac:dyDescent="0.25">
      <c r="A58">
        <v>4500</v>
      </c>
      <c r="B58" s="6">
        <f t="shared" si="5"/>
        <v>8888.8888888888887</v>
      </c>
      <c r="C58" s="6">
        <f t="shared" si="6"/>
        <v>112500</v>
      </c>
      <c r="E58">
        <f t="shared" si="7"/>
        <v>59.9</v>
      </c>
      <c r="F58">
        <f t="shared" si="8"/>
        <v>11980000</v>
      </c>
      <c r="G58" s="6">
        <f t="shared" si="9"/>
        <v>12101388.888888888</v>
      </c>
    </row>
    <row r="59" spans="1:7" x14ac:dyDescent="0.25">
      <c r="A59">
        <v>4600</v>
      </c>
      <c r="B59" s="6">
        <f t="shared" si="5"/>
        <v>8695.652173913044</v>
      </c>
      <c r="C59" s="6">
        <f t="shared" si="6"/>
        <v>115000</v>
      </c>
      <c r="E59">
        <f t="shared" si="7"/>
        <v>59.9</v>
      </c>
      <c r="F59">
        <f t="shared" si="8"/>
        <v>11980000</v>
      </c>
      <c r="G59" s="6">
        <f t="shared" si="9"/>
        <v>12103695.652173912</v>
      </c>
    </row>
    <row r="60" spans="1:7" x14ac:dyDescent="0.25">
      <c r="A60">
        <v>4700</v>
      </c>
      <c r="B60" s="6">
        <f t="shared" si="5"/>
        <v>8510.6382978723395</v>
      </c>
      <c r="C60" s="6">
        <f t="shared" si="6"/>
        <v>117500</v>
      </c>
      <c r="E60">
        <f t="shared" si="7"/>
        <v>59.9</v>
      </c>
      <c r="F60">
        <f t="shared" si="8"/>
        <v>11980000</v>
      </c>
      <c r="G60" s="6">
        <f t="shared" si="9"/>
        <v>12106010.638297873</v>
      </c>
    </row>
    <row r="61" spans="1:7" x14ac:dyDescent="0.25">
      <c r="A61">
        <v>4800</v>
      </c>
      <c r="B61" s="6">
        <f t="shared" si="5"/>
        <v>8333.3333333333339</v>
      </c>
      <c r="C61" s="6">
        <f t="shared" si="6"/>
        <v>120000</v>
      </c>
      <c r="E61">
        <f t="shared" si="7"/>
        <v>59.9</v>
      </c>
      <c r="F61">
        <f t="shared" si="8"/>
        <v>11980000</v>
      </c>
      <c r="G61" s="6">
        <f t="shared" si="9"/>
        <v>12108333.333333334</v>
      </c>
    </row>
    <row r="62" spans="1:7" x14ac:dyDescent="0.25">
      <c r="A62">
        <v>4900</v>
      </c>
      <c r="B62" s="6">
        <f t="shared" si="5"/>
        <v>8163.2653061224491</v>
      </c>
      <c r="C62" s="6">
        <f t="shared" si="6"/>
        <v>122500</v>
      </c>
      <c r="E62">
        <f t="shared" si="7"/>
        <v>59.9</v>
      </c>
      <c r="F62">
        <f t="shared" si="8"/>
        <v>11980000</v>
      </c>
      <c r="G62" s="6">
        <f t="shared" si="9"/>
        <v>12110663.265306123</v>
      </c>
    </row>
    <row r="63" spans="1:7" x14ac:dyDescent="0.25">
      <c r="A63">
        <v>5000</v>
      </c>
      <c r="B63" s="6">
        <f t="shared" si="5"/>
        <v>8000</v>
      </c>
      <c r="C63" s="6">
        <f t="shared" si="6"/>
        <v>125000</v>
      </c>
      <c r="E63">
        <f t="shared" si="7"/>
        <v>59.9</v>
      </c>
      <c r="F63">
        <f t="shared" si="8"/>
        <v>11980000</v>
      </c>
      <c r="G63" s="6">
        <f t="shared" si="9"/>
        <v>12113000</v>
      </c>
    </row>
    <row r="64" spans="1:7" x14ac:dyDescent="0.25">
      <c r="B64" s="6"/>
      <c r="C64" s="6"/>
      <c r="G64" s="6"/>
    </row>
    <row r="65" spans="2:7" x14ac:dyDescent="0.25">
      <c r="B65" s="6"/>
      <c r="C65" s="6"/>
      <c r="G65" s="6"/>
    </row>
    <row r="66" spans="2:7" x14ac:dyDescent="0.25">
      <c r="B66" s="6"/>
      <c r="C66" s="6"/>
      <c r="G66" s="6"/>
    </row>
    <row r="67" spans="2:7" x14ac:dyDescent="0.25">
      <c r="B67" s="6"/>
      <c r="C67" s="6"/>
      <c r="G67" s="6"/>
    </row>
    <row r="68" spans="2:7" x14ac:dyDescent="0.25">
      <c r="B68" s="6"/>
      <c r="C68" s="6"/>
      <c r="G68" s="6"/>
    </row>
    <row r="69" spans="2:7" x14ac:dyDescent="0.25">
      <c r="B69" s="6"/>
      <c r="C69" s="6"/>
      <c r="G69" s="6"/>
    </row>
    <row r="70" spans="2:7" x14ac:dyDescent="0.25">
      <c r="B70" s="6"/>
      <c r="C70" s="6"/>
      <c r="G70" s="6"/>
    </row>
    <row r="71" spans="2:7" x14ac:dyDescent="0.25">
      <c r="B71" s="6"/>
      <c r="C71" s="6"/>
      <c r="G71" s="6"/>
    </row>
    <row r="72" spans="2:7" x14ac:dyDescent="0.25">
      <c r="B72" s="6"/>
      <c r="C72" s="6"/>
      <c r="G72" s="6"/>
    </row>
    <row r="73" spans="2:7" x14ac:dyDescent="0.25">
      <c r="B73" s="6"/>
      <c r="C73" s="6"/>
      <c r="G73" s="6"/>
    </row>
    <row r="74" spans="2:7" x14ac:dyDescent="0.25">
      <c r="B74" s="6"/>
      <c r="C74" s="6"/>
      <c r="G74" s="6"/>
    </row>
    <row r="75" spans="2:7" x14ac:dyDescent="0.25">
      <c r="B75" s="6"/>
      <c r="C75" s="6"/>
      <c r="G75" s="6"/>
    </row>
    <row r="76" spans="2:7" x14ac:dyDescent="0.25">
      <c r="B76" s="6"/>
      <c r="C76" s="6"/>
      <c r="G76" s="6"/>
    </row>
    <row r="77" spans="2:7" x14ac:dyDescent="0.25">
      <c r="B77" s="6"/>
      <c r="C77" s="6"/>
      <c r="G77" s="6"/>
    </row>
    <row r="78" spans="2:7" x14ac:dyDescent="0.25">
      <c r="B78" s="6"/>
      <c r="C78" s="6"/>
      <c r="G78" s="6"/>
    </row>
    <row r="79" spans="2:7" x14ac:dyDescent="0.25">
      <c r="B79" s="6"/>
      <c r="C79" s="6"/>
      <c r="G79" s="6"/>
    </row>
    <row r="80" spans="2:7" x14ac:dyDescent="0.25">
      <c r="B80" s="6"/>
      <c r="C80" s="6"/>
      <c r="G80" s="6"/>
    </row>
    <row r="81" spans="2:7" x14ac:dyDescent="0.25">
      <c r="B81" s="6"/>
      <c r="C81" s="6"/>
      <c r="G81" s="6"/>
    </row>
    <row r="82" spans="2:7" x14ac:dyDescent="0.25">
      <c r="B82" s="6"/>
      <c r="C82" s="6"/>
      <c r="G82" s="6"/>
    </row>
    <row r="83" spans="2:7" x14ac:dyDescent="0.25">
      <c r="B83" s="6"/>
      <c r="C83" s="6"/>
      <c r="G83" s="6"/>
    </row>
    <row r="84" spans="2:7" x14ac:dyDescent="0.25">
      <c r="B84" s="6"/>
      <c r="C84" s="6"/>
      <c r="G84" s="6"/>
    </row>
    <row r="85" spans="2:7" x14ac:dyDescent="0.25">
      <c r="B85" s="6"/>
      <c r="C85" s="6"/>
      <c r="G85" s="6"/>
    </row>
    <row r="86" spans="2:7" x14ac:dyDescent="0.25">
      <c r="B86" s="6"/>
      <c r="C86" s="6"/>
      <c r="G86" s="6"/>
    </row>
    <row r="87" spans="2:7" x14ac:dyDescent="0.25">
      <c r="B87" s="6"/>
      <c r="C87" s="6"/>
      <c r="G87" s="6"/>
    </row>
    <row r="88" spans="2:7" x14ac:dyDescent="0.25">
      <c r="B88" s="6"/>
      <c r="C88" s="6"/>
      <c r="G88" s="6"/>
    </row>
    <row r="89" spans="2:7" x14ac:dyDescent="0.25">
      <c r="B89" s="6"/>
      <c r="C89" s="6"/>
      <c r="G89" s="6"/>
    </row>
    <row r="90" spans="2:7" x14ac:dyDescent="0.25">
      <c r="B90" s="6"/>
      <c r="C90" s="6"/>
      <c r="G90" s="6"/>
    </row>
    <row r="91" spans="2:7" x14ac:dyDescent="0.25">
      <c r="B91" s="6"/>
      <c r="C91" s="6"/>
      <c r="G91" s="6"/>
    </row>
    <row r="92" spans="2:7" x14ac:dyDescent="0.25">
      <c r="B92" s="6"/>
      <c r="C92" s="6"/>
      <c r="G92" s="6"/>
    </row>
    <row r="93" spans="2:7" x14ac:dyDescent="0.25">
      <c r="B93" s="6"/>
      <c r="C93" s="6"/>
      <c r="G93" s="6"/>
    </row>
    <row r="94" spans="2:7" x14ac:dyDescent="0.25">
      <c r="B94" s="6"/>
      <c r="C94" s="6"/>
      <c r="G94" s="6"/>
    </row>
    <row r="95" spans="2:7" x14ac:dyDescent="0.25">
      <c r="B95" s="6"/>
      <c r="C95" s="6"/>
      <c r="G95" s="6"/>
    </row>
    <row r="96" spans="2:7" x14ac:dyDescent="0.25">
      <c r="B96" s="6"/>
      <c r="C96" s="6"/>
      <c r="G96" s="6"/>
    </row>
    <row r="97" spans="2:7" x14ac:dyDescent="0.25">
      <c r="B97" s="6"/>
      <c r="C97" s="6"/>
      <c r="G97" s="6"/>
    </row>
  </sheetData>
  <conditionalFormatting sqref="G14:G97">
    <cfRule type="cellIs" dxfId="1" priority="1" operator="equal">
      <formula>$I$14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7"/>
  <sheetViews>
    <sheetView workbookViewId="0">
      <selection activeCell="V9" sqref="V9"/>
    </sheetView>
  </sheetViews>
  <sheetFormatPr defaultRowHeight="15" x14ac:dyDescent="0.25"/>
  <cols>
    <col min="1" max="1" width="22.140625" customWidth="1"/>
    <col min="2" max="2" width="13.140625" customWidth="1"/>
    <col min="5" max="5" width="18" customWidth="1"/>
    <col min="7" max="7" width="11.85546875" bestFit="1" customWidth="1"/>
    <col min="9" max="9" width="11.85546875" bestFit="1" customWidth="1"/>
  </cols>
  <sheetData>
    <row r="1" spans="1:11" ht="15.75" x14ac:dyDescent="0.25">
      <c r="A1" s="17" t="s">
        <v>31</v>
      </c>
      <c r="B1" s="11"/>
      <c r="C1" s="18">
        <v>4000</v>
      </c>
      <c r="D1" s="17" t="s">
        <v>30</v>
      </c>
      <c r="E1" s="11"/>
      <c r="F1" s="11"/>
      <c r="G1" s="11"/>
      <c r="H1" s="11"/>
      <c r="I1" s="11"/>
    </row>
    <row r="2" spans="1:11" ht="15.75" x14ac:dyDescent="0.25">
      <c r="A2" s="11" t="s">
        <v>29</v>
      </c>
      <c r="C2" s="33">
        <v>0.2</v>
      </c>
      <c r="D2" s="11" t="s">
        <v>62</v>
      </c>
      <c r="E2" s="11"/>
      <c r="F2" s="11"/>
      <c r="G2" s="11"/>
      <c r="H2" s="11"/>
      <c r="I2" s="11"/>
    </row>
    <row r="3" spans="1:11" ht="15.75" x14ac:dyDescent="0.25">
      <c r="A3" s="9" t="s">
        <v>27</v>
      </c>
      <c r="B3" s="16">
        <v>1000</v>
      </c>
      <c r="C3" s="11" t="s">
        <v>26</v>
      </c>
      <c r="D3" s="11"/>
      <c r="E3" s="11"/>
      <c r="F3" s="11"/>
      <c r="G3" s="11" t="s">
        <v>61</v>
      </c>
      <c r="H3" s="11"/>
      <c r="I3" s="11"/>
    </row>
    <row r="4" spans="1:11" ht="16.5" thickBot="1" x14ac:dyDescent="0.3">
      <c r="A4" s="11" t="s">
        <v>25</v>
      </c>
      <c r="B4" s="11"/>
      <c r="C4" s="11"/>
      <c r="D4" s="11"/>
      <c r="E4" s="11"/>
      <c r="F4" s="11"/>
      <c r="G4" s="11"/>
      <c r="H4" s="11"/>
      <c r="I4" s="11"/>
    </row>
    <row r="5" spans="1:11" ht="32.25" thickBot="1" x14ac:dyDescent="0.3">
      <c r="A5" s="15" t="s">
        <v>24</v>
      </c>
      <c r="B5" s="32"/>
      <c r="C5" s="15" t="s">
        <v>23</v>
      </c>
      <c r="D5" s="11"/>
      <c r="E5" s="11"/>
      <c r="F5" s="11"/>
      <c r="G5" s="11"/>
      <c r="H5" s="11"/>
      <c r="I5" s="11"/>
    </row>
    <row r="6" spans="1:11" ht="16.5" thickBot="1" x14ac:dyDescent="0.3">
      <c r="A6" s="13">
        <v>1</v>
      </c>
      <c r="B6" s="34">
        <v>499</v>
      </c>
      <c r="C6" s="36">
        <v>90</v>
      </c>
      <c r="D6" s="11"/>
      <c r="E6" s="11"/>
      <c r="F6" s="11"/>
      <c r="G6" s="11"/>
      <c r="H6" s="11"/>
      <c r="I6" s="11"/>
    </row>
    <row r="7" spans="1:11" ht="16.5" thickBot="1" x14ac:dyDescent="0.3">
      <c r="A7" s="13">
        <v>1000</v>
      </c>
      <c r="B7" s="35">
        <v>2999</v>
      </c>
      <c r="C7" s="36">
        <v>88</v>
      </c>
      <c r="D7" s="11"/>
      <c r="E7" s="11"/>
      <c r="F7" s="11"/>
      <c r="G7" s="11"/>
      <c r="H7" s="11"/>
      <c r="I7" s="11"/>
    </row>
    <row r="8" spans="1:11" ht="21" customHeight="1" thickBot="1" x14ac:dyDescent="0.3">
      <c r="A8" s="13">
        <v>3000</v>
      </c>
      <c r="B8" s="35">
        <f>$C$1</f>
        <v>4000</v>
      </c>
      <c r="C8" s="36">
        <v>85</v>
      </c>
      <c r="D8" s="11"/>
      <c r="E8" s="11"/>
      <c r="F8" s="11"/>
      <c r="G8" s="11"/>
      <c r="H8" s="11"/>
      <c r="I8" s="11"/>
    </row>
    <row r="9" spans="1:11" ht="21" customHeight="1" x14ac:dyDescent="0.3">
      <c r="A9" s="11"/>
      <c r="B9" s="11"/>
      <c r="C9" s="11"/>
      <c r="D9" s="11"/>
      <c r="E9" s="11"/>
      <c r="F9" s="11"/>
      <c r="G9" s="11"/>
      <c r="H9" s="11"/>
      <c r="I9" s="11"/>
      <c r="J9" s="10"/>
      <c r="K9" s="10"/>
    </row>
    <row r="10" spans="1:11" ht="16.5" x14ac:dyDescent="0.3">
      <c r="A10" s="10" t="s">
        <v>18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</row>
    <row r="11" spans="1:11" ht="16.5" x14ac:dyDescent="0.3">
      <c r="A11" s="10" t="s">
        <v>17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</row>
    <row r="12" spans="1:11" ht="15.75" x14ac:dyDescent="0.25">
      <c r="A12" s="9"/>
    </row>
    <row r="13" spans="1:11" ht="16.5" x14ac:dyDescent="0.25">
      <c r="A13" s="8" t="s">
        <v>3</v>
      </c>
      <c r="B13" s="7" t="s">
        <v>6</v>
      </c>
      <c r="C13" s="7" t="s">
        <v>16</v>
      </c>
      <c r="D13" s="7"/>
      <c r="E13" s="7" t="s">
        <v>15</v>
      </c>
      <c r="F13" s="7" t="s">
        <v>14</v>
      </c>
      <c r="G13" s="7" t="s">
        <v>8</v>
      </c>
      <c r="H13" s="7"/>
    </row>
    <row r="14" spans="1:11" x14ac:dyDescent="0.25">
      <c r="A14" s="3">
        <v>100</v>
      </c>
      <c r="B14" s="31">
        <f>$B$3*$C$1/A14</f>
        <v>40000</v>
      </c>
      <c r="C14" s="31">
        <f>$C$2*E14*A14/2</f>
        <v>900</v>
      </c>
      <c r="D14" s="3"/>
      <c r="E14" s="3">
        <f>VLOOKUP(A14,$A$6:$C$8,3)</f>
        <v>90</v>
      </c>
      <c r="F14" s="3">
        <f>E14*$C$1</f>
        <v>360000</v>
      </c>
      <c r="G14" s="31">
        <f>B14+C14+F14</f>
        <v>400900</v>
      </c>
      <c r="H14" t="s">
        <v>114</v>
      </c>
      <c r="I14" s="6">
        <f>MIN(G14:G93)</f>
        <v>364800</v>
      </c>
    </row>
    <row r="15" spans="1:11" x14ac:dyDescent="0.25">
      <c r="A15" s="3">
        <v>200</v>
      </c>
      <c r="B15" s="31">
        <f t="shared" ref="B15:B63" si="0">$B$3*$C$1/A15</f>
        <v>20000</v>
      </c>
      <c r="C15" s="31">
        <f t="shared" ref="C15:C63" si="1">$C$2*E15*A15/2</f>
        <v>1800</v>
      </c>
      <c r="D15" s="3"/>
      <c r="E15" s="3">
        <f t="shared" ref="E15:E63" si="2">VLOOKUP(A15,$A$6:$C$8,3)</f>
        <v>90</v>
      </c>
      <c r="F15" s="3">
        <f t="shared" ref="F15:F63" si="3">E15*$C$1</f>
        <v>360000</v>
      </c>
      <c r="G15" s="31">
        <f t="shared" ref="G15:G63" si="4">B15+C15+F15</f>
        <v>381800</v>
      </c>
      <c r="H15" t="s">
        <v>113</v>
      </c>
      <c r="I15">
        <f>INDEX(A14:A63,MATCH(I14,$G$14:$G$63,0))</f>
        <v>1000</v>
      </c>
    </row>
    <row r="16" spans="1:11" x14ac:dyDescent="0.25">
      <c r="A16" s="3">
        <v>300</v>
      </c>
      <c r="B16" s="31">
        <f t="shared" si="0"/>
        <v>13333.333333333334</v>
      </c>
      <c r="C16" s="31">
        <f t="shared" si="1"/>
        <v>2700</v>
      </c>
      <c r="D16" s="3"/>
      <c r="E16" s="3">
        <f t="shared" si="2"/>
        <v>90</v>
      </c>
      <c r="F16" s="3">
        <f t="shared" si="3"/>
        <v>360000</v>
      </c>
      <c r="G16" s="31">
        <f t="shared" si="4"/>
        <v>376033.33333333331</v>
      </c>
      <c r="I16" s="86"/>
    </row>
    <row r="17" spans="1:9" x14ac:dyDescent="0.25">
      <c r="A17" s="3">
        <v>400</v>
      </c>
      <c r="B17" s="31">
        <f t="shared" si="0"/>
        <v>10000</v>
      </c>
      <c r="C17" s="31">
        <f t="shared" si="1"/>
        <v>3600</v>
      </c>
      <c r="D17" s="3"/>
      <c r="E17" s="3">
        <f t="shared" si="2"/>
        <v>90</v>
      </c>
      <c r="F17" s="3">
        <f t="shared" si="3"/>
        <v>360000</v>
      </c>
      <c r="G17" s="31">
        <f t="shared" si="4"/>
        <v>373600</v>
      </c>
      <c r="I17" s="85"/>
    </row>
    <row r="18" spans="1:9" x14ac:dyDescent="0.25">
      <c r="A18" s="3">
        <v>500</v>
      </c>
      <c r="B18" s="31">
        <f t="shared" si="0"/>
        <v>8000</v>
      </c>
      <c r="C18" s="31">
        <f t="shared" si="1"/>
        <v>4500</v>
      </c>
      <c r="D18" s="3"/>
      <c r="E18" s="3">
        <f t="shared" si="2"/>
        <v>90</v>
      </c>
      <c r="F18" s="3">
        <f t="shared" si="3"/>
        <v>360000</v>
      </c>
      <c r="G18" s="31">
        <f t="shared" si="4"/>
        <v>372500</v>
      </c>
    </row>
    <row r="19" spans="1:9" x14ac:dyDescent="0.25">
      <c r="A19" s="3">
        <v>600</v>
      </c>
      <c r="B19" s="31">
        <f t="shared" si="0"/>
        <v>6666.666666666667</v>
      </c>
      <c r="C19" s="31">
        <f t="shared" si="1"/>
        <v>5400</v>
      </c>
      <c r="D19" s="3"/>
      <c r="E19" s="3">
        <f t="shared" si="2"/>
        <v>90</v>
      </c>
      <c r="F19" s="3">
        <f t="shared" si="3"/>
        <v>360000</v>
      </c>
      <c r="G19" s="31">
        <f t="shared" si="4"/>
        <v>372066.66666666669</v>
      </c>
    </row>
    <row r="20" spans="1:9" x14ac:dyDescent="0.25">
      <c r="A20" s="3">
        <v>700</v>
      </c>
      <c r="B20" s="31">
        <f t="shared" si="0"/>
        <v>5714.2857142857147</v>
      </c>
      <c r="C20" s="31">
        <f t="shared" si="1"/>
        <v>6300</v>
      </c>
      <c r="D20" s="3"/>
      <c r="E20" s="3">
        <f t="shared" si="2"/>
        <v>90</v>
      </c>
      <c r="F20" s="3">
        <f t="shared" si="3"/>
        <v>360000</v>
      </c>
      <c r="G20" s="31">
        <f t="shared" si="4"/>
        <v>372014.28571428574</v>
      </c>
    </row>
    <row r="21" spans="1:9" x14ac:dyDescent="0.25">
      <c r="A21" s="3">
        <v>800</v>
      </c>
      <c r="B21" s="31">
        <f t="shared" si="0"/>
        <v>5000</v>
      </c>
      <c r="C21" s="31">
        <f t="shared" si="1"/>
        <v>7200</v>
      </c>
      <c r="D21" s="3"/>
      <c r="E21" s="3">
        <f t="shared" si="2"/>
        <v>90</v>
      </c>
      <c r="F21" s="3">
        <f t="shared" si="3"/>
        <v>360000</v>
      </c>
      <c r="G21" s="31">
        <f t="shared" si="4"/>
        <v>372200</v>
      </c>
    </row>
    <row r="22" spans="1:9" x14ac:dyDescent="0.25">
      <c r="A22" s="3">
        <v>900</v>
      </c>
      <c r="B22" s="31">
        <f t="shared" si="0"/>
        <v>4444.4444444444443</v>
      </c>
      <c r="C22" s="31">
        <f t="shared" si="1"/>
        <v>8100</v>
      </c>
      <c r="D22" s="3"/>
      <c r="E22" s="3">
        <f t="shared" si="2"/>
        <v>90</v>
      </c>
      <c r="F22" s="3">
        <f t="shared" si="3"/>
        <v>360000</v>
      </c>
      <c r="G22" s="31">
        <f t="shared" si="4"/>
        <v>372544.44444444444</v>
      </c>
    </row>
    <row r="23" spans="1:9" x14ac:dyDescent="0.25">
      <c r="A23" s="3">
        <v>1000</v>
      </c>
      <c r="B23" s="31">
        <f t="shared" si="0"/>
        <v>4000</v>
      </c>
      <c r="C23" s="31">
        <f t="shared" si="1"/>
        <v>8800</v>
      </c>
      <c r="D23" s="3"/>
      <c r="E23" s="3">
        <f t="shared" si="2"/>
        <v>88</v>
      </c>
      <c r="F23" s="3">
        <f t="shared" si="3"/>
        <v>352000</v>
      </c>
      <c r="G23" s="31">
        <f t="shared" si="4"/>
        <v>364800</v>
      </c>
    </row>
    <row r="24" spans="1:9" x14ac:dyDescent="0.25">
      <c r="A24" s="3">
        <v>1100</v>
      </c>
      <c r="B24" s="31">
        <f t="shared" si="0"/>
        <v>3636.3636363636365</v>
      </c>
      <c r="C24" s="31">
        <f t="shared" si="1"/>
        <v>9680</v>
      </c>
      <c r="D24" s="3"/>
      <c r="E24" s="3">
        <f t="shared" si="2"/>
        <v>88</v>
      </c>
      <c r="F24" s="3">
        <f t="shared" si="3"/>
        <v>352000</v>
      </c>
      <c r="G24" s="31">
        <f t="shared" si="4"/>
        <v>365316.36363636365</v>
      </c>
    </row>
    <row r="25" spans="1:9" x14ac:dyDescent="0.25">
      <c r="A25" s="3">
        <v>1200</v>
      </c>
      <c r="B25" s="31">
        <f t="shared" si="0"/>
        <v>3333.3333333333335</v>
      </c>
      <c r="C25" s="31">
        <f t="shared" si="1"/>
        <v>10560</v>
      </c>
      <c r="D25" s="3"/>
      <c r="E25" s="3">
        <f t="shared" si="2"/>
        <v>88</v>
      </c>
      <c r="F25" s="3">
        <f t="shared" si="3"/>
        <v>352000</v>
      </c>
      <c r="G25" s="31">
        <f t="shared" si="4"/>
        <v>365893.33333333331</v>
      </c>
    </row>
    <row r="26" spans="1:9" x14ac:dyDescent="0.25">
      <c r="A26" s="3">
        <v>1300</v>
      </c>
      <c r="B26" s="31">
        <f t="shared" si="0"/>
        <v>3076.9230769230771</v>
      </c>
      <c r="C26" s="31">
        <f t="shared" si="1"/>
        <v>11440.000000000002</v>
      </c>
      <c r="D26" s="3"/>
      <c r="E26" s="3">
        <f t="shared" si="2"/>
        <v>88</v>
      </c>
      <c r="F26" s="3">
        <f t="shared" si="3"/>
        <v>352000</v>
      </c>
      <c r="G26" s="31">
        <f t="shared" si="4"/>
        <v>366516.92307692306</v>
      </c>
    </row>
    <row r="27" spans="1:9" x14ac:dyDescent="0.25">
      <c r="A27" s="3">
        <v>1400</v>
      </c>
      <c r="B27" s="31">
        <f t="shared" si="0"/>
        <v>2857.1428571428573</v>
      </c>
      <c r="C27" s="31">
        <f t="shared" si="1"/>
        <v>12320.000000000002</v>
      </c>
      <c r="D27" s="3"/>
      <c r="E27" s="3">
        <f t="shared" si="2"/>
        <v>88</v>
      </c>
      <c r="F27" s="3">
        <f t="shared" si="3"/>
        <v>352000</v>
      </c>
      <c r="G27" s="31">
        <f t="shared" si="4"/>
        <v>367177.14285714284</v>
      </c>
    </row>
    <row r="28" spans="1:9" x14ac:dyDescent="0.25">
      <c r="A28" s="3">
        <v>1500</v>
      </c>
      <c r="B28" s="31">
        <f t="shared" si="0"/>
        <v>2666.6666666666665</v>
      </c>
      <c r="C28" s="31">
        <f t="shared" si="1"/>
        <v>13200.000000000002</v>
      </c>
      <c r="D28" s="3"/>
      <c r="E28" s="3">
        <f t="shared" si="2"/>
        <v>88</v>
      </c>
      <c r="F28" s="3">
        <f t="shared" si="3"/>
        <v>352000</v>
      </c>
      <c r="G28" s="31">
        <f t="shared" si="4"/>
        <v>367866.66666666669</v>
      </c>
    </row>
    <row r="29" spans="1:9" x14ac:dyDescent="0.25">
      <c r="A29" s="3">
        <v>1600</v>
      </c>
      <c r="B29" s="31">
        <f t="shared" si="0"/>
        <v>2500</v>
      </c>
      <c r="C29" s="31">
        <f t="shared" si="1"/>
        <v>14080.000000000002</v>
      </c>
      <c r="D29" s="3"/>
      <c r="E29" s="3">
        <f t="shared" si="2"/>
        <v>88</v>
      </c>
      <c r="F29" s="3">
        <f t="shared" si="3"/>
        <v>352000</v>
      </c>
      <c r="G29" s="31">
        <f t="shared" si="4"/>
        <v>368580</v>
      </c>
    </row>
    <row r="30" spans="1:9" x14ac:dyDescent="0.25">
      <c r="A30" s="3">
        <v>1700</v>
      </c>
      <c r="B30" s="31">
        <f t="shared" si="0"/>
        <v>2352.9411764705883</v>
      </c>
      <c r="C30" s="31">
        <f t="shared" si="1"/>
        <v>14960.000000000002</v>
      </c>
      <c r="D30" s="3"/>
      <c r="E30" s="3">
        <f t="shared" si="2"/>
        <v>88</v>
      </c>
      <c r="F30" s="3">
        <f t="shared" si="3"/>
        <v>352000</v>
      </c>
      <c r="G30" s="31">
        <f t="shared" si="4"/>
        <v>369312.9411764706</v>
      </c>
    </row>
    <row r="31" spans="1:9" x14ac:dyDescent="0.25">
      <c r="A31" s="3">
        <v>1800</v>
      </c>
      <c r="B31" s="31">
        <f t="shared" si="0"/>
        <v>2222.2222222222222</v>
      </c>
      <c r="C31" s="31">
        <f t="shared" si="1"/>
        <v>15840.000000000002</v>
      </c>
      <c r="D31" s="3"/>
      <c r="E31" s="3">
        <f t="shared" si="2"/>
        <v>88</v>
      </c>
      <c r="F31" s="3">
        <f t="shared" si="3"/>
        <v>352000</v>
      </c>
      <c r="G31" s="31">
        <f t="shared" si="4"/>
        <v>370062.22222222225</v>
      </c>
    </row>
    <row r="32" spans="1:9" x14ac:dyDescent="0.25">
      <c r="A32" s="3">
        <v>1900</v>
      </c>
      <c r="B32" s="31">
        <f t="shared" si="0"/>
        <v>2105.2631578947367</v>
      </c>
      <c r="C32" s="31">
        <f t="shared" si="1"/>
        <v>16720</v>
      </c>
      <c r="D32" s="3"/>
      <c r="E32" s="3">
        <f t="shared" si="2"/>
        <v>88</v>
      </c>
      <c r="F32" s="3">
        <f t="shared" si="3"/>
        <v>352000</v>
      </c>
      <c r="G32" s="31">
        <f t="shared" si="4"/>
        <v>370825.26315789472</v>
      </c>
    </row>
    <row r="33" spans="1:7" x14ac:dyDescent="0.25">
      <c r="A33" s="3">
        <v>2000</v>
      </c>
      <c r="B33" s="31">
        <f t="shared" si="0"/>
        <v>2000</v>
      </c>
      <c r="C33" s="31">
        <f t="shared" si="1"/>
        <v>17600</v>
      </c>
      <c r="D33" s="3"/>
      <c r="E33" s="3">
        <f t="shared" si="2"/>
        <v>88</v>
      </c>
      <c r="F33" s="3">
        <f t="shared" si="3"/>
        <v>352000</v>
      </c>
      <c r="G33" s="31">
        <f t="shared" si="4"/>
        <v>371600</v>
      </c>
    </row>
    <row r="34" spans="1:7" x14ac:dyDescent="0.25">
      <c r="A34" s="3">
        <v>2100</v>
      </c>
      <c r="B34" s="31">
        <f t="shared" si="0"/>
        <v>1904.7619047619048</v>
      </c>
      <c r="C34" s="31">
        <f t="shared" si="1"/>
        <v>18480</v>
      </c>
      <c r="D34" s="3"/>
      <c r="E34" s="3">
        <f t="shared" si="2"/>
        <v>88</v>
      </c>
      <c r="F34" s="3">
        <f t="shared" si="3"/>
        <v>352000</v>
      </c>
      <c r="G34" s="31">
        <f t="shared" si="4"/>
        <v>372384.76190476189</v>
      </c>
    </row>
    <row r="35" spans="1:7" x14ac:dyDescent="0.25">
      <c r="A35" s="3">
        <v>2200</v>
      </c>
      <c r="B35" s="31">
        <f t="shared" si="0"/>
        <v>1818.1818181818182</v>
      </c>
      <c r="C35" s="31">
        <f t="shared" si="1"/>
        <v>19360</v>
      </c>
      <c r="D35" s="3"/>
      <c r="E35" s="3">
        <f t="shared" si="2"/>
        <v>88</v>
      </c>
      <c r="F35" s="3">
        <f t="shared" si="3"/>
        <v>352000</v>
      </c>
      <c r="G35" s="31">
        <f t="shared" si="4"/>
        <v>373178.18181818182</v>
      </c>
    </row>
    <row r="36" spans="1:7" x14ac:dyDescent="0.25">
      <c r="A36" s="3">
        <v>2300</v>
      </c>
      <c r="B36" s="31">
        <f t="shared" si="0"/>
        <v>1739.1304347826087</v>
      </c>
      <c r="C36" s="31">
        <f t="shared" si="1"/>
        <v>20240</v>
      </c>
      <c r="D36" s="3"/>
      <c r="E36" s="3">
        <f t="shared" si="2"/>
        <v>88</v>
      </c>
      <c r="F36" s="3">
        <f t="shared" si="3"/>
        <v>352000</v>
      </c>
      <c r="G36" s="31">
        <f t="shared" si="4"/>
        <v>373979.13043478259</v>
      </c>
    </row>
    <row r="37" spans="1:7" x14ac:dyDescent="0.25">
      <c r="A37" s="3">
        <v>2400</v>
      </c>
      <c r="B37" s="31">
        <f t="shared" si="0"/>
        <v>1666.6666666666667</v>
      </c>
      <c r="C37" s="31">
        <f t="shared" si="1"/>
        <v>21120</v>
      </c>
      <c r="D37" s="3"/>
      <c r="E37" s="3">
        <f t="shared" si="2"/>
        <v>88</v>
      </c>
      <c r="F37" s="3">
        <f t="shared" si="3"/>
        <v>352000</v>
      </c>
      <c r="G37" s="31">
        <f t="shared" si="4"/>
        <v>374786.66666666669</v>
      </c>
    </row>
    <row r="38" spans="1:7" x14ac:dyDescent="0.25">
      <c r="A38" s="3">
        <v>2500</v>
      </c>
      <c r="B38" s="31">
        <f t="shared" si="0"/>
        <v>1600</v>
      </c>
      <c r="C38" s="31">
        <f t="shared" si="1"/>
        <v>22000</v>
      </c>
      <c r="D38" s="3"/>
      <c r="E38" s="3">
        <f t="shared" si="2"/>
        <v>88</v>
      </c>
      <c r="F38" s="3">
        <f t="shared" si="3"/>
        <v>352000</v>
      </c>
      <c r="G38" s="31">
        <f t="shared" si="4"/>
        <v>375600</v>
      </c>
    </row>
    <row r="39" spans="1:7" x14ac:dyDescent="0.25">
      <c r="A39" s="3">
        <v>2600</v>
      </c>
      <c r="B39" s="31">
        <f t="shared" si="0"/>
        <v>1538.4615384615386</v>
      </c>
      <c r="C39" s="31">
        <f t="shared" si="1"/>
        <v>22880.000000000004</v>
      </c>
      <c r="D39" s="3"/>
      <c r="E39" s="3">
        <f t="shared" si="2"/>
        <v>88</v>
      </c>
      <c r="F39" s="3">
        <f t="shared" si="3"/>
        <v>352000</v>
      </c>
      <c r="G39" s="31">
        <f t="shared" si="4"/>
        <v>376418.46153846156</v>
      </c>
    </row>
    <row r="40" spans="1:7" x14ac:dyDescent="0.25">
      <c r="A40" s="3">
        <v>2700</v>
      </c>
      <c r="B40" s="31">
        <f t="shared" si="0"/>
        <v>1481.4814814814815</v>
      </c>
      <c r="C40" s="31">
        <f t="shared" si="1"/>
        <v>23760.000000000004</v>
      </c>
      <c r="D40" s="3"/>
      <c r="E40" s="3">
        <f t="shared" si="2"/>
        <v>88</v>
      </c>
      <c r="F40" s="3">
        <f t="shared" si="3"/>
        <v>352000</v>
      </c>
      <c r="G40" s="31">
        <f t="shared" si="4"/>
        <v>377241.48148148146</v>
      </c>
    </row>
    <row r="41" spans="1:7" x14ac:dyDescent="0.25">
      <c r="A41" s="3">
        <v>2800</v>
      </c>
      <c r="B41" s="31">
        <f t="shared" si="0"/>
        <v>1428.5714285714287</v>
      </c>
      <c r="C41" s="31">
        <f t="shared" si="1"/>
        <v>24640.000000000004</v>
      </c>
      <c r="D41" s="3"/>
      <c r="E41" s="3">
        <f t="shared" si="2"/>
        <v>88</v>
      </c>
      <c r="F41" s="3">
        <f t="shared" si="3"/>
        <v>352000</v>
      </c>
      <c r="G41" s="31">
        <f t="shared" si="4"/>
        <v>378068.57142857142</v>
      </c>
    </row>
    <row r="42" spans="1:7" x14ac:dyDescent="0.25">
      <c r="A42" s="3">
        <v>2900</v>
      </c>
      <c r="B42" s="31">
        <f t="shared" si="0"/>
        <v>1379.3103448275863</v>
      </c>
      <c r="C42" s="31">
        <f t="shared" si="1"/>
        <v>25520.000000000004</v>
      </c>
      <c r="D42" s="3"/>
      <c r="E42" s="3">
        <f t="shared" si="2"/>
        <v>88</v>
      </c>
      <c r="F42" s="3">
        <f t="shared" si="3"/>
        <v>352000</v>
      </c>
      <c r="G42" s="31">
        <f t="shared" si="4"/>
        <v>378899.31034482759</v>
      </c>
    </row>
    <row r="43" spans="1:7" x14ac:dyDescent="0.25">
      <c r="A43" s="3">
        <v>3000</v>
      </c>
      <c r="B43" s="31">
        <f t="shared" si="0"/>
        <v>1333.3333333333333</v>
      </c>
      <c r="C43" s="31">
        <f t="shared" si="1"/>
        <v>25500</v>
      </c>
      <c r="D43" s="3"/>
      <c r="E43" s="3">
        <f t="shared" si="2"/>
        <v>85</v>
      </c>
      <c r="F43" s="3">
        <f t="shared" si="3"/>
        <v>340000</v>
      </c>
      <c r="G43" s="31">
        <f t="shared" si="4"/>
        <v>366833.33333333331</v>
      </c>
    </row>
    <row r="44" spans="1:7" x14ac:dyDescent="0.25">
      <c r="A44" s="3">
        <v>3100</v>
      </c>
      <c r="B44" s="31">
        <f t="shared" si="0"/>
        <v>1290.3225806451612</v>
      </c>
      <c r="C44" s="31">
        <f t="shared" si="1"/>
        <v>26350</v>
      </c>
      <c r="D44" s="3"/>
      <c r="E44" s="3">
        <f t="shared" si="2"/>
        <v>85</v>
      </c>
      <c r="F44" s="3">
        <f t="shared" si="3"/>
        <v>340000</v>
      </c>
      <c r="G44" s="31">
        <f t="shared" si="4"/>
        <v>367640.32258064515</v>
      </c>
    </row>
    <row r="45" spans="1:7" x14ac:dyDescent="0.25">
      <c r="A45" s="3">
        <v>3200</v>
      </c>
      <c r="B45" s="31">
        <f t="shared" si="0"/>
        <v>1250</v>
      </c>
      <c r="C45" s="31">
        <f t="shared" si="1"/>
        <v>27200</v>
      </c>
      <c r="D45" s="3"/>
      <c r="E45" s="3">
        <f t="shared" si="2"/>
        <v>85</v>
      </c>
      <c r="F45" s="3">
        <f t="shared" si="3"/>
        <v>340000</v>
      </c>
      <c r="G45" s="31">
        <f t="shared" si="4"/>
        <v>368450</v>
      </c>
    </row>
    <row r="46" spans="1:7" x14ac:dyDescent="0.25">
      <c r="A46" s="3">
        <v>3300</v>
      </c>
      <c r="B46" s="31">
        <f t="shared" si="0"/>
        <v>1212.121212121212</v>
      </c>
      <c r="C46" s="31">
        <f t="shared" si="1"/>
        <v>28050</v>
      </c>
      <c r="D46" s="3"/>
      <c r="E46" s="3">
        <f t="shared" si="2"/>
        <v>85</v>
      </c>
      <c r="F46" s="3">
        <f t="shared" si="3"/>
        <v>340000</v>
      </c>
      <c r="G46" s="31">
        <f t="shared" si="4"/>
        <v>369262.12121212122</v>
      </c>
    </row>
    <row r="47" spans="1:7" x14ac:dyDescent="0.25">
      <c r="A47" s="3">
        <v>3400</v>
      </c>
      <c r="B47" s="31">
        <f t="shared" si="0"/>
        <v>1176.4705882352941</v>
      </c>
      <c r="C47" s="31">
        <f t="shared" si="1"/>
        <v>28900</v>
      </c>
      <c r="D47" s="3"/>
      <c r="E47" s="3">
        <f t="shared" si="2"/>
        <v>85</v>
      </c>
      <c r="F47" s="3">
        <f t="shared" si="3"/>
        <v>340000</v>
      </c>
      <c r="G47" s="31">
        <f t="shared" si="4"/>
        <v>370076.4705882353</v>
      </c>
    </row>
    <row r="48" spans="1:7" x14ac:dyDescent="0.25">
      <c r="A48" s="3">
        <v>3500</v>
      </c>
      <c r="B48" s="31">
        <f t="shared" si="0"/>
        <v>1142.8571428571429</v>
      </c>
      <c r="C48" s="31">
        <f t="shared" si="1"/>
        <v>29750</v>
      </c>
      <c r="D48" s="3"/>
      <c r="E48" s="3">
        <f t="shared" si="2"/>
        <v>85</v>
      </c>
      <c r="F48" s="3">
        <f t="shared" si="3"/>
        <v>340000</v>
      </c>
      <c r="G48" s="31">
        <f t="shared" si="4"/>
        <v>370892.85714285716</v>
      </c>
    </row>
    <row r="49" spans="1:7" x14ac:dyDescent="0.25">
      <c r="A49" s="3">
        <v>3600</v>
      </c>
      <c r="B49" s="31">
        <f t="shared" si="0"/>
        <v>1111.1111111111111</v>
      </c>
      <c r="C49" s="31">
        <f t="shared" si="1"/>
        <v>30600</v>
      </c>
      <c r="D49" s="3"/>
      <c r="E49" s="3">
        <f t="shared" si="2"/>
        <v>85</v>
      </c>
      <c r="F49" s="3">
        <f t="shared" si="3"/>
        <v>340000</v>
      </c>
      <c r="G49" s="31">
        <f t="shared" si="4"/>
        <v>371711.11111111112</v>
      </c>
    </row>
    <row r="50" spans="1:7" x14ac:dyDescent="0.25">
      <c r="A50" s="3">
        <v>3700</v>
      </c>
      <c r="B50" s="31">
        <f t="shared" si="0"/>
        <v>1081.081081081081</v>
      </c>
      <c r="C50" s="31">
        <f t="shared" si="1"/>
        <v>31450</v>
      </c>
      <c r="D50" s="3"/>
      <c r="E50" s="3">
        <f t="shared" si="2"/>
        <v>85</v>
      </c>
      <c r="F50" s="3">
        <f t="shared" si="3"/>
        <v>340000</v>
      </c>
      <c r="G50" s="31">
        <f t="shared" si="4"/>
        <v>372531.08108108107</v>
      </c>
    </row>
    <row r="51" spans="1:7" x14ac:dyDescent="0.25">
      <c r="A51" s="3">
        <v>3800</v>
      </c>
      <c r="B51" s="31">
        <f t="shared" si="0"/>
        <v>1052.6315789473683</v>
      </c>
      <c r="C51" s="31">
        <f t="shared" si="1"/>
        <v>32300</v>
      </c>
      <c r="D51" s="3"/>
      <c r="E51" s="3">
        <f t="shared" si="2"/>
        <v>85</v>
      </c>
      <c r="F51" s="3">
        <f t="shared" si="3"/>
        <v>340000</v>
      </c>
      <c r="G51" s="31">
        <f t="shared" si="4"/>
        <v>373352.63157894736</v>
      </c>
    </row>
    <row r="52" spans="1:7" x14ac:dyDescent="0.25">
      <c r="A52" s="3">
        <v>3900</v>
      </c>
      <c r="B52" s="31">
        <f t="shared" si="0"/>
        <v>1025.6410256410256</v>
      </c>
      <c r="C52" s="31">
        <f t="shared" si="1"/>
        <v>33150</v>
      </c>
      <c r="D52" s="3"/>
      <c r="E52" s="3">
        <f t="shared" si="2"/>
        <v>85</v>
      </c>
      <c r="F52" s="3">
        <f t="shared" si="3"/>
        <v>340000</v>
      </c>
      <c r="G52" s="31">
        <f t="shared" si="4"/>
        <v>374175.641025641</v>
      </c>
    </row>
    <row r="53" spans="1:7" x14ac:dyDescent="0.25">
      <c r="A53" s="3">
        <v>4000</v>
      </c>
      <c r="B53" s="31">
        <f t="shared" si="0"/>
        <v>1000</v>
      </c>
      <c r="C53" s="31">
        <f t="shared" si="1"/>
        <v>34000</v>
      </c>
      <c r="D53" s="3"/>
      <c r="E53" s="3">
        <f t="shared" si="2"/>
        <v>85</v>
      </c>
      <c r="F53" s="3">
        <f t="shared" si="3"/>
        <v>340000</v>
      </c>
      <c r="G53" s="31">
        <f t="shared" si="4"/>
        <v>375000</v>
      </c>
    </row>
    <row r="54" spans="1:7" x14ac:dyDescent="0.25">
      <c r="A54" s="3">
        <v>4100</v>
      </c>
      <c r="B54" s="31">
        <f t="shared" si="0"/>
        <v>975.60975609756099</v>
      </c>
      <c r="C54" s="31">
        <f t="shared" si="1"/>
        <v>34850</v>
      </c>
      <c r="D54" s="3"/>
      <c r="E54" s="3">
        <f t="shared" si="2"/>
        <v>85</v>
      </c>
      <c r="F54" s="3">
        <f t="shared" si="3"/>
        <v>340000</v>
      </c>
      <c r="G54" s="31">
        <f t="shared" si="4"/>
        <v>375825.60975609755</v>
      </c>
    </row>
    <row r="55" spans="1:7" x14ac:dyDescent="0.25">
      <c r="A55" s="3">
        <v>4200</v>
      </c>
      <c r="B55" s="31">
        <f t="shared" si="0"/>
        <v>952.38095238095241</v>
      </c>
      <c r="C55" s="31">
        <f t="shared" si="1"/>
        <v>35700</v>
      </c>
      <c r="D55" s="3"/>
      <c r="E55" s="3">
        <f t="shared" si="2"/>
        <v>85</v>
      </c>
      <c r="F55" s="3">
        <f t="shared" si="3"/>
        <v>340000</v>
      </c>
      <c r="G55" s="31">
        <f t="shared" si="4"/>
        <v>376652.38095238095</v>
      </c>
    </row>
    <row r="56" spans="1:7" x14ac:dyDescent="0.25">
      <c r="A56" s="3">
        <v>4300</v>
      </c>
      <c r="B56" s="31">
        <f t="shared" si="0"/>
        <v>930.23255813953483</v>
      </c>
      <c r="C56" s="31">
        <f t="shared" si="1"/>
        <v>36550</v>
      </c>
      <c r="D56" s="3"/>
      <c r="E56" s="3">
        <f t="shared" si="2"/>
        <v>85</v>
      </c>
      <c r="F56" s="3">
        <f t="shared" si="3"/>
        <v>340000</v>
      </c>
      <c r="G56" s="31">
        <f t="shared" si="4"/>
        <v>377480.23255813954</v>
      </c>
    </row>
    <row r="57" spans="1:7" x14ac:dyDescent="0.25">
      <c r="A57" s="3">
        <v>4400</v>
      </c>
      <c r="B57" s="31">
        <f t="shared" si="0"/>
        <v>909.09090909090912</v>
      </c>
      <c r="C57" s="31">
        <f t="shared" si="1"/>
        <v>37400</v>
      </c>
      <c r="D57" s="3"/>
      <c r="E57" s="3">
        <f t="shared" si="2"/>
        <v>85</v>
      </c>
      <c r="F57" s="3">
        <f t="shared" si="3"/>
        <v>340000</v>
      </c>
      <c r="G57" s="31">
        <f t="shared" si="4"/>
        <v>378309.09090909094</v>
      </c>
    </row>
    <row r="58" spans="1:7" x14ac:dyDescent="0.25">
      <c r="A58" s="3">
        <v>4500</v>
      </c>
      <c r="B58" s="31">
        <f t="shared" si="0"/>
        <v>888.88888888888891</v>
      </c>
      <c r="C58" s="31">
        <f t="shared" si="1"/>
        <v>38250</v>
      </c>
      <c r="D58" s="3"/>
      <c r="E58" s="3">
        <f t="shared" si="2"/>
        <v>85</v>
      </c>
      <c r="F58" s="3">
        <f t="shared" si="3"/>
        <v>340000</v>
      </c>
      <c r="G58" s="31">
        <f t="shared" si="4"/>
        <v>379138.88888888888</v>
      </c>
    </row>
    <row r="59" spans="1:7" x14ac:dyDescent="0.25">
      <c r="A59" s="3">
        <v>4600</v>
      </c>
      <c r="B59" s="31">
        <f t="shared" si="0"/>
        <v>869.56521739130437</v>
      </c>
      <c r="C59" s="31">
        <f t="shared" si="1"/>
        <v>39100</v>
      </c>
      <c r="D59" s="3"/>
      <c r="E59" s="3">
        <f t="shared" si="2"/>
        <v>85</v>
      </c>
      <c r="F59" s="3">
        <f t="shared" si="3"/>
        <v>340000</v>
      </c>
      <c r="G59" s="31">
        <f t="shared" si="4"/>
        <v>379969.5652173913</v>
      </c>
    </row>
    <row r="60" spans="1:7" x14ac:dyDescent="0.25">
      <c r="A60" s="3">
        <v>4700</v>
      </c>
      <c r="B60" s="31">
        <f t="shared" si="0"/>
        <v>851.063829787234</v>
      </c>
      <c r="C60" s="31">
        <f t="shared" si="1"/>
        <v>39950</v>
      </c>
      <c r="D60" s="3"/>
      <c r="E60" s="3">
        <f t="shared" si="2"/>
        <v>85</v>
      </c>
      <c r="F60" s="3">
        <f t="shared" si="3"/>
        <v>340000</v>
      </c>
      <c r="G60" s="31">
        <f t="shared" si="4"/>
        <v>380801.06382978725</v>
      </c>
    </row>
    <row r="61" spans="1:7" x14ac:dyDescent="0.25">
      <c r="A61" s="3">
        <v>4800</v>
      </c>
      <c r="B61" s="31">
        <f t="shared" si="0"/>
        <v>833.33333333333337</v>
      </c>
      <c r="C61" s="31">
        <f t="shared" si="1"/>
        <v>40800</v>
      </c>
      <c r="D61" s="3"/>
      <c r="E61" s="3">
        <f t="shared" si="2"/>
        <v>85</v>
      </c>
      <c r="F61" s="3">
        <f t="shared" si="3"/>
        <v>340000</v>
      </c>
      <c r="G61" s="31">
        <f t="shared" si="4"/>
        <v>381633.33333333331</v>
      </c>
    </row>
    <row r="62" spans="1:7" x14ac:dyDescent="0.25">
      <c r="A62" s="3">
        <v>4900</v>
      </c>
      <c r="B62" s="31">
        <f t="shared" si="0"/>
        <v>816.32653061224494</v>
      </c>
      <c r="C62" s="31">
        <f t="shared" si="1"/>
        <v>41650</v>
      </c>
      <c r="D62" s="3"/>
      <c r="E62" s="3">
        <f t="shared" si="2"/>
        <v>85</v>
      </c>
      <c r="F62" s="3">
        <f t="shared" si="3"/>
        <v>340000</v>
      </c>
      <c r="G62" s="31">
        <f t="shared" si="4"/>
        <v>382466.32653061225</v>
      </c>
    </row>
    <row r="63" spans="1:7" x14ac:dyDescent="0.25">
      <c r="A63" s="3">
        <v>5000</v>
      </c>
      <c r="B63" s="31">
        <f t="shared" si="0"/>
        <v>800</v>
      </c>
      <c r="C63" s="31">
        <f t="shared" si="1"/>
        <v>42500</v>
      </c>
      <c r="D63" s="3"/>
      <c r="E63" s="3">
        <f t="shared" si="2"/>
        <v>85</v>
      </c>
      <c r="F63" s="3">
        <f t="shared" si="3"/>
        <v>340000</v>
      </c>
      <c r="G63" s="31">
        <f t="shared" si="4"/>
        <v>383300</v>
      </c>
    </row>
    <row r="64" spans="1:7" x14ac:dyDescent="0.25">
      <c r="B64" s="6"/>
      <c r="C64" s="6"/>
      <c r="G64" s="6"/>
    </row>
    <row r="65" spans="2:7" x14ac:dyDescent="0.25">
      <c r="B65" s="6"/>
      <c r="C65" s="6"/>
      <c r="G65" s="6"/>
    </row>
    <row r="66" spans="2:7" x14ac:dyDescent="0.25">
      <c r="B66" s="6"/>
      <c r="C66" s="6"/>
      <c r="G66" s="6"/>
    </row>
    <row r="67" spans="2:7" x14ac:dyDescent="0.25">
      <c r="B67" s="6"/>
      <c r="C67" s="6"/>
      <c r="G67" s="6"/>
    </row>
    <row r="68" spans="2:7" x14ac:dyDescent="0.25">
      <c r="B68" s="6"/>
      <c r="C68" s="6"/>
      <c r="G68" s="6"/>
    </row>
    <row r="69" spans="2:7" x14ac:dyDescent="0.25">
      <c r="B69" s="6"/>
      <c r="C69" s="6"/>
      <c r="G69" s="6"/>
    </row>
    <row r="70" spans="2:7" x14ac:dyDescent="0.25">
      <c r="B70" s="6"/>
      <c r="C70" s="6"/>
      <c r="G70" s="6"/>
    </row>
    <row r="71" spans="2:7" x14ac:dyDescent="0.25">
      <c r="B71" s="6"/>
      <c r="C71" s="6"/>
      <c r="G71" s="6"/>
    </row>
    <row r="72" spans="2:7" x14ac:dyDescent="0.25">
      <c r="B72" s="6"/>
      <c r="C72" s="6"/>
      <c r="G72" s="6"/>
    </row>
    <row r="73" spans="2:7" x14ac:dyDescent="0.25">
      <c r="B73" s="6"/>
      <c r="C73" s="6"/>
      <c r="G73" s="6"/>
    </row>
    <row r="74" spans="2:7" x14ac:dyDescent="0.25">
      <c r="B74" s="6"/>
      <c r="C74" s="6"/>
      <c r="G74" s="6"/>
    </row>
    <row r="75" spans="2:7" x14ac:dyDescent="0.25">
      <c r="B75" s="6"/>
      <c r="C75" s="6"/>
      <c r="G75" s="6"/>
    </row>
    <row r="76" spans="2:7" x14ac:dyDescent="0.25">
      <c r="B76" s="6"/>
      <c r="C76" s="6"/>
      <c r="G76" s="6"/>
    </row>
    <row r="77" spans="2:7" x14ac:dyDescent="0.25">
      <c r="B77" s="6"/>
      <c r="C77" s="6"/>
      <c r="G77" s="6"/>
    </row>
    <row r="78" spans="2:7" x14ac:dyDescent="0.25">
      <c r="B78" s="6"/>
      <c r="C78" s="6"/>
      <c r="G78" s="6"/>
    </row>
    <row r="79" spans="2:7" x14ac:dyDescent="0.25">
      <c r="B79" s="6"/>
      <c r="C79" s="6"/>
      <c r="G79" s="6"/>
    </row>
    <row r="80" spans="2:7" x14ac:dyDescent="0.25">
      <c r="B80" s="6"/>
      <c r="C80" s="6"/>
      <c r="G80" s="6"/>
    </row>
    <row r="81" spans="2:7" x14ac:dyDescent="0.25">
      <c r="B81" s="6"/>
      <c r="C81" s="6"/>
      <c r="G81" s="6"/>
    </row>
    <row r="82" spans="2:7" x14ac:dyDescent="0.25">
      <c r="B82" s="6"/>
      <c r="C82" s="6"/>
      <c r="G82" s="6"/>
    </row>
    <row r="83" spans="2:7" x14ac:dyDescent="0.25">
      <c r="B83" s="6"/>
      <c r="C83" s="6"/>
      <c r="G83" s="6"/>
    </row>
    <row r="84" spans="2:7" x14ac:dyDescent="0.25">
      <c r="B84" s="6"/>
      <c r="C84" s="6"/>
      <c r="G84" s="6"/>
    </row>
    <row r="85" spans="2:7" x14ac:dyDescent="0.25">
      <c r="B85" s="6"/>
      <c r="C85" s="6"/>
      <c r="G85" s="6"/>
    </row>
    <row r="86" spans="2:7" x14ac:dyDescent="0.25">
      <c r="B86" s="6"/>
      <c r="C86" s="6"/>
      <c r="G86" s="6"/>
    </row>
    <row r="87" spans="2:7" x14ac:dyDescent="0.25">
      <c r="B87" s="6"/>
      <c r="C87" s="6"/>
      <c r="G87" s="6"/>
    </row>
    <row r="88" spans="2:7" x14ac:dyDescent="0.25">
      <c r="B88" s="6"/>
      <c r="C88" s="6"/>
      <c r="G88" s="6"/>
    </row>
    <row r="89" spans="2:7" x14ac:dyDescent="0.25">
      <c r="B89" s="6"/>
      <c r="C89" s="6"/>
      <c r="G89" s="6"/>
    </row>
    <row r="90" spans="2:7" x14ac:dyDescent="0.25">
      <c r="B90" s="6"/>
      <c r="C90" s="6"/>
      <c r="G90" s="6"/>
    </row>
    <row r="91" spans="2:7" x14ac:dyDescent="0.25">
      <c r="B91" s="6"/>
      <c r="C91" s="6"/>
      <c r="G91" s="6"/>
    </row>
    <row r="92" spans="2:7" x14ac:dyDescent="0.25">
      <c r="B92" s="6"/>
      <c r="C92" s="6"/>
      <c r="G92" s="6"/>
    </row>
    <row r="93" spans="2:7" x14ac:dyDescent="0.25">
      <c r="B93" s="6"/>
      <c r="C93" s="6"/>
      <c r="G93" s="6"/>
    </row>
    <row r="94" spans="2:7" x14ac:dyDescent="0.25">
      <c r="B94" s="6"/>
      <c r="C94" s="6"/>
      <c r="G94" s="6"/>
    </row>
    <row r="95" spans="2:7" x14ac:dyDescent="0.25">
      <c r="B95" s="6"/>
      <c r="C95" s="6"/>
      <c r="G95" s="6"/>
    </row>
    <row r="96" spans="2:7" x14ac:dyDescent="0.25">
      <c r="B96" s="6"/>
      <c r="C96" s="6"/>
      <c r="G96" s="6"/>
    </row>
    <row r="97" spans="2:7" x14ac:dyDescent="0.25">
      <c r="B97" s="6"/>
      <c r="C97" s="6"/>
      <c r="G97" s="6"/>
    </row>
  </sheetData>
  <conditionalFormatting sqref="G14:G97">
    <cfRule type="cellIs" dxfId="0" priority="1" operator="equal">
      <formula>$I$14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J3" sqref="J3:K9"/>
    </sheetView>
  </sheetViews>
  <sheetFormatPr defaultRowHeight="15" x14ac:dyDescent="0.25"/>
  <cols>
    <col min="1" max="1" width="52.85546875" customWidth="1"/>
    <col min="2" max="2" width="11.42578125" customWidth="1"/>
    <col min="7" max="7" width="50" customWidth="1"/>
    <col min="8" max="8" width="9.28515625" bestFit="1" customWidth="1"/>
  </cols>
  <sheetData>
    <row r="1" spans="1:11" ht="32.25" thickBot="1" x14ac:dyDescent="0.55000000000000004">
      <c r="A1" s="19" t="s">
        <v>47</v>
      </c>
      <c r="B1" s="19"/>
      <c r="C1" s="19"/>
      <c r="D1" s="19" t="s">
        <v>46</v>
      </c>
      <c r="E1" s="19"/>
      <c r="F1" s="19"/>
      <c r="G1" s="19"/>
      <c r="H1" s="19"/>
      <c r="I1" s="19"/>
      <c r="J1" s="19"/>
      <c r="K1" s="19"/>
    </row>
    <row r="2" spans="1:11" ht="31.5" x14ac:dyDescent="0.5">
      <c r="A2" s="38" t="s">
        <v>45</v>
      </c>
      <c r="B2" s="39">
        <v>5</v>
      </c>
      <c r="D2" s="46"/>
      <c r="E2" s="47"/>
      <c r="F2" s="48"/>
      <c r="G2" s="47" t="s">
        <v>44</v>
      </c>
      <c r="H2" s="49">
        <v>1.3</v>
      </c>
      <c r="I2" s="19"/>
      <c r="J2" s="19"/>
      <c r="K2" s="19"/>
    </row>
    <row r="3" spans="1:11" ht="31.5" x14ac:dyDescent="0.5">
      <c r="A3" s="27" t="s">
        <v>43</v>
      </c>
      <c r="B3" s="26">
        <v>1000</v>
      </c>
      <c r="D3" s="50"/>
      <c r="E3" s="51"/>
      <c r="F3" s="52"/>
      <c r="G3" s="51" t="s">
        <v>42</v>
      </c>
      <c r="H3" s="53">
        <v>4</v>
      </c>
      <c r="I3" s="19"/>
      <c r="J3" s="19"/>
      <c r="K3" s="19"/>
    </row>
    <row r="4" spans="1:11" ht="31.5" x14ac:dyDescent="0.5">
      <c r="A4" s="27" t="s">
        <v>41</v>
      </c>
      <c r="B4" s="26">
        <v>600</v>
      </c>
      <c r="D4" s="29"/>
      <c r="E4" s="27"/>
      <c r="F4" s="28"/>
      <c r="G4" s="27" t="s">
        <v>40</v>
      </c>
      <c r="H4" s="26">
        <v>400</v>
      </c>
      <c r="I4" s="19"/>
      <c r="J4" s="19"/>
      <c r="K4" s="19"/>
    </row>
    <row r="5" spans="1:11" ht="31.5" x14ac:dyDescent="0.5">
      <c r="A5" s="27" t="s">
        <v>39</v>
      </c>
      <c r="B5" s="26">
        <v>0.1</v>
      </c>
      <c r="D5" s="29"/>
      <c r="E5" s="27"/>
      <c r="F5" s="28"/>
      <c r="G5" s="27" t="s">
        <v>38</v>
      </c>
      <c r="H5" s="26">
        <v>600</v>
      </c>
      <c r="I5" s="19"/>
      <c r="J5" s="19"/>
      <c r="K5" s="19"/>
    </row>
    <row r="6" spans="1:11" ht="31.5" x14ac:dyDescent="0.5">
      <c r="A6" s="23" t="s">
        <v>37</v>
      </c>
      <c r="B6" s="22">
        <f>B4*B5/12</f>
        <v>5</v>
      </c>
      <c r="D6" s="25"/>
      <c r="E6" s="23"/>
      <c r="F6" s="24"/>
      <c r="G6" s="23" t="s">
        <v>36</v>
      </c>
      <c r="H6" s="22">
        <f>H4/(H4+H5)</f>
        <v>0.4</v>
      </c>
      <c r="I6" s="19"/>
      <c r="J6" s="19"/>
      <c r="K6" s="19"/>
    </row>
    <row r="7" spans="1:11" ht="31.5" x14ac:dyDescent="0.5">
      <c r="A7" s="40" t="s">
        <v>35</v>
      </c>
      <c r="B7" s="41">
        <f>ROUND(SQRT(2*B2*30*B3/(B6)),0)</f>
        <v>245</v>
      </c>
      <c r="D7" s="25"/>
      <c r="E7" s="23"/>
      <c r="F7" s="24"/>
      <c r="G7" s="23" t="s">
        <v>34</v>
      </c>
      <c r="H7" s="22">
        <f>H3*B2</f>
        <v>20</v>
      </c>
      <c r="I7" s="19"/>
      <c r="J7" s="19"/>
      <c r="K7" s="19"/>
    </row>
    <row r="8" spans="1:11" ht="32.25" thickBot="1" x14ac:dyDescent="0.55000000000000004">
      <c r="A8" s="21" t="s">
        <v>33</v>
      </c>
      <c r="B8" s="20">
        <f>B7/B2</f>
        <v>49</v>
      </c>
      <c r="D8" s="42"/>
      <c r="E8" s="43"/>
      <c r="F8" s="44"/>
      <c r="G8" s="43" t="s">
        <v>32</v>
      </c>
      <c r="H8" s="45">
        <f>ROUNDUP(H7+_xlfn.NORM.S.INV(H6)*H2,0)</f>
        <v>20</v>
      </c>
      <c r="I8" s="19"/>
      <c r="J8" s="19"/>
      <c r="K8" s="19"/>
    </row>
    <row r="9" spans="1:11" ht="31.5" x14ac:dyDescent="0.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</row>
    <row r="10" spans="1:11" ht="31.5" x14ac:dyDescent="0.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</row>
    <row r="11" spans="1:11" ht="31.5" x14ac:dyDescent="0.5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</row>
    <row r="12" spans="1:11" ht="31.5" x14ac:dyDescent="0.5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2"/>
  <sheetViews>
    <sheetView zoomScale="42" zoomScaleNormal="42" workbookViewId="0">
      <selection activeCell="C2" sqref="C2:D1001"/>
    </sheetView>
  </sheetViews>
  <sheetFormatPr defaultRowHeight="15" x14ac:dyDescent="0.25"/>
  <cols>
    <col min="1" max="1" width="5.85546875" style="2" bestFit="1" customWidth="1"/>
    <col min="3" max="3" width="8.140625" bestFit="1" customWidth="1"/>
    <col min="4" max="4" width="8.140625" customWidth="1"/>
    <col min="5" max="5" width="13.42578125" customWidth="1"/>
    <col min="6" max="6" width="13.85546875" customWidth="1"/>
    <col min="7" max="7" width="11.28515625" customWidth="1"/>
    <col min="8" max="8" width="10.42578125" bestFit="1" customWidth="1"/>
    <col min="9" max="9" width="11.5703125" customWidth="1"/>
    <col min="10" max="10" width="10.42578125" customWidth="1"/>
  </cols>
  <sheetData>
    <row r="1" spans="1:11" ht="15.75" thickBot="1" x14ac:dyDescent="0.3">
      <c r="A1" s="54"/>
      <c r="B1" s="55">
        <v>1</v>
      </c>
      <c r="C1" s="56">
        <v>10000</v>
      </c>
      <c r="D1" s="95">
        <v>20000</v>
      </c>
      <c r="F1" s="57" t="s">
        <v>77</v>
      </c>
      <c r="G1" s="58">
        <v>0.05</v>
      </c>
      <c r="H1" s="59" t="s">
        <v>78</v>
      </c>
      <c r="I1" s="60">
        <v>0.05</v>
      </c>
      <c r="K1" s="62"/>
    </row>
    <row r="2" spans="1:11" ht="15.75" thickBot="1" x14ac:dyDescent="0.3">
      <c r="A2" s="54">
        <v>1</v>
      </c>
      <c r="B2" s="96">
        <f t="shared" ref="B2:B65" ca="1" si="0">$B$1*(_xlfn.NORM.INV(RAND(),$G$1,$I$1))</f>
        <v>0.11086414416752466</v>
      </c>
      <c r="C2" s="97">
        <f ca="1">(_xlfn.NORM.INV(RAND(),$G$1*C$1,$I$1*C$1))</f>
        <v>323.0975137522845</v>
      </c>
      <c r="D2" s="98">
        <f ca="1">(_xlfn.NORM.INV(RAND(),$G$1*D$1,$I$1*D$1))</f>
        <v>735.55510223281044</v>
      </c>
    </row>
    <row r="3" spans="1:11" ht="15.75" thickBot="1" x14ac:dyDescent="0.3">
      <c r="A3" s="64">
        <f t="shared" ref="A3:A66" si="1">1+A2</f>
        <v>2</v>
      </c>
      <c r="B3" s="99">
        <f t="shared" ca="1" si="0"/>
        <v>3.811950139451719E-2</v>
      </c>
      <c r="C3" s="100">
        <f ca="1">(_xlfn.NORM.INV(RAND(),$G$1*C$1,$I$1*C$1))</f>
        <v>1399.6087046067405</v>
      </c>
      <c r="D3" s="101">
        <f ca="1">(_xlfn.NORM.INV(RAND(),$G$1*D$1,$I$1*D$1))</f>
        <v>1843.9532121099478</v>
      </c>
      <c r="F3" s="73" t="s">
        <v>86</v>
      </c>
      <c r="G3" s="97">
        <f>C1</f>
        <v>10000</v>
      </c>
      <c r="H3" s="98">
        <v>20000</v>
      </c>
      <c r="I3" s="62"/>
    </row>
    <row r="4" spans="1:11" x14ac:dyDescent="0.25">
      <c r="A4" s="64">
        <f t="shared" si="1"/>
        <v>3</v>
      </c>
      <c r="B4" s="99">
        <f t="shared" ca="1" si="0"/>
        <v>2.9529767306788024E-2</v>
      </c>
      <c r="C4" s="100">
        <f t="shared" ref="C4:C67" ca="1" si="2">(_xlfn.NORM.INV(RAND(),$G$1*C$1,$I$1*C$1))</f>
        <v>934.71612611594537</v>
      </c>
      <c r="D4" s="101">
        <f t="shared" ref="D4:D67" ca="1" si="3">(_xlfn.NORM.INV(RAND(),$G$1*D$1,$I$1*D$1))</f>
        <v>-337.09204673110639</v>
      </c>
      <c r="F4" s="73" t="s">
        <v>80</v>
      </c>
      <c r="G4" s="56">
        <f ca="1">MIN(C$2:C$1001)</f>
        <v>-1395.6806930248126</v>
      </c>
      <c r="H4" s="102">
        <f ca="1">MIN(D$2:D$1001)</f>
        <v>-2799.8042980180653</v>
      </c>
      <c r="I4" s="62"/>
    </row>
    <row r="5" spans="1:11" ht="15.75" thickBot="1" x14ac:dyDescent="0.3">
      <c r="A5" s="64">
        <f t="shared" si="1"/>
        <v>4</v>
      </c>
      <c r="B5" s="99">
        <f t="shared" ca="1" si="0"/>
        <v>6.9960837957172034E-2</v>
      </c>
      <c r="C5" s="100">
        <f t="shared" ca="1" si="2"/>
        <v>661.35024095905169</v>
      </c>
      <c r="D5" s="101">
        <f t="shared" ca="1" si="3"/>
        <v>500.86660811081981</v>
      </c>
      <c r="F5" s="69" t="s">
        <v>81</v>
      </c>
      <c r="G5" s="76">
        <f ca="1">MAX(C$2:C$1001)</f>
        <v>2301.6911399067531</v>
      </c>
      <c r="H5" s="103">
        <f ca="1">MAX(D$2:D$1001)</f>
        <v>4824.9576795726425</v>
      </c>
      <c r="I5" s="62"/>
    </row>
    <row r="6" spans="1:11" ht="15.75" thickBot="1" x14ac:dyDescent="0.3">
      <c r="A6" s="64">
        <f t="shared" si="1"/>
        <v>5</v>
      </c>
      <c r="B6" s="99">
        <f t="shared" ca="1" si="0"/>
        <v>-2.1857811256078399E-2</v>
      </c>
      <c r="C6" s="100">
        <f t="shared" ca="1" si="2"/>
        <v>896.69723415498743</v>
      </c>
      <c r="D6" s="101">
        <f t="shared" ca="1" si="3"/>
        <v>1249.203045625311</v>
      </c>
      <c r="F6" s="57" t="s">
        <v>82</v>
      </c>
      <c r="G6" s="56">
        <f ca="1">AVERAGE(C$2:C$1001)</f>
        <v>504.06163248055566</v>
      </c>
      <c r="H6" s="102">
        <f ca="1">AVERAGE(D$2:D$1001)</f>
        <v>1069.7960767786417</v>
      </c>
      <c r="I6" s="104">
        <f ca="1">H6/G6</f>
        <v>2.122351728129019</v>
      </c>
    </row>
    <row r="7" spans="1:11" ht="15.75" thickBot="1" x14ac:dyDescent="0.3">
      <c r="A7" s="64">
        <f t="shared" si="1"/>
        <v>6</v>
      </c>
      <c r="B7" s="99">
        <f t="shared" ca="1" si="0"/>
        <v>0.16164463782467692</v>
      </c>
      <c r="C7" s="100">
        <f t="shared" ca="1" si="2"/>
        <v>1178.2415750557882</v>
      </c>
      <c r="D7" s="101">
        <f t="shared" ca="1" si="3"/>
        <v>1778.8004007612917</v>
      </c>
      <c r="F7" s="70" t="s">
        <v>83</v>
      </c>
      <c r="G7" s="66">
        <f ca="1">_xlfn.VAR.S(C$2:C$1001)</f>
        <v>265957.68352034292</v>
      </c>
      <c r="H7" s="105">
        <f ca="1">_xlfn.VAR.S(D$2:D$1001)</f>
        <v>1137842.8243502881</v>
      </c>
      <c r="I7" s="104">
        <f ca="1">H7/G7</f>
        <v>4.2782852117271331</v>
      </c>
    </row>
    <row r="8" spans="1:11" ht="15.75" thickBot="1" x14ac:dyDescent="0.3">
      <c r="A8" s="64">
        <f t="shared" si="1"/>
        <v>7</v>
      </c>
      <c r="B8" s="99">
        <f t="shared" ca="1" si="0"/>
        <v>9.8019275224696778E-2</v>
      </c>
      <c r="C8" s="100">
        <f t="shared" ca="1" si="2"/>
        <v>315.34905525803015</v>
      </c>
      <c r="D8" s="101">
        <f t="shared" ca="1" si="3"/>
        <v>2217.5415272079954</v>
      </c>
      <c r="F8" s="106" t="s">
        <v>78</v>
      </c>
      <c r="G8" s="76">
        <f ca="1">SQRT(G7)</f>
        <v>515.7108526299819</v>
      </c>
      <c r="H8" s="103">
        <f ca="1">SQRT(H7)</f>
        <v>1066.6971568117578</v>
      </c>
      <c r="I8" s="107">
        <f ca="1">H8/G8</f>
        <v>2.0684016079396024</v>
      </c>
    </row>
    <row r="9" spans="1:11" x14ac:dyDescent="0.25">
      <c r="A9" s="64">
        <f t="shared" si="1"/>
        <v>8</v>
      </c>
      <c r="B9" s="99">
        <f t="shared" ca="1" si="0"/>
        <v>6.048083450981212E-2</v>
      </c>
      <c r="C9" s="100">
        <f t="shared" ca="1" si="2"/>
        <v>295.33970662965891</v>
      </c>
      <c r="D9" s="101">
        <f t="shared" ca="1" si="3"/>
        <v>3127.2759246009455</v>
      </c>
      <c r="F9" s="68" t="s">
        <v>117</v>
      </c>
      <c r="G9" s="66">
        <f ca="1">G8/G6</f>
        <v>1.0231107059112967</v>
      </c>
      <c r="H9" s="105">
        <f ca="1">H8/H6</f>
        <v>0.99710326104745561</v>
      </c>
      <c r="I9" s="62"/>
    </row>
    <row r="10" spans="1:11" ht="15.75" thickBot="1" x14ac:dyDescent="0.3">
      <c r="A10" s="64">
        <f t="shared" si="1"/>
        <v>9</v>
      </c>
      <c r="B10" s="99">
        <f t="shared" ca="1" si="0"/>
        <v>1.1289419789132719E-2</v>
      </c>
      <c r="C10" s="100">
        <f t="shared" ca="1" si="2"/>
        <v>1.777643799643954</v>
      </c>
      <c r="D10" s="101">
        <f t="shared" ca="1" si="3"/>
        <v>2052.1269929811679</v>
      </c>
      <c r="F10" s="69" t="s">
        <v>118</v>
      </c>
      <c r="G10" s="76">
        <f ca="1">1/G9</f>
        <v>0.97741133410317338</v>
      </c>
      <c r="H10" s="103">
        <f ca="1">1/H9</f>
        <v>1.0029051544265348</v>
      </c>
      <c r="I10" s="62"/>
    </row>
    <row r="11" spans="1:11" x14ac:dyDescent="0.25">
      <c r="A11" s="64">
        <f t="shared" si="1"/>
        <v>10</v>
      </c>
      <c r="B11" s="99">
        <f t="shared" ca="1" si="0"/>
        <v>1.540550084102317E-3</v>
      </c>
      <c r="C11" s="100">
        <f t="shared" ca="1" si="2"/>
        <v>868.46388356597754</v>
      </c>
      <c r="D11" s="101">
        <f t="shared" ca="1" si="3"/>
        <v>294.92234502049121</v>
      </c>
    </row>
    <row r="12" spans="1:11" x14ac:dyDescent="0.25">
      <c r="A12" s="64">
        <f t="shared" si="1"/>
        <v>11</v>
      </c>
      <c r="B12" s="99">
        <f t="shared" ca="1" si="0"/>
        <v>-5.8370816227162919E-2</v>
      </c>
      <c r="C12" s="100">
        <f t="shared" ca="1" si="2"/>
        <v>921.22909003697328</v>
      </c>
      <c r="D12" s="101">
        <f t="shared" ca="1" si="3"/>
        <v>933.39449951671179</v>
      </c>
    </row>
    <row r="13" spans="1:11" hidden="1" x14ac:dyDescent="0.25">
      <c r="A13" s="64">
        <f t="shared" si="1"/>
        <v>12</v>
      </c>
      <c r="B13" s="99">
        <f t="shared" ca="1" si="0"/>
        <v>6.0508834902127037E-3</v>
      </c>
      <c r="C13" s="100">
        <f t="shared" ca="1" si="2"/>
        <v>68.542907741167141</v>
      </c>
      <c r="D13" s="101">
        <f t="shared" ca="1" si="3"/>
        <v>648.78711105943694</v>
      </c>
    </row>
    <row r="14" spans="1:11" hidden="1" x14ac:dyDescent="0.25">
      <c r="A14" s="64">
        <f t="shared" si="1"/>
        <v>13</v>
      </c>
      <c r="B14" s="99">
        <f t="shared" ca="1" si="0"/>
        <v>3.7986703375021108E-2</v>
      </c>
      <c r="C14" s="100">
        <f t="shared" ca="1" si="2"/>
        <v>1163.1970342758268</v>
      </c>
      <c r="D14" s="101">
        <f t="shared" ca="1" si="3"/>
        <v>1137.7219969222845</v>
      </c>
    </row>
    <row r="15" spans="1:11" hidden="1" x14ac:dyDescent="0.25">
      <c r="A15" s="64">
        <f t="shared" si="1"/>
        <v>14</v>
      </c>
      <c r="B15" s="99">
        <f t="shared" ca="1" si="0"/>
        <v>9.9795037999429737E-3</v>
      </c>
      <c r="C15" s="100">
        <f t="shared" ca="1" si="2"/>
        <v>749.01140358763371</v>
      </c>
      <c r="D15" s="101">
        <f t="shared" ca="1" si="3"/>
        <v>1479.5611456265628</v>
      </c>
    </row>
    <row r="16" spans="1:11" hidden="1" x14ac:dyDescent="0.25">
      <c r="A16" s="64">
        <f t="shared" si="1"/>
        <v>15</v>
      </c>
      <c r="B16" s="99">
        <f t="shared" ca="1" si="0"/>
        <v>4.7575071289056962E-2</v>
      </c>
      <c r="C16" s="100">
        <f t="shared" ca="1" si="2"/>
        <v>708.58078841474344</v>
      </c>
      <c r="D16" s="101">
        <f t="shared" ca="1" si="3"/>
        <v>2994.2565842714807</v>
      </c>
    </row>
    <row r="17" spans="1:4" hidden="1" x14ac:dyDescent="0.25">
      <c r="A17" s="64">
        <f t="shared" si="1"/>
        <v>16</v>
      </c>
      <c r="B17" s="99">
        <f t="shared" ca="1" si="0"/>
        <v>0.10256064727726837</v>
      </c>
      <c r="C17" s="100">
        <f t="shared" ca="1" si="2"/>
        <v>299.96515550278349</v>
      </c>
      <c r="D17" s="101">
        <f t="shared" ca="1" si="3"/>
        <v>-471.99231373509451</v>
      </c>
    </row>
    <row r="18" spans="1:4" hidden="1" x14ac:dyDescent="0.25">
      <c r="A18" s="64">
        <f t="shared" si="1"/>
        <v>17</v>
      </c>
      <c r="B18" s="99">
        <f t="shared" ca="1" si="0"/>
        <v>7.8826923926718917E-2</v>
      </c>
      <c r="C18" s="100">
        <f t="shared" ca="1" si="2"/>
        <v>894.05017049079026</v>
      </c>
      <c r="D18" s="101">
        <f t="shared" ca="1" si="3"/>
        <v>2979.0576321220606</v>
      </c>
    </row>
    <row r="19" spans="1:4" hidden="1" x14ac:dyDescent="0.25">
      <c r="A19" s="64">
        <f t="shared" si="1"/>
        <v>18</v>
      </c>
      <c r="B19" s="99">
        <f t="shared" ca="1" si="0"/>
        <v>2.4326532847888799E-3</v>
      </c>
      <c r="C19" s="100">
        <f t="shared" ca="1" si="2"/>
        <v>1263.117824469723</v>
      </c>
      <c r="D19" s="101">
        <f t="shared" ca="1" si="3"/>
        <v>1595.5487125663233</v>
      </c>
    </row>
    <row r="20" spans="1:4" hidden="1" x14ac:dyDescent="0.25">
      <c r="A20" s="64">
        <f t="shared" si="1"/>
        <v>19</v>
      </c>
      <c r="B20" s="99">
        <f t="shared" ca="1" si="0"/>
        <v>5.9732562595646174E-2</v>
      </c>
      <c r="C20" s="100">
        <f t="shared" ca="1" si="2"/>
        <v>-146.60522848360119</v>
      </c>
      <c r="D20" s="101">
        <f t="shared" ca="1" si="3"/>
        <v>258.66825481583032</v>
      </c>
    </row>
    <row r="21" spans="1:4" hidden="1" x14ac:dyDescent="0.25">
      <c r="A21" s="64">
        <f t="shared" si="1"/>
        <v>20</v>
      </c>
      <c r="B21" s="99">
        <f t="shared" ca="1" si="0"/>
        <v>-5.4884138349357778E-3</v>
      </c>
      <c r="C21" s="100">
        <f t="shared" ca="1" si="2"/>
        <v>1343.6786333584255</v>
      </c>
      <c r="D21" s="101">
        <f t="shared" ca="1" si="3"/>
        <v>1881.6367357719091</v>
      </c>
    </row>
    <row r="22" spans="1:4" hidden="1" x14ac:dyDescent="0.25">
      <c r="A22" s="64">
        <f t="shared" si="1"/>
        <v>21</v>
      </c>
      <c r="B22" s="99">
        <f t="shared" ca="1" si="0"/>
        <v>4.0308326477014239E-2</v>
      </c>
      <c r="C22" s="100">
        <f t="shared" ca="1" si="2"/>
        <v>112.44841576840366</v>
      </c>
      <c r="D22" s="101">
        <f t="shared" ca="1" si="3"/>
        <v>1376.8687829008388</v>
      </c>
    </row>
    <row r="23" spans="1:4" hidden="1" x14ac:dyDescent="0.25">
      <c r="A23" s="64">
        <f t="shared" si="1"/>
        <v>22</v>
      </c>
      <c r="B23" s="99">
        <f t="shared" ca="1" si="0"/>
        <v>0.12652915761089106</v>
      </c>
      <c r="C23" s="100">
        <f t="shared" ca="1" si="2"/>
        <v>504.34161175906667</v>
      </c>
      <c r="D23" s="101">
        <f t="shared" ca="1" si="3"/>
        <v>-78.608055590817457</v>
      </c>
    </row>
    <row r="24" spans="1:4" hidden="1" x14ac:dyDescent="0.25">
      <c r="A24" s="64">
        <f t="shared" si="1"/>
        <v>23</v>
      </c>
      <c r="B24" s="99">
        <f t="shared" ca="1" si="0"/>
        <v>1.2793052980224984E-2</v>
      </c>
      <c r="C24" s="100">
        <f t="shared" ca="1" si="2"/>
        <v>16.898901340280474</v>
      </c>
      <c r="D24" s="101">
        <f t="shared" ca="1" si="3"/>
        <v>1168.7173155429546</v>
      </c>
    </row>
    <row r="25" spans="1:4" hidden="1" x14ac:dyDescent="0.25">
      <c r="A25" s="64">
        <f t="shared" si="1"/>
        <v>24</v>
      </c>
      <c r="B25" s="99">
        <f t="shared" ca="1" si="0"/>
        <v>4.0318767725709526E-2</v>
      </c>
      <c r="C25" s="100">
        <f t="shared" ca="1" si="2"/>
        <v>1694.1834924213381</v>
      </c>
      <c r="D25" s="101">
        <f t="shared" ca="1" si="3"/>
        <v>1204.8424302582284</v>
      </c>
    </row>
    <row r="26" spans="1:4" hidden="1" x14ac:dyDescent="0.25">
      <c r="A26" s="64">
        <f t="shared" si="1"/>
        <v>25</v>
      </c>
      <c r="B26" s="99">
        <f t="shared" ca="1" si="0"/>
        <v>0.13078850925089569</v>
      </c>
      <c r="C26" s="100">
        <f t="shared" ca="1" si="2"/>
        <v>719.3488092660798</v>
      </c>
      <c r="D26" s="101">
        <f t="shared" ca="1" si="3"/>
        <v>3641.0905389564814</v>
      </c>
    </row>
    <row r="27" spans="1:4" hidden="1" x14ac:dyDescent="0.25">
      <c r="A27" s="64">
        <f t="shared" si="1"/>
        <v>26</v>
      </c>
      <c r="B27" s="99">
        <f t="shared" ca="1" si="0"/>
        <v>1.2454978516963797E-2</v>
      </c>
      <c r="C27" s="100">
        <f t="shared" ca="1" si="2"/>
        <v>892.68742913931385</v>
      </c>
      <c r="D27" s="101">
        <f t="shared" ca="1" si="3"/>
        <v>876.15835700241507</v>
      </c>
    </row>
    <row r="28" spans="1:4" hidden="1" x14ac:dyDescent="0.25">
      <c r="A28" s="64">
        <f t="shared" si="1"/>
        <v>27</v>
      </c>
      <c r="B28" s="99">
        <f t="shared" ca="1" si="0"/>
        <v>8.746519028831623E-2</v>
      </c>
      <c r="C28" s="100">
        <f t="shared" ca="1" si="2"/>
        <v>-153.455002759948</v>
      </c>
      <c r="D28" s="101">
        <f t="shared" ca="1" si="3"/>
        <v>1341.0493297601192</v>
      </c>
    </row>
    <row r="29" spans="1:4" hidden="1" x14ac:dyDescent="0.25">
      <c r="A29" s="64">
        <f t="shared" si="1"/>
        <v>28</v>
      </c>
      <c r="B29" s="99">
        <f t="shared" ca="1" si="0"/>
        <v>3.9520972679990773E-2</v>
      </c>
      <c r="C29" s="100">
        <f t="shared" ca="1" si="2"/>
        <v>137.59914814329312</v>
      </c>
      <c r="D29" s="101">
        <f t="shared" ca="1" si="3"/>
        <v>627.32434941642782</v>
      </c>
    </row>
    <row r="30" spans="1:4" hidden="1" x14ac:dyDescent="0.25">
      <c r="A30" s="64">
        <f t="shared" si="1"/>
        <v>29</v>
      </c>
      <c r="B30" s="99">
        <f t="shared" ca="1" si="0"/>
        <v>-1.3474642000358458E-2</v>
      </c>
      <c r="C30" s="100">
        <f t="shared" ca="1" si="2"/>
        <v>1204.4843729485649</v>
      </c>
      <c r="D30" s="101">
        <f t="shared" ca="1" si="3"/>
        <v>1855.2392643056478</v>
      </c>
    </row>
    <row r="31" spans="1:4" hidden="1" x14ac:dyDescent="0.25">
      <c r="A31" s="64">
        <f t="shared" si="1"/>
        <v>30</v>
      </c>
      <c r="B31" s="99">
        <f t="shared" ca="1" si="0"/>
        <v>7.4536783045546756E-2</v>
      </c>
      <c r="C31" s="100">
        <f t="shared" ca="1" si="2"/>
        <v>1272.1803782864827</v>
      </c>
      <c r="D31" s="101">
        <f t="shared" ca="1" si="3"/>
        <v>29.599178416304653</v>
      </c>
    </row>
    <row r="32" spans="1:4" hidden="1" x14ac:dyDescent="0.25">
      <c r="A32" s="64">
        <f t="shared" si="1"/>
        <v>31</v>
      </c>
      <c r="B32" s="99">
        <f t="shared" ca="1" si="0"/>
        <v>2.275192889514931E-2</v>
      </c>
      <c r="C32" s="100">
        <f t="shared" ca="1" si="2"/>
        <v>366.55710431942316</v>
      </c>
      <c r="D32" s="101">
        <f t="shared" ca="1" si="3"/>
        <v>1992.3613782378218</v>
      </c>
    </row>
    <row r="33" spans="1:4" hidden="1" x14ac:dyDescent="0.25">
      <c r="A33" s="64">
        <f t="shared" si="1"/>
        <v>32</v>
      </c>
      <c r="B33" s="99">
        <f t="shared" ca="1" si="0"/>
        <v>5.2824567949771251E-2</v>
      </c>
      <c r="C33" s="100">
        <f t="shared" ca="1" si="2"/>
        <v>159.05164333568251</v>
      </c>
      <c r="D33" s="101">
        <f t="shared" ca="1" si="3"/>
        <v>-96.669186453098519</v>
      </c>
    </row>
    <row r="34" spans="1:4" hidden="1" x14ac:dyDescent="0.25">
      <c r="A34" s="64">
        <f t="shared" si="1"/>
        <v>33</v>
      </c>
      <c r="B34" s="99">
        <f t="shared" ca="1" si="0"/>
        <v>1.4502077083681023E-3</v>
      </c>
      <c r="C34" s="100">
        <f t="shared" ca="1" si="2"/>
        <v>1189.6015835749608</v>
      </c>
      <c r="D34" s="101">
        <f t="shared" ca="1" si="3"/>
        <v>952.98617607481788</v>
      </c>
    </row>
    <row r="35" spans="1:4" hidden="1" x14ac:dyDescent="0.25">
      <c r="A35" s="64">
        <f t="shared" si="1"/>
        <v>34</v>
      </c>
      <c r="B35" s="99">
        <f t="shared" ca="1" si="0"/>
        <v>0.10252773792558263</v>
      </c>
      <c r="C35" s="100">
        <f t="shared" ca="1" si="2"/>
        <v>631.27095377956334</v>
      </c>
      <c r="D35" s="101">
        <f t="shared" ca="1" si="3"/>
        <v>1280.2184812472383</v>
      </c>
    </row>
    <row r="36" spans="1:4" hidden="1" x14ac:dyDescent="0.25">
      <c r="A36" s="64">
        <f t="shared" si="1"/>
        <v>35</v>
      </c>
      <c r="B36" s="99">
        <f t="shared" ca="1" si="0"/>
        <v>9.0595328263821953E-2</v>
      </c>
      <c r="C36" s="100">
        <f t="shared" ca="1" si="2"/>
        <v>146.01737147074766</v>
      </c>
      <c r="D36" s="101">
        <f t="shared" ca="1" si="3"/>
        <v>2976.9020452648115</v>
      </c>
    </row>
    <row r="37" spans="1:4" hidden="1" x14ac:dyDescent="0.25">
      <c r="A37" s="64">
        <f t="shared" si="1"/>
        <v>36</v>
      </c>
      <c r="B37" s="99">
        <f t="shared" ca="1" si="0"/>
        <v>0.15459626471242693</v>
      </c>
      <c r="C37" s="100">
        <f t="shared" ca="1" si="2"/>
        <v>638.06179828776249</v>
      </c>
      <c r="D37" s="101">
        <f t="shared" ca="1" si="3"/>
        <v>1678.6031813020518</v>
      </c>
    </row>
    <row r="38" spans="1:4" hidden="1" x14ac:dyDescent="0.25">
      <c r="A38" s="64">
        <f t="shared" si="1"/>
        <v>37</v>
      </c>
      <c r="B38" s="99">
        <f t="shared" ca="1" si="0"/>
        <v>7.0479408723597134E-2</v>
      </c>
      <c r="C38" s="100">
        <f t="shared" ca="1" si="2"/>
        <v>1000.6150442310773</v>
      </c>
      <c r="D38" s="101">
        <f t="shared" ca="1" si="3"/>
        <v>952.90745433015479</v>
      </c>
    </row>
    <row r="39" spans="1:4" hidden="1" x14ac:dyDescent="0.25">
      <c r="A39" s="64">
        <f t="shared" si="1"/>
        <v>38</v>
      </c>
      <c r="B39" s="99">
        <f t="shared" ca="1" si="0"/>
        <v>2.4492470307021581E-2</v>
      </c>
      <c r="C39" s="100">
        <f t="shared" ca="1" si="2"/>
        <v>367.96848350309767</v>
      </c>
      <c r="D39" s="101">
        <f t="shared" ca="1" si="3"/>
        <v>1696.8296808903419</v>
      </c>
    </row>
    <row r="40" spans="1:4" hidden="1" x14ac:dyDescent="0.25">
      <c r="A40" s="64">
        <f t="shared" si="1"/>
        <v>39</v>
      </c>
      <c r="B40" s="99">
        <f t="shared" ca="1" si="0"/>
        <v>6.4563566721395627E-5</v>
      </c>
      <c r="C40" s="100">
        <f t="shared" ca="1" si="2"/>
        <v>464.0905470492429</v>
      </c>
      <c r="D40" s="101">
        <f t="shared" ca="1" si="3"/>
        <v>38.343019115310994</v>
      </c>
    </row>
    <row r="41" spans="1:4" hidden="1" x14ac:dyDescent="0.25">
      <c r="A41" s="64">
        <f t="shared" si="1"/>
        <v>40</v>
      </c>
      <c r="B41" s="99">
        <f t="shared" ca="1" si="0"/>
        <v>0.10595056413097954</v>
      </c>
      <c r="C41" s="100">
        <f t="shared" ca="1" si="2"/>
        <v>358.26799043747332</v>
      </c>
      <c r="D41" s="101">
        <f t="shared" ca="1" si="3"/>
        <v>-697.87957002724784</v>
      </c>
    </row>
    <row r="42" spans="1:4" hidden="1" x14ac:dyDescent="0.25">
      <c r="A42" s="64">
        <f t="shared" si="1"/>
        <v>41</v>
      </c>
      <c r="B42" s="99">
        <f t="shared" ca="1" si="0"/>
        <v>5.8568772913601574E-2</v>
      </c>
      <c r="C42" s="100">
        <f t="shared" ca="1" si="2"/>
        <v>1133.9497599139099</v>
      </c>
      <c r="D42" s="101">
        <f t="shared" ca="1" si="3"/>
        <v>2247.2231121653058</v>
      </c>
    </row>
    <row r="43" spans="1:4" hidden="1" x14ac:dyDescent="0.25">
      <c r="A43" s="64">
        <f t="shared" si="1"/>
        <v>42</v>
      </c>
      <c r="B43" s="99">
        <f t="shared" ca="1" si="0"/>
        <v>0.10594952382629787</v>
      </c>
      <c r="C43" s="100">
        <f t="shared" ca="1" si="2"/>
        <v>1082.0726550902768</v>
      </c>
      <c r="D43" s="101">
        <f t="shared" ca="1" si="3"/>
        <v>1009.6656103060213</v>
      </c>
    </row>
    <row r="44" spans="1:4" hidden="1" x14ac:dyDescent="0.25">
      <c r="A44" s="64">
        <f t="shared" si="1"/>
        <v>43</v>
      </c>
      <c r="B44" s="99">
        <f t="shared" ca="1" si="0"/>
        <v>5.1916517021060524E-2</v>
      </c>
      <c r="C44" s="100">
        <f t="shared" ca="1" si="2"/>
        <v>770.8410183266742</v>
      </c>
      <c r="D44" s="101">
        <f t="shared" ca="1" si="3"/>
        <v>393.65299657421963</v>
      </c>
    </row>
    <row r="45" spans="1:4" hidden="1" x14ac:dyDescent="0.25">
      <c r="A45" s="64">
        <f t="shared" si="1"/>
        <v>44</v>
      </c>
      <c r="B45" s="99">
        <f t="shared" ca="1" si="0"/>
        <v>0.16293231734852259</v>
      </c>
      <c r="C45" s="100">
        <f t="shared" ca="1" si="2"/>
        <v>438.21543555451154</v>
      </c>
      <c r="D45" s="101">
        <f t="shared" ca="1" si="3"/>
        <v>580.98099429252829</v>
      </c>
    </row>
    <row r="46" spans="1:4" hidden="1" x14ac:dyDescent="0.25">
      <c r="A46" s="64">
        <f t="shared" si="1"/>
        <v>45</v>
      </c>
      <c r="B46" s="99">
        <f t="shared" ca="1" si="0"/>
        <v>0.10807217961629978</v>
      </c>
      <c r="C46" s="100">
        <f t="shared" ca="1" si="2"/>
        <v>1350.7921760467375</v>
      </c>
      <c r="D46" s="101">
        <f t="shared" ca="1" si="3"/>
        <v>106.15311303386432</v>
      </c>
    </row>
    <row r="47" spans="1:4" hidden="1" x14ac:dyDescent="0.25">
      <c r="A47" s="64">
        <f t="shared" si="1"/>
        <v>46</v>
      </c>
      <c r="B47" s="99">
        <f t="shared" ca="1" si="0"/>
        <v>8.8316555334593427E-2</v>
      </c>
      <c r="C47" s="100">
        <f t="shared" ca="1" si="2"/>
        <v>802.63504177806249</v>
      </c>
      <c r="D47" s="101">
        <f t="shared" ca="1" si="3"/>
        <v>789.29669183998999</v>
      </c>
    </row>
    <row r="48" spans="1:4" hidden="1" x14ac:dyDescent="0.25">
      <c r="A48" s="64">
        <f t="shared" si="1"/>
        <v>47</v>
      </c>
      <c r="B48" s="99">
        <f t="shared" ca="1" si="0"/>
        <v>4.4082643934276328E-3</v>
      </c>
      <c r="C48" s="100">
        <f t="shared" ca="1" si="2"/>
        <v>-437.27589637858568</v>
      </c>
      <c r="D48" s="101">
        <f t="shared" ca="1" si="3"/>
        <v>1416.0605666128554</v>
      </c>
    </row>
    <row r="49" spans="1:4" hidden="1" x14ac:dyDescent="0.25">
      <c r="A49" s="64">
        <f t="shared" si="1"/>
        <v>48</v>
      </c>
      <c r="B49" s="99">
        <f t="shared" ca="1" si="0"/>
        <v>1.3949062666319123E-2</v>
      </c>
      <c r="C49" s="100">
        <f t="shared" ca="1" si="2"/>
        <v>-499.65153021503113</v>
      </c>
      <c r="D49" s="101">
        <f t="shared" ca="1" si="3"/>
        <v>1645.3907796800013</v>
      </c>
    </row>
    <row r="50" spans="1:4" hidden="1" x14ac:dyDescent="0.25">
      <c r="A50" s="64">
        <f t="shared" si="1"/>
        <v>49</v>
      </c>
      <c r="B50" s="99">
        <f t="shared" ca="1" si="0"/>
        <v>5.406248031269538E-2</v>
      </c>
      <c r="C50" s="100">
        <f t="shared" ca="1" si="2"/>
        <v>533.03108528703729</v>
      </c>
      <c r="D50" s="101">
        <f t="shared" ca="1" si="3"/>
        <v>588.21374706935944</v>
      </c>
    </row>
    <row r="51" spans="1:4" hidden="1" x14ac:dyDescent="0.25">
      <c r="A51" s="64">
        <f t="shared" si="1"/>
        <v>50</v>
      </c>
      <c r="B51" s="99">
        <f t="shared" ca="1" si="0"/>
        <v>7.4846414005030906E-2</v>
      </c>
      <c r="C51" s="100">
        <f t="shared" ca="1" si="2"/>
        <v>432.90047328405296</v>
      </c>
      <c r="D51" s="101">
        <f t="shared" ca="1" si="3"/>
        <v>1244.0216443596639</v>
      </c>
    </row>
    <row r="52" spans="1:4" hidden="1" x14ac:dyDescent="0.25">
      <c r="A52" s="64">
        <f t="shared" si="1"/>
        <v>51</v>
      </c>
      <c r="B52" s="99">
        <f t="shared" ca="1" si="0"/>
        <v>0.13189164229595163</v>
      </c>
      <c r="C52" s="100">
        <f t="shared" ca="1" si="2"/>
        <v>1482.152306198516</v>
      </c>
      <c r="D52" s="101">
        <f t="shared" ca="1" si="3"/>
        <v>947.60935763420287</v>
      </c>
    </row>
    <row r="53" spans="1:4" hidden="1" x14ac:dyDescent="0.25">
      <c r="A53" s="64">
        <f t="shared" si="1"/>
        <v>52</v>
      </c>
      <c r="B53" s="99">
        <f t="shared" ca="1" si="0"/>
        <v>5.3687130145653912E-2</v>
      </c>
      <c r="C53" s="100">
        <f t="shared" ca="1" si="2"/>
        <v>703.15295266888586</v>
      </c>
      <c r="D53" s="101">
        <f t="shared" ca="1" si="3"/>
        <v>-550.05677824957729</v>
      </c>
    </row>
    <row r="54" spans="1:4" hidden="1" x14ac:dyDescent="0.25">
      <c r="A54" s="64">
        <f t="shared" si="1"/>
        <v>53</v>
      </c>
      <c r="B54" s="99">
        <f t="shared" ca="1" si="0"/>
        <v>1.123653324442915E-2</v>
      </c>
      <c r="C54" s="100">
        <f t="shared" ca="1" si="2"/>
        <v>496.59081509824676</v>
      </c>
      <c r="D54" s="101">
        <f t="shared" ca="1" si="3"/>
        <v>274.24297755647979</v>
      </c>
    </row>
    <row r="55" spans="1:4" hidden="1" x14ac:dyDescent="0.25">
      <c r="A55" s="64">
        <f t="shared" si="1"/>
        <v>54</v>
      </c>
      <c r="B55" s="99">
        <f t="shared" ca="1" si="0"/>
        <v>6.6263159878794664E-2</v>
      </c>
      <c r="C55" s="100">
        <f t="shared" ca="1" si="2"/>
        <v>558.90216959549571</v>
      </c>
      <c r="D55" s="101">
        <f t="shared" ca="1" si="3"/>
        <v>1575.8406825713282</v>
      </c>
    </row>
    <row r="56" spans="1:4" hidden="1" x14ac:dyDescent="0.25">
      <c r="A56" s="64">
        <f t="shared" si="1"/>
        <v>55</v>
      </c>
      <c r="B56" s="99">
        <f t="shared" ca="1" si="0"/>
        <v>4.2156378185910705E-2</v>
      </c>
      <c r="C56" s="100">
        <f t="shared" ca="1" si="2"/>
        <v>462.49776701981904</v>
      </c>
      <c r="D56" s="101">
        <f t="shared" ca="1" si="3"/>
        <v>-852.48776098216308</v>
      </c>
    </row>
    <row r="57" spans="1:4" hidden="1" x14ac:dyDescent="0.25">
      <c r="A57" s="64">
        <f t="shared" si="1"/>
        <v>56</v>
      </c>
      <c r="B57" s="99">
        <f t="shared" ca="1" si="0"/>
        <v>5.5725326998511612E-3</v>
      </c>
      <c r="C57" s="100">
        <f t="shared" ca="1" si="2"/>
        <v>835.99078946283362</v>
      </c>
      <c r="D57" s="101">
        <f t="shared" ca="1" si="3"/>
        <v>-586.72639074931294</v>
      </c>
    </row>
    <row r="58" spans="1:4" hidden="1" x14ac:dyDescent="0.25">
      <c r="A58" s="64">
        <f t="shared" si="1"/>
        <v>57</v>
      </c>
      <c r="B58" s="99">
        <f t="shared" ca="1" si="0"/>
        <v>4.6884359491553854E-2</v>
      </c>
      <c r="C58" s="100">
        <f t="shared" ca="1" si="2"/>
        <v>1191.5884920622452</v>
      </c>
      <c r="D58" s="101">
        <f t="shared" ca="1" si="3"/>
        <v>2924.8446961733134</v>
      </c>
    </row>
    <row r="59" spans="1:4" hidden="1" x14ac:dyDescent="0.25">
      <c r="A59" s="64">
        <f t="shared" si="1"/>
        <v>58</v>
      </c>
      <c r="B59" s="99">
        <f t="shared" ca="1" si="0"/>
        <v>7.9728305668057553E-2</v>
      </c>
      <c r="C59" s="100">
        <f t="shared" ca="1" si="2"/>
        <v>473.43046977078541</v>
      </c>
      <c r="D59" s="101">
        <f t="shared" ca="1" si="3"/>
        <v>1243.5526897197792</v>
      </c>
    </row>
    <row r="60" spans="1:4" hidden="1" x14ac:dyDescent="0.25">
      <c r="A60" s="64">
        <f t="shared" si="1"/>
        <v>59</v>
      </c>
      <c r="B60" s="99">
        <f t="shared" ca="1" si="0"/>
        <v>0.11350261536671399</v>
      </c>
      <c r="C60" s="100">
        <f t="shared" ca="1" si="2"/>
        <v>826.28926459180616</v>
      </c>
      <c r="D60" s="101">
        <f t="shared" ca="1" si="3"/>
        <v>121.24914342441161</v>
      </c>
    </row>
    <row r="61" spans="1:4" hidden="1" x14ac:dyDescent="0.25">
      <c r="A61" s="64">
        <f t="shared" si="1"/>
        <v>60</v>
      </c>
      <c r="B61" s="99">
        <f t="shared" ca="1" si="0"/>
        <v>0.13304195776105121</v>
      </c>
      <c r="C61" s="100">
        <f t="shared" ca="1" si="2"/>
        <v>728.04561849351273</v>
      </c>
      <c r="D61" s="101">
        <f t="shared" ca="1" si="3"/>
        <v>871.36226451831772</v>
      </c>
    </row>
    <row r="62" spans="1:4" hidden="1" x14ac:dyDescent="0.25">
      <c r="A62" s="64">
        <f t="shared" si="1"/>
        <v>61</v>
      </c>
      <c r="B62" s="99">
        <f t="shared" ca="1" si="0"/>
        <v>-2.8513630669633416E-2</v>
      </c>
      <c r="C62" s="100">
        <f t="shared" ca="1" si="2"/>
        <v>386.51046094925027</v>
      </c>
      <c r="D62" s="101">
        <f t="shared" ca="1" si="3"/>
        <v>1340.5969829952676</v>
      </c>
    </row>
    <row r="63" spans="1:4" hidden="1" x14ac:dyDescent="0.25">
      <c r="A63" s="64">
        <f t="shared" si="1"/>
        <v>62</v>
      </c>
      <c r="B63" s="99">
        <f t="shared" ca="1" si="0"/>
        <v>-8.1716327184996343E-2</v>
      </c>
      <c r="C63" s="100">
        <f t="shared" ca="1" si="2"/>
        <v>890.49112763503035</v>
      </c>
      <c r="D63" s="101">
        <f t="shared" ca="1" si="3"/>
        <v>246.08814674409109</v>
      </c>
    </row>
    <row r="64" spans="1:4" hidden="1" x14ac:dyDescent="0.25">
      <c r="A64" s="64">
        <f t="shared" si="1"/>
        <v>63</v>
      </c>
      <c r="B64" s="99">
        <f t="shared" ca="1" si="0"/>
        <v>3.903744589204055E-2</v>
      </c>
      <c r="C64" s="100">
        <f t="shared" ca="1" si="2"/>
        <v>-530.66996787029075</v>
      </c>
      <c r="D64" s="101">
        <f t="shared" ca="1" si="3"/>
        <v>697.12600114927614</v>
      </c>
    </row>
    <row r="65" spans="1:4" hidden="1" x14ac:dyDescent="0.25">
      <c r="A65" s="64">
        <f t="shared" si="1"/>
        <v>64</v>
      </c>
      <c r="B65" s="99">
        <f t="shared" ca="1" si="0"/>
        <v>7.5203679816180508E-2</v>
      </c>
      <c r="C65" s="100">
        <f t="shared" ca="1" si="2"/>
        <v>888.8329316352274</v>
      </c>
      <c r="D65" s="101">
        <f t="shared" ca="1" si="3"/>
        <v>1271.9406594448544</v>
      </c>
    </row>
    <row r="66" spans="1:4" hidden="1" x14ac:dyDescent="0.25">
      <c r="A66" s="64">
        <f t="shared" si="1"/>
        <v>65</v>
      </c>
      <c r="B66" s="99">
        <f t="shared" ref="B66:B129" ca="1" si="4">$B$1*(_xlfn.NORM.INV(RAND(),$G$1,$I$1))</f>
        <v>7.81785424709176E-2</v>
      </c>
      <c r="C66" s="100">
        <f t="shared" ca="1" si="2"/>
        <v>721.39032873827239</v>
      </c>
      <c r="D66" s="101">
        <f t="shared" ca="1" si="3"/>
        <v>1430.8577649449394</v>
      </c>
    </row>
    <row r="67" spans="1:4" hidden="1" x14ac:dyDescent="0.25">
      <c r="A67" s="64">
        <f t="shared" ref="A67:A130" si="5">1+A66</f>
        <v>66</v>
      </c>
      <c r="B67" s="99">
        <f t="shared" ca="1" si="4"/>
        <v>3.9772813162092503E-2</v>
      </c>
      <c r="C67" s="100">
        <f t="shared" ca="1" si="2"/>
        <v>316.20965054782187</v>
      </c>
      <c r="D67" s="101">
        <f t="shared" ca="1" si="3"/>
        <v>156.46934994720937</v>
      </c>
    </row>
    <row r="68" spans="1:4" hidden="1" x14ac:dyDescent="0.25">
      <c r="A68" s="64">
        <f t="shared" si="5"/>
        <v>67</v>
      </c>
      <c r="B68" s="99">
        <f t="shared" ca="1" si="4"/>
        <v>0.11747289881012835</v>
      </c>
      <c r="C68" s="100">
        <f t="shared" ref="C68:C131" ca="1" si="6">(_xlfn.NORM.INV(RAND(),$G$1*C$1,$I$1*C$1))</f>
        <v>1088.8579631962521</v>
      </c>
      <c r="D68" s="101">
        <f t="shared" ref="D68:D131" ca="1" si="7">(_xlfn.NORM.INV(RAND(),$G$1*D$1,$I$1*D$1))</f>
        <v>2507.0960492697941</v>
      </c>
    </row>
    <row r="69" spans="1:4" hidden="1" x14ac:dyDescent="0.25">
      <c r="A69" s="64">
        <f t="shared" si="5"/>
        <v>68</v>
      </c>
      <c r="B69" s="99">
        <f t="shared" ca="1" si="4"/>
        <v>5.073696015493822E-2</v>
      </c>
      <c r="C69" s="100">
        <f t="shared" ca="1" si="6"/>
        <v>-203.24593046136431</v>
      </c>
      <c r="D69" s="101">
        <f t="shared" ca="1" si="7"/>
        <v>1204.3290547838058</v>
      </c>
    </row>
    <row r="70" spans="1:4" hidden="1" x14ac:dyDescent="0.25">
      <c r="A70" s="64">
        <f t="shared" si="5"/>
        <v>69</v>
      </c>
      <c r="B70" s="99">
        <f t="shared" ca="1" si="4"/>
        <v>2.2998524953864508E-2</v>
      </c>
      <c r="C70" s="100">
        <f t="shared" ca="1" si="6"/>
        <v>654.26896341793213</v>
      </c>
      <c r="D70" s="101">
        <f t="shared" ca="1" si="7"/>
        <v>214.59981143397101</v>
      </c>
    </row>
    <row r="71" spans="1:4" hidden="1" x14ac:dyDescent="0.25">
      <c r="A71" s="64">
        <f t="shared" si="5"/>
        <v>70</v>
      </c>
      <c r="B71" s="99">
        <f t="shared" ca="1" si="4"/>
        <v>1.0138752895991102E-2</v>
      </c>
      <c r="C71" s="100">
        <f t="shared" ca="1" si="6"/>
        <v>105.27269429915452</v>
      </c>
      <c r="D71" s="101">
        <f t="shared" ca="1" si="7"/>
        <v>-70.363872180120552</v>
      </c>
    </row>
    <row r="72" spans="1:4" hidden="1" x14ac:dyDescent="0.25">
      <c r="A72" s="64">
        <f t="shared" si="5"/>
        <v>71</v>
      </c>
      <c r="B72" s="99">
        <f t="shared" ca="1" si="4"/>
        <v>0.1114876925456421</v>
      </c>
      <c r="C72" s="100">
        <f t="shared" ca="1" si="6"/>
        <v>1017.1467433427907</v>
      </c>
      <c r="D72" s="101">
        <f t="shared" ca="1" si="7"/>
        <v>775.83441261787618</v>
      </c>
    </row>
    <row r="73" spans="1:4" hidden="1" x14ac:dyDescent="0.25">
      <c r="A73" s="64">
        <f t="shared" si="5"/>
        <v>72</v>
      </c>
      <c r="B73" s="99">
        <f t="shared" ca="1" si="4"/>
        <v>-4.7444458605307174E-2</v>
      </c>
      <c r="C73" s="100">
        <f t="shared" ca="1" si="6"/>
        <v>1260.5085258352008</v>
      </c>
      <c r="D73" s="101">
        <f t="shared" ca="1" si="7"/>
        <v>-1278.2205227708723</v>
      </c>
    </row>
    <row r="74" spans="1:4" hidden="1" x14ac:dyDescent="0.25">
      <c r="A74" s="64">
        <f t="shared" si="5"/>
        <v>73</v>
      </c>
      <c r="B74" s="99">
        <f t="shared" ca="1" si="4"/>
        <v>5.1233285842545072E-2</v>
      </c>
      <c r="C74" s="100">
        <f t="shared" ca="1" si="6"/>
        <v>1030.6159228812544</v>
      </c>
      <c r="D74" s="101">
        <f t="shared" ca="1" si="7"/>
        <v>-368.56755647593582</v>
      </c>
    </row>
    <row r="75" spans="1:4" hidden="1" x14ac:dyDescent="0.25">
      <c r="A75" s="64">
        <f t="shared" si="5"/>
        <v>74</v>
      </c>
      <c r="B75" s="99">
        <f t="shared" ca="1" si="4"/>
        <v>3.84514408520574E-2</v>
      </c>
      <c r="C75" s="100">
        <f t="shared" ca="1" si="6"/>
        <v>1693.1816975560096</v>
      </c>
      <c r="D75" s="101">
        <f t="shared" ca="1" si="7"/>
        <v>1093.3725862922358</v>
      </c>
    </row>
    <row r="76" spans="1:4" hidden="1" x14ac:dyDescent="0.25">
      <c r="A76" s="64">
        <f t="shared" si="5"/>
        <v>75</v>
      </c>
      <c r="B76" s="99">
        <f t="shared" ca="1" si="4"/>
        <v>0.14012913754797385</v>
      </c>
      <c r="C76" s="100">
        <f t="shared" ca="1" si="6"/>
        <v>-184.40794052425235</v>
      </c>
      <c r="D76" s="101">
        <f t="shared" ca="1" si="7"/>
        <v>-508.52814121831125</v>
      </c>
    </row>
    <row r="77" spans="1:4" hidden="1" x14ac:dyDescent="0.25">
      <c r="A77" s="64">
        <f t="shared" si="5"/>
        <v>76</v>
      </c>
      <c r="B77" s="99">
        <f t="shared" ca="1" si="4"/>
        <v>7.8533221199001649E-2</v>
      </c>
      <c r="C77" s="100">
        <f t="shared" ca="1" si="6"/>
        <v>23.100373498706574</v>
      </c>
      <c r="D77" s="101">
        <f t="shared" ca="1" si="7"/>
        <v>832.35700751963896</v>
      </c>
    </row>
    <row r="78" spans="1:4" hidden="1" x14ac:dyDescent="0.25">
      <c r="A78" s="64">
        <f t="shared" si="5"/>
        <v>77</v>
      </c>
      <c r="B78" s="99">
        <f t="shared" ca="1" si="4"/>
        <v>8.6633737041264258E-2</v>
      </c>
      <c r="C78" s="100">
        <f t="shared" ca="1" si="6"/>
        <v>1209.5557933678274</v>
      </c>
      <c r="D78" s="101">
        <f t="shared" ca="1" si="7"/>
        <v>839.04980937109872</v>
      </c>
    </row>
    <row r="79" spans="1:4" hidden="1" x14ac:dyDescent="0.25">
      <c r="A79" s="64">
        <f t="shared" si="5"/>
        <v>78</v>
      </c>
      <c r="B79" s="99">
        <f t="shared" ca="1" si="4"/>
        <v>-2.7666366427792424E-3</v>
      </c>
      <c r="C79" s="100">
        <f t="shared" ca="1" si="6"/>
        <v>960.42930099606974</v>
      </c>
      <c r="D79" s="101">
        <f t="shared" ca="1" si="7"/>
        <v>-506.12082388778867</v>
      </c>
    </row>
    <row r="80" spans="1:4" hidden="1" x14ac:dyDescent="0.25">
      <c r="A80" s="64">
        <f t="shared" si="5"/>
        <v>79</v>
      </c>
      <c r="B80" s="99">
        <f t="shared" ca="1" si="4"/>
        <v>6.8478558162598707E-2</v>
      </c>
      <c r="C80" s="100">
        <f t="shared" ca="1" si="6"/>
        <v>358.47815597136196</v>
      </c>
      <c r="D80" s="101">
        <f t="shared" ca="1" si="7"/>
        <v>1531.3085218995925</v>
      </c>
    </row>
    <row r="81" spans="1:4" hidden="1" x14ac:dyDescent="0.25">
      <c r="A81" s="64">
        <f t="shared" si="5"/>
        <v>80</v>
      </c>
      <c r="B81" s="99">
        <f t="shared" ca="1" si="4"/>
        <v>6.3410316592850915E-2</v>
      </c>
      <c r="C81" s="100">
        <f t="shared" ca="1" si="6"/>
        <v>402.5688276630944</v>
      </c>
      <c r="D81" s="101">
        <f t="shared" ca="1" si="7"/>
        <v>1541.5341525288097</v>
      </c>
    </row>
    <row r="82" spans="1:4" hidden="1" x14ac:dyDescent="0.25">
      <c r="A82" s="64">
        <f t="shared" si="5"/>
        <v>81</v>
      </c>
      <c r="B82" s="99">
        <f t="shared" ca="1" si="4"/>
        <v>7.931731824094064E-2</v>
      </c>
      <c r="C82" s="100">
        <f t="shared" ca="1" si="6"/>
        <v>841.94737887044857</v>
      </c>
      <c r="D82" s="101">
        <f t="shared" ca="1" si="7"/>
        <v>2257.3491968903927</v>
      </c>
    </row>
    <row r="83" spans="1:4" hidden="1" x14ac:dyDescent="0.25">
      <c r="A83" s="64">
        <f t="shared" si="5"/>
        <v>82</v>
      </c>
      <c r="B83" s="99">
        <f t="shared" ca="1" si="4"/>
        <v>5.5803837668198311E-2</v>
      </c>
      <c r="C83" s="100">
        <f t="shared" ca="1" si="6"/>
        <v>122.50823475647309</v>
      </c>
      <c r="D83" s="101">
        <f t="shared" ca="1" si="7"/>
        <v>606.48052847228098</v>
      </c>
    </row>
    <row r="84" spans="1:4" hidden="1" x14ac:dyDescent="0.25">
      <c r="A84" s="64">
        <f t="shared" si="5"/>
        <v>83</v>
      </c>
      <c r="B84" s="99">
        <f t="shared" ca="1" si="4"/>
        <v>6.2745911177844949E-2</v>
      </c>
      <c r="C84" s="100">
        <f t="shared" ca="1" si="6"/>
        <v>695.37280001962108</v>
      </c>
      <c r="D84" s="101">
        <f t="shared" ca="1" si="7"/>
        <v>1658.8403839278785</v>
      </c>
    </row>
    <row r="85" spans="1:4" hidden="1" x14ac:dyDescent="0.25">
      <c r="A85" s="64">
        <f t="shared" si="5"/>
        <v>84</v>
      </c>
      <c r="B85" s="99">
        <f t="shared" ca="1" si="4"/>
        <v>0.19233724307519667</v>
      </c>
      <c r="C85" s="100">
        <f t="shared" ca="1" si="6"/>
        <v>472.82146355738007</v>
      </c>
      <c r="D85" s="101">
        <f t="shared" ca="1" si="7"/>
        <v>2745.5454021106648</v>
      </c>
    </row>
    <row r="86" spans="1:4" hidden="1" x14ac:dyDescent="0.25">
      <c r="A86" s="64">
        <f t="shared" si="5"/>
        <v>85</v>
      </c>
      <c r="B86" s="99">
        <f t="shared" ca="1" si="4"/>
        <v>8.5978015537047897E-2</v>
      </c>
      <c r="C86" s="100">
        <f t="shared" ca="1" si="6"/>
        <v>422.67432374068204</v>
      </c>
      <c r="D86" s="101">
        <f t="shared" ca="1" si="7"/>
        <v>-29.725997607586351</v>
      </c>
    </row>
    <row r="87" spans="1:4" hidden="1" x14ac:dyDescent="0.25">
      <c r="A87" s="64">
        <f t="shared" si="5"/>
        <v>86</v>
      </c>
      <c r="B87" s="99">
        <f t="shared" ca="1" si="4"/>
        <v>0.11750396320445067</v>
      </c>
      <c r="C87" s="100">
        <f t="shared" ca="1" si="6"/>
        <v>1395.7087794727674</v>
      </c>
      <c r="D87" s="101">
        <f t="shared" ca="1" si="7"/>
        <v>93.043827164278468</v>
      </c>
    </row>
    <row r="88" spans="1:4" hidden="1" x14ac:dyDescent="0.25">
      <c r="A88" s="64">
        <f t="shared" si="5"/>
        <v>87</v>
      </c>
      <c r="B88" s="99">
        <f t="shared" ca="1" si="4"/>
        <v>6.3417833567113169E-2</v>
      </c>
      <c r="C88" s="100">
        <f t="shared" ca="1" si="6"/>
        <v>205.64045106065402</v>
      </c>
      <c r="D88" s="101">
        <f t="shared" ca="1" si="7"/>
        <v>2295.0080459913056</v>
      </c>
    </row>
    <row r="89" spans="1:4" hidden="1" x14ac:dyDescent="0.25">
      <c r="A89" s="64">
        <f t="shared" si="5"/>
        <v>88</v>
      </c>
      <c r="B89" s="99">
        <f t="shared" ca="1" si="4"/>
        <v>5.5936797457523529E-3</v>
      </c>
      <c r="C89" s="100">
        <f t="shared" ca="1" si="6"/>
        <v>-307.22771317309923</v>
      </c>
      <c r="D89" s="101">
        <f t="shared" ca="1" si="7"/>
        <v>1330.0577345194904</v>
      </c>
    </row>
    <row r="90" spans="1:4" hidden="1" x14ac:dyDescent="0.25">
      <c r="A90" s="64">
        <f t="shared" si="5"/>
        <v>89</v>
      </c>
      <c r="B90" s="99">
        <f t="shared" ca="1" si="4"/>
        <v>2.1659958929195214E-2</v>
      </c>
      <c r="C90" s="100">
        <f t="shared" ca="1" si="6"/>
        <v>892.76984612817705</v>
      </c>
      <c r="D90" s="101">
        <f t="shared" ca="1" si="7"/>
        <v>1290.5582778353319</v>
      </c>
    </row>
    <row r="91" spans="1:4" hidden="1" x14ac:dyDescent="0.25">
      <c r="A91" s="64">
        <f t="shared" si="5"/>
        <v>90</v>
      </c>
      <c r="B91" s="99">
        <f t="shared" ca="1" si="4"/>
        <v>9.3231666010347589E-2</v>
      </c>
      <c r="C91" s="100">
        <f t="shared" ca="1" si="6"/>
        <v>373.34521368097057</v>
      </c>
      <c r="D91" s="101">
        <f t="shared" ca="1" si="7"/>
        <v>-147.62313183993501</v>
      </c>
    </row>
    <row r="92" spans="1:4" hidden="1" x14ac:dyDescent="0.25">
      <c r="A92" s="64">
        <f t="shared" si="5"/>
        <v>91</v>
      </c>
      <c r="B92" s="99">
        <f t="shared" ca="1" si="4"/>
        <v>-1.449821176546677E-2</v>
      </c>
      <c r="C92" s="100">
        <f t="shared" ca="1" si="6"/>
        <v>1132.073450035188</v>
      </c>
      <c r="D92" s="101">
        <f t="shared" ca="1" si="7"/>
        <v>1837.3729101954159</v>
      </c>
    </row>
    <row r="93" spans="1:4" hidden="1" x14ac:dyDescent="0.25">
      <c r="A93" s="64">
        <f t="shared" si="5"/>
        <v>92</v>
      </c>
      <c r="B93" s="99">
        <f t="shared" ca="1" si="4"/>
        <v>3.1957495427629941E-2</v>
      </c>
      <c r="C93" s="100">
        <f t="shared" ca="1" si="6"/>
        <v>319.20958245207271</v>
      </c>
      <c r="D93" s="101">
        <f t="shared" ca="1" si="7"/>
        <v>1036.2452344764843</v>
      </c>
    </row>
    <row r="94" spans="1:4" hidden="1" x14ac:dyDescent="0.25">
      <c r="A94" s="64">
        <f t="shared" si="5"/>
        <v>93</v>
      </c>
      <c r="B94" s="99">
        <f t="shared" ca="1" si="4"/>
        <v>6.8034732995529618E-2</v>
      </c>
      <c r="C94" s="100">
        <f t="shared" ca="1" si="6"/>
        <v>-268.43787053725293</v>
      </c>
      <c r="D94" s="101">
        <f t="shared" ca="1" si="7"/>
        <v>1144.5029479390898</v>
      </c>
    </row>
    <row r="95" spans="1:4" hidden="1" x14ac:dyDescent="0.25">
      <c r="A95" s="64">
        <f t="shared" si="5"/>
        <v>94</v>
      </c>
      <c r="B95" s="99">
        <f t="shared" ca="1" si="4"/>
        <v>7.6449973160432935E-2</v>
      </c>
      <c r="C95" s="100">
        <f t="shared" ca="1" si="6"/>
        <v>-113.21585887160734</v>
      </c>
      <c r="D95" s="101">
        <f t="shared" ca="1" si="7"/>
        <v>3179.1717745128681</v>
      </c>
    </row>
    <row r="96" spans="1:4" hidden="1" x14ac:dyDescent="0.25">
      <c r="A96" s="64">
        <f t="shared" si="5"/>
        <v>95</v>
      </c>
      <c r="B96" s="99">
        <f t="shared" ca="1" si="4"/>
        <v>8.4222004477134793E-2</v>
      </c>
      <c r="C96" s="100">
        <f t="shared" ca="1" si="6"/>
        <v>670.92345925974007</v>
      </c>
      <c r="D96" s="101">
        <f t="shared" ca="1" si="7"/>
        <v>2885.6635538980308</v>
      </c>
    </row>
    <row r="97" spans="1:4" hidden="1" x14ac:dyDescent="0.25">
      <c r="A97" s="64">
        <f t="shared" si="5"/>
        <v>96</v>
      </c>
      <c r="B97" s="99">
        <f t="shared" ca="1" si="4"/>
        <v>0.17933394299017885</v>
      </c>
      <c r="C97" s="100">
        <f t="shared" ca="1" si="6"/>
        <v>271.78165757405361</v>
      </c>
      <c r="D97" s="101">
        <f t="shared" ca="1" si="7"/>
        <v>898.56824855791501</v>
      </c>
    </row>
    <row r="98" spans="1:4" hidden="1" x14ac:dyDescent="0.25">
      <c r="A98" s="64">
        <f t="shared" si="5"/>
        <v>97</v>
      </c>
      <c r="B98" s="99">
        <f t="shared" ca="1" si="4"/>
        <v>2.1643795375211546E-2</v>
      </c>
      <c r="C98" s="100">
        <f t="shared" ca="1" si="6"/>
        <v>184.7711839045798</v>
      </c>
      <c r="D98" s="101">
        <f t="shared" ca="1" si="7"/>
        <v>100.37881899988577</v>
      </c>
    </row>
    <row r="99" spans="1:4" hidden="1" x14ac:dyDescent="0.25">
      <c r="A99" s="64">
        <f t="shared" si="5"/>
        <v>98</v>
      </c>
      <c r="B99" s="99">
        <f t="shared" ca="1" si="4"/>
        <v>3.8593802024287818E-2</v>
      </c>
      <c r="C99" s="100">
        <f t="shared" ca="1" si="6"/>
        <v>-426.23439753138837</v>
      </c>
      <c r="D99" s="101">
        <f t="shared" ca="1" si="7"/>
        <v>-124.71114420556137</v>
      </c>
    </row>
    <row r="100" spans="1:4" hidden="1" x14ac:dyDescent="0.25">
      <c r="A100" s="64">
        <f t="shared" si="5"/>
        <v>99</v>
      </c>
      <c r="B100" s="99">
        <f t="shared" ca="1" si="4"/>
        <v>1.0871480943621462E-2</v>
      </c>
      <c r="C100" s="100">
        <f t="shared" ca="1" si="6"/>
        <v>780.19667643596858</v>
      </c>
      <c r="D100" s="101">
        <f t="shared" ca="1" si="7"/>
        <v>57.353841730438148</v>
      </c>
    </row>
    <row r="101" spans="1:4" hidden="1" x14ac:dyDescent="0.25">
      <c r="A101" s="64">
        <f t="shared" si="5"/>
        <v>100</v>
      </c>
      <c r="B101" s="99">
        <f t="shared" ca="1" si="4"/>
        <v>6.8802776983361985E-3</v>
      </c>
      <c r="C101" s="100">
        <f t="shared" ca="1" si="6"/>
        <v>992.4674479219525</v>
      </c>
      <c r="D101" s="101">
        <f t="shared" ca="1" si="7"/>
        <v>510.19185563405074</v>
      </c>
    </row>
    <row r="102" spans="1:4" hidden="1" x14ac:dyDescent="0.25">
      <c r="A102" s="64">
        <f t="shared" si="5"/>
        <v>101</v>
      </c>
      <c r="B102" s="99">
        <f t="shared" ca="1" si="4"/>
        <v>8.4096456745561599E-2</v>
      </c>
      <c r="C102" s="100">
        <f t="shared" ca="1" si="6"/>
        <v>403.09495572042636</v>
      </c>
      <c r="D102" s="101">
        <f t="shared" ca="1" si="7"/>
        <v>1097.5246509838532</v>
      </c>
    </row>
    <row r="103" spans="1:4" hidden="1" x14ac:dyDescent="0.25">
      <c r="A103" s="64">
        <f t="shared" si="5"/>
        <v>102</v>
      </c>
      <c r="B103" s="99">
        <f t="shared" ca="1" si="4"/>
        <v>4.5397563549734919E-2</v>
      </c>
      <c r="C103" s="100">
        <f t="shared" ca="1" si="6"/>
        <v>1306.6371170545424</v>
      </c>
      <c r="D103" s="101">
        <f t="shared" ca="1" si="7"/>
        <v>265.72557884100115</v>
      </c>
    </row>
    <row r="104" spans="1:4" hidden="1" x14ac:dyDescent="0.25">
      <c r="A104" s="64">
        <f t="shared" si="5"/>
        <v>103</v>
      </c>
      <c r="B104" s="99">
        <f t="shared" ca="1" si="4"/>
        <v>2.9902245395389524E-2</v>
      </c>
      <c r="C104" s="100">
        <f t="shared" ca="1" si="6"/>
        <v>108.7026600791674</v>
      </c>
      <c r="D104" s="101">
        <f t="shared" ca="1" si="7"/>
        <v>69.323888629847602</v>
      </c>
    </row>
    <row r="105" spans="1:4" hidden="1" x14ac:dyDescent="0.25">
      <c r="A105" s="64">
        <f t="shared" si="5"/>
        <v>104</v>
      </c>
      <c r="B105" s="99">
        <f t="shared" ca="1" si="4"/>
        <v>8.9517763168209669E-2</v>
      </c>
      <c r="C105" s="100">
        <f t="shared" ca="1" si="6"/>
        <v>175.69190886561086</v>
      </c>
      <c r="D105" s="101">
        <f t="shared" ca="1" si="7"/>
        <v>1081.3389384116892</v>
      </c>
    </row>
    <row r="106" spans="1:4" hidden="1" x14ac:dyDescent="0.25">
      <c r="A106" s="64">
        <f t="shared" si="5"/>
        <v>105</v>
      </c>
      <c r="B106" s="99">
        <f t="shared" ca="1" si="4"/>
        <v>-3.1598703582232587E-3</v>
      </c>
      <c r="C106" s="100">
        <f t="shared" ca="1" si="6"/>
        <v>30.999579082671573</v>
      </c>
      <c r="D106" s="101">
        <f t="shared" ca="1" si="7"/>
        <v>347.58080961587268</v>
      </c>
    </row>
    <row r="107" spans="1:4" hidden="1" x14ac:dyDescent="0.25">
      <c r="A107" s="64">
        <f t="shared" si="5"/>
        <v>106</v>
      </c>
      <c r="B107" s="99">
        <f t="shared" ca="1" si="4"/>
        <v>7.6273233936754725E-2</v>
      </c>
      <c r="C107" s="100">
        <f t="shared" ca="1" si="6"/>
        <v>589.73765002471328</v>
      </c>
      <c r="D107" s="101">
        <f t="shared" ca="1" si="7"/>
        <v>1277.3613385352155</v>
      </c>
    </row>
    <row r="108" spans="1:4" hidden="1" x14ac:dyDescent="0.25">
      <c r="A108" s="64">
        <f t="shared" si="5"/>
        <v>107</v>
      </c>
      <c r="B108" s="99">
        <f t="shared" ca="1" si="4"/>
        <v>-3.3764082913203416E-2</v>
      </c>
      <c r="C108" s="100">
        <f t="shared" ca="1" si="6"/>
        <v>-501.45696246059822</v>
      </c>
      <c r="D108" s="101">
        <f t="shared" ca="1" si="7"/>
        <v>929.08843728159991</v>
      </c>
    </row>
    <row r="109" spans="1:4" hidden="1" x14ac:dyDescent="0.25">
      <c r="A109" s="64">
        <f t="shared" si="5"/>
        <v>108</v>
      </c>
      <c r="B109" s="99">
        <f t="shared" ca="1" si="4"/>
        <v>1.2147553772035947E-2</v>
      </c>
      <c r="C109" s="100">
        <f t="shared" ca="1" si="6"/>
        <v>342.21163813490671</v>
      </c>
      <c r="D109" s="101">
        <f t="shared" ca="1" si="7"/>
        <v>-368.01532636146521</v>
      </c>
    </row>
    <row r="110" spans="1:4" hidden="1" x14ac:dyDescent="0.25">
      <c r="A110" s="64">
        <f t="shared" si="5"/>
        <v>109</v>
      </c>
      <c r="B110" s="99">
        <f t="shared" ca="1" si="4"/>
        <v>2.1805612622410948E-2</v>
      </c>
      <c r="C110" s="100">
        <f t="shared" ca="1" si="6"/>
        <v>-600.06270518854694</v>
      </c>
      <c r="D110" s="101">
        <f t="shared" ca="1" si="7"/>
        <v>1549.7411212616207</v>
      </c>
    </row>
    <row r="111" spans="1:4" hidden="1" x14ac:dyDescent="0.25">
      <c r="A111" s="64">
        <f t="shared" si="5"/>
        <v>110</v>
      </c>
      <c r="B111" s="99">
        <f t="shared" ca="1" si="4"/>
        <v>6.5517774010577207E-2</v>
      </c>
      <c r="C111" s="100">
        <f t="shared" ca="1" si="6"/>
        <v>653.90710756530086</v>
      </c>
      <c r="D111" s="101">
        <f t="shared" ca="1" si="7"/>
        <v>3126.8546947798532</v>
      </c>
    </row>
    <row r="112" spans="1:4" hidden="1" x14ac:dyDescent="0.25">
      <c r="A112" s="64">
        <f t="shared" si="5"/>
        <v>111</v>
      </c>
      <c r="B112" s="99">
        <f t="shared" ca="1" si="4"/>
        <v>8.6319533527207462E-3</v>
      </c>
      <c r="C112" s="100">
        <f t="shared" ca="1" si="6"/>
        <v>91.217697511552046</v>
      </c>
      <c r="D112" s="101">
        <f t="shared" ca="1" si="7"/>
        <v>147.98863983793944</v>
      </c>
    </row>
    <row r="113" spans="1:4" hidden="1" x14ac:dyDescent="0.25">
      <c r="A113" s="64">
        <f t="shared" si="5"/>
        <v>112</v>
      </c>
      <c r="B113" s="99">
        <f t="shared" ca="1" si="4"/>
        <v>1.3920988267777178E-2</v>
      </c>
      <c r="C113" s="100">
        <f t="shared" ca="1" si="6"/>
        <v>139.6841606506004</v>
      </c>
      <c r="D113" s="101">
        <f t="shared" ca="1" si="7"/>
        <v>534.31522684746847</v>
      </c>
    </row>
    <row r="114" spans="1:4" hidden="1" x14ac:dyDescent="0.25">
      <c r="A114" s="64">
        <f t="shared" si="5"/>
        <v>113</v>
      </c>
      <c r="B114" s="99">
        <f t="shared" ca="1" si="4"/>
        <v>-4.1517261262848798E-3</v>
      </c>
      <c r="C114" s="100">
        <f t="shared" ca="1" si="6"/>
        <v>352.35599819946322</v>
      </c>
      <c r="D114" s="101">
        <f t="shared" ca="1" si="7"/>
        <v>1430.1345750262431</v>
      </c>
    </row>
    <row r="115" spans="1:4" hidden="1" x14ac:dyDescent="0.25">
      <c r="A115" s="64">
        <f t="shared" si="5"/>
        <v>114</v>
      </c>
      <c r="B115" s="99">
        <f t="shared" ca="1" si="4"/>
        <v>1.3601385970188333E-2</v>
      </c>
      <c r="C115" s="100">
        <f t="shared" ca="1" si="6"/>
        <v>934.26522374391755</v>
      </c>
      <c r="D115" s="101">
        <f t="shared" ca="1" si="7"/>
        <v>1376.5228791943089</v>
      </c>
    </row>
    <row r="116" spans="1:4" hidden="1" x14ac:dyDescent="0.25">
      <c r="A116" s="64">
        <f t="shared" si="5"/>
        <v>115</v>
      </c>
      <c r="B116" s="99">
        <f t="shared" ca="1" si="4"/>
        <v>0.13014624065177732</v>
      </c>
      <c r="C116" s="100">
        <f t="shared" ca="1" si="6"/>
        <v>-340.12993282794923</v>
      </c>
      <c r="D116" s="101">
        <f t="shared" ca="1" si="7"/>
        <v>748.19847672866285</v>
      </c>
    </row>
    <row r="117" spans="1:4" hidden="1" x14ac:dyDescent="0.25">
      <c r="A117" s="64">
        <f t="shared" si="5"/>
        <v>116</v>
      </c>
      <c r="B117" s="99">
        <f t="shared" ca="1" si="4"/>
        <v>8.5923902184688039E-2</v>
      </c>
      <c r="C117" s="100">
        <f t="shared" ca="1" si="6"/>
        <v>726.81606795833</v>
      </c>
      <c r="D117" s="101">
        <f t="shared" ca="1" si="7"/>
        <v>896.69072546712164</v>
      </c>
    </row>
    <row r="118" spans="1:4" hidden="1" x14ac:dyDescent="0.25">
      <c r="A118" s="64">
        <f t="shared" si="5"/>
        <v>117</v>
      </c>
      <c r="B118" s="99">
        <f t="shared" ca="1" si="4"/>
        <v>8.9677996127705523E-2</v>
      </c>
      <c r="C118" s="100">
        <f t="shared" ca="1" si="6"/>
        <v>614.56500299885511</v>
      </c>
      <c r="D118" s="101">
        <f t="shared" ca="1" si="7"/>
        <v>1446.9159599342358</v>
      </c>
    </row>
    <row r="119" spans="1:4" hidden="1" x14ac:dyDescent="0.25">
      <c r="A119" s="64">
        <f t="shared" si="5"/>
        <v>118</v>
      </c>
      <c r="B119" s="99">
        <f t="shared" ca="1" si="4"/>
        <v>0.13854973670115284</v>
      </c>
      <c r="C119" s="100">
        <f t="shared" ca="1" si="6"/>
        <v>107.84273806962671</v>
      </c>
      <c r="D119" s="101">
        <f t="shared" ca="1" si="7"/>
        <v>2545.4459534144094</v>
      </c>
    </row>
    <row r="120" spans="1:4" hidden="1" x14ac:dyDescent="0.25">
      <c r="A120" s="64">
        <f t="shared" si="5"/>
        <v>119</v>
      </c>
      <c r="B120" s="99">
        <f t="shared" ca="1" si="4"/>
        <v>4.9468424399861266E-2</v>
      </c>
      <c r="C120" s="100">
        <f t="shared" ca="1" si="6"/>
        <v>800.58654070322473</v>
      </c>
      <c r="D120" s="101">
        <f t="shared" ca="1" si="7"/>
        <v>1960.9996181459051</v>
      </c>
    </row>
    <row r="121" spans="1:4" hidden="1" x14ac:dyDescent="0.25">
      <c r="A121" s="64">
        <f t="shared" si="5"/>
        <v>120</v>
      </c>
      <c r="B121" s="99">
        <f t="shared" ca="1" si="4"/>
        <v>8.582513640967826E-2</v>
      </c>
      <c r="C121" s="100">
        <f t="shared" ca="1" si="6"/>
        <v>169.79409128627043</v>
      </c>
      <c r="D121" s="101">
        <f t="shared" ca="1" si="7"/>
        <v>1337.4154394606103</v>
      </c>
    </row>
    <row r="122" spans="1:4" hidden="1" x14ac:dyDescent="0.25">
      <c r="A122" s="64">
        <f t="shared" si="5"/>
        <v>121</v>
      </c>
      <c r="B122" s="99">
        <f t="shared" ca="1" si="4"/>
        <v>9.1665436394608002E-2</v>
      </c>
      <c r="C122" s="100">
        <f t="shared" ca="1" si="6"/>
        <v>-50.871430881423066</v>
      </c>
      <c r="D122" s="101">
        <f t="shared" ca="1" si="7"/>
        <v>1285.6723689000928</v>
      </c>
    </row>
    <row r="123" spans="1:4" hidden="1" x14ac:dyDescent="0.25">
      <c r="A123" s="64">
        <f t="shared" si="5"/>
        <v>122</v>
      </c>
      <c r="B123" s="99">
        <f t="shared" ca="1" si="4"/>
        <v>2.1260372703877102E-2</v>
      </c>
      <c r="C123" s="100">
        <f t="shared" ca="1" si="6"/>
        <v>1058.2932081210261</v>
      </c>
      <c r="D123" s="101">
        <f t="shared" ca="1" si="7"/>
        <v>2567.58039677337</v>
      </c>
    </row>
    <row r="124" spans="1:4" hidden="1" x14ac:dyDescent="0.25">
      <c r="A124" s="64">
        <f t="shared" si="5"/>
        <v>123</v>
      </c>
      <c r="B124" s="99">
        <f t="shared" ca="1" si="4"/>
        <v>2.313743491009812E-2</v>
      </c>
      <c r="C124" s="100">
        <f t="shared" ca="1" si="6"/>
        <v>-34.216945821780655</v>
      </c>
      <c r="D124" s="101">
        <f t="shared" ca="1" si="7"/>
        <v>3050.4638627010236</v>
      </c>
    </row>
    <row r="125" spans="1:4" hidden="1" x14ac:dyDescent="0.25">
      <c r="A125" s="64">
        <f t="shared" si="5"/>
        <v>124</v>
      </c>
      <c r="B125" s="99">
        <f t="shared" ca="1" si="4"/>
        <v>0.12963838251993115</v>
      </c>
      <c r="C125" s="100">
        <f t="shared" ca="1" si="6"/>
        <v>244.90354062160014</v>
      </c>
      <c r="D125" s="101">
        <f t="shared" ca="1" si="7"/>
        <v>1446.7120035095688</v>
      </c>
    </row>
    <row r="126" spans="1:4" hidden="1" x14ac:dyDescent="0.25">
      <c r="A126" s="64">
        <f t="shared" si="5"/>
        <v>125</v>
      </c>
      <c r="B126" s="99">
        <f t="shared" ca="1" si="4"/>
        <v>2.213065660872306E-2</v>
      </c>
      <c r="C126" s="100">
        <f t="shared" ca="1" si="6"/>
        <v>776.74247039709621</v>
      </c>
      <c r="D126" s="101">
        <f t="shared" ca="1" si="7"/>
        <v>24.268425170504202</v>
      </c>
    </row>
    <row r="127" spans="1:4" hidden="1" x14ac:dyDescent="0.25">
      <c r="A127" s="64">
        <f t="shared" si="5"/>
        <v>126</v>
      </c>
      <c r="B127" s="99">
        <f t="shared" ca="1" si="4"/>
        <v>1.2262580850236057E-2</v>
      </c>
      <c r="C127" s="100">
        <f t="shared" ca="1" si="6"/>
        <v>794.69299939571374</v>
      </c>
      <c r="D127" s="101">
        <f t="shared" ca="1" si="7"/>
        <v>1339.2485976871785</v>
      </c>
    </row>
    <row r="128" spans="1:4" hidden="1" x14ac:dyDescent="0.25">
      <c r="A128" s="64">
        <f t="shared" si="5"/>
        <v>127</v>
      </c>
      <c r="B128" s="99">
        <f t="shared" ca="1" si="4"/>
        <v>5.499956047738995E-2</v>
      </c>
      <c r="C128" s="100">
        <f t="shared" ca="1" si="6"/>
        <v>250.51469674230319</v>
      </c>
      <c r="D128" s="101">
        <f t="shared" ca="1" si="7"/>
        <v>421.23145829818054</v>
      </c>
    </row>
    <row r="129" spans="1:4" hidden="1" x14ac:dyDescent="0.25">
      <c r="A129" s="64">
        <f t="shared" si="5"/>
        <v>128</v>
      </c>
      <c r="B129" s="99">
        <f t="shared" ca="1" si="4"/>
        <v>1.5675813456557178E-3</v>
      </c>
      <c r="C129" s="100">
        <f t="shared" ca="1" si="6"/>
        <v>478.6400400304031</v>
      </c>
      <c r="D129" s="101">
        <f t="shared" ca="1" si="7"/>
        <v>-235.07101432591026</v>
      </c>
    </row>
    <row r="130" spans="1:4" hidden="1" x14ac:dyDescent="0.25">
      <c r="A130" s="64">
        <f t="shared" si="5"/>
        <v>129</v>
      </c>
      <c r="B130" s="99">
        <f t="shared" ref="B130:B193" ca="1" si="8">$B$1*(_xlfn.NORM.INV(RAND(),$G$1,$I$1))</f>
        <v>3.4031424302289552E-2</v>
      </c>
      <c r="C130" s="100">
        <f t="shared" ca="1" si="6"/>
        <v>670.91427995426352</v>
      </c>
      <c r="D130" s="101">
        <f t="shared" ca="1" si="7"/>
        <v>1834.5309810622693</v>
      </c>
    </row>
    <row r="131" spans="1:4" hidden="1" x14ac:dyDescent="0.25">
      <c r="A131" s="64">
        <f t="shared" ref="A131:A194" si="9">1+A130</f>
        <v>130</v>
      </c>
      <c r="B131" s="99">
        <f t="shared" ca="1" si="8"/>
        <v>1.8979773227440773E-2</v>
      </c>
      <c r="C131" s="100">
        <f t="shared" ca="1" si="6"/>
        <v>86.144681761303559</v>
      </c>
      <c r="D131" s="101">
        <f t="shared" ca="1" si="7"/>
        <v>2330.0842562155767</v>
      </c>
    </row>
    <row r="132" spans="1:4" hidden="1" x14ac:dyDescent="0.25">
      <c r="A132" s="64">
        <f t="shared" si="9"/>
        <v>131</v>
      </c>
      <c r="B132" s="99">
        <f t="shared" ca="1" si="8"/>
        <v>3.5397461395140127E-2</v>
      </c>
      <c r="C132" s="100">
        <f t="shared" ref="C132:C195" ca="1" si="10">(_xlfn.NORM.INV(RAND(),$G$1*C$1,$I$1*C$1))</f>
        <v>549.34330705220202</v>
      </c>
      <c r="D132" s="101">
        <f t="shared" ref="D132:D195" ca="1" si="11">(_xlfn.NORM.INV(RAND(),$G$1*D$1,$I$1*D$1))</f>
        <v>773.14391763885897</v>
      </c>
    </row>
    <row r="133" spans="1:4" hidden="1" x14ac:dyDescent="0.25">
      <c r="A133" s="64">
        <f t="shared" si="9"/>
        <v>132</v>
      </c>
      <c r="B133" s="99">
        <f t="shared" ca="1" si="8"/>
        <v>5.8258086910746437E-3</v>
      </c>
      <c r="C133" s="100">
        <f t="shared" ca="1" si="10"/>
        <v>797.42357331880828</v>
      </c>
      <c r="D133" s="101">
        <f t="shared" ca="1" si="11"/>
        <v>-649.69158816659706</v>
      </c>
    </row>
    <row r="134" spans="1:4" hidden="1" x14ac:dyDescent="0.25">
      <c r="A134" s="64">
        <f t="shared" si="9"/>
        <v>133</v>
      </c>
      <c r="B134" s="99">
        <f t="shared" ca="1" si="8"/>
        <v>-7.7920005051311039E-3</v>
      </c>
      <c r="C134" s="100">
        <f t="shared" ca="1" si="10"/>
        <v>1093.8579649115704</v>
      </c>
      <c r="D134" s="101">
        <f t="shared" ca="1" si="11"/>
        <v>2090.8257093400175</v>
      </c>
    </row>
    <row r="135" spans="1:4" hidden="1" x14ac:dyDescent="0.25">
      <c r="A135" s="64">
        <f t="shared" si="9"/>
        <v>134</v>
      </c>
      <c r="B135" s="99">
        <f t="shared" ca="1" si="8"/>
        <v>7.4733262537711675E-2</v>
      </c>
      <c r="C135" s="100">
        <f t="shared" ca="1" si="10"/>
        <v>739.51781768946694</v>
      </c>
      <c r="D135" s="101">
        <f t="shared" ca="1" si="11"/>
        <v>1577.4488350110323</v>
      </c>
    </row>
    <row r="136" spans="1:4" hidden="1" x14ac:dyDescent="0.25">
      <c r="A136" s="64">
        <f t="shared" si="9"/>
        <v>135</v>
      </c>
      <c r="B136" s="99">
        <f t="shared" ca="1" si="8"/>
        <v>-1.9817922723068176E-2</v>
      </c>
      <c r="C136" s="100">
        <f t="shared" ca="1" si="10"/>
        <v>248.67732745877296</v>
      </c>
      <c r="D136" s="101">
        <f t="shared" ca="1" si="11"/>
        <v>575.94144731950053</v>
      </c>
    </row>
    <row r="137" spans="1:4" hidden="1" x14ac:dyDescent="0.25">
      <c r="A137" s="64">
        <f t="shared" si="9"/>
        <v>136</v>
      </c>
      <c r="B137" s="99">
        <f t="shared" ca="1" si="8"/>
        <v>0.13873404258018707</v>
      </c>
      <c r="C137" s="100">
        <f t="shared" ca="1" si="10"/>
        <v>764.35780295473933</v>
      </c>
      <c r="D137" s="101">
        <f t="shared" ca="1" si="11"/>
        <v>3351.1281984179145</v>
      </c>
    </row>
    <row r="138" spans="1:4" hidden="1" x14ac:dyDescent="0.25">
      <c r="A138" s="64">
        <f t="shared" si="9"/>
        <v>137</v>
      </c>
      <c r="B138" s="99">
        <f t="shared" ca="1" si="8"/>
        <v>7.3448703958886266E-2</v>
      </c>
      <c r="C138" s="100">
        <f t="shared" ca="1" si="10"/>
        <v>-178.7767118157733</v>
      </c>
      <c r="D138" s="101">
        <f t="shared" ca="1" si="11"/>
        <v>940.94087676041818</v>
      </c>
    </row>
    <row r="139" spans="1:4" hidden="1" x14ac:dyDescent="0.25">
      <c r="A139" s="64">
        <f t="shared" si="9"/>
        <v>138</v>
      </c>
      <c r="B139" s="99">
        <f t="shared" ca="1" si="8"/>
        <v>1.5096275516177204E-2</v>
      </c>
      <c r="C139" s="100">
        <f t="shared" ca="1" si="10"/>
        <v>14.81901731093609</v>
      </c>
      <c r="D139" s="101">
        <f t="shared" ca="1" si="11"/>
        <v>-634.82082503676361</v>
      </c>
    </row>
    <row r="140" spans="1:4" hidden="1" x14ac:dyDescent="0.25">
      <c r="A140" s="64">
        <f t="shared" si="9"/>
        <v>139</v>
      </c>
      <c r="B140" s="99">
        <f t="shared" ca="1" si="8"/>
        <v>6.1114675320873432E-2</v>
      </c>
      <c r="C140" s="100">
        <f t="shared" ca="1" si="10"/>
        <v>828.14417492393613</v>
      </c>
      <c r="D140" s="101">
        <f t="shared" ca="1" si="11"/>
        <v>194.64713305650957</v>
      </c>
    </row>
    <row r="141" spans="1:4" hidden="1" x14ac:dyDescent="0.25">
      <c r="A141" s="64">
        <f t="shared" si="9"/>
        <v>140</v>
      </c>
      <c r="B141" s="99">
        <f t="shared" ca="1" si="8"/>
        <v>-1.7369396261852646E-2</v>
      </c>
      <c r="C141" s="100">
        <f t="shared" ca="1" si="10"/>
        <v>-478.44555420064535</v>
      </c>
      <c r="D141" s="101">
        <f t="shared" ca="1" si="11"/>
        <v>1530.2201050268704</v>
      </c>
    </row>
    <row r="142" spans="1:4" hidden="1" x14ac:dyDescent="0.25">
      <c r="A142" s="64">
        <f t="shared" si="9"/>
        <v>141</v>
      </c>
      <c r="B142" s="99">
        <f t="shared" ca="1" si="8"/>
        <v>1.2700490444021245E-2</v>
      </c>
      <c r="C142" s="100">
        <f t="shared" ca="1" si="10"/>
        <v>1303.5235196584015</v>
      </c>
      <c r="D142" s="101">
        <f t="shared" ca="1" si="11"/>
        <v>1793.2403555343822</v>
      </c>
    </row>
    <row r="143" spans="1:4" hidden="1" x14ac:dyDescent="0.25">
      <c r="A143" s="64">
        <f t="shared" si="9"/>
        <v>142</v>
      </c>
      <c r="B143" s="99">
        <f t="shared" ca="1" si="8"/>
        <v>-1.7042956596730177E-2</v>
      </c>
      <c r="C143" s="100">
        <f t="shared" ca="1" si="10"/>
        <v>702.10129253668811</v>
      </c>
      <c r="D143" s="101">
        <f t="shared" ca="1" si="11"/>
        <v>761.47744810138624</v>
      </c>
    </row>
    <row r="144" spans="1:4" hidden="1" x14ac:dyDescent="0.25">
      <c r="A144" s="64">
        <f t="shared" si="9"/>
        <v>143</v>
      </c>
      <c r="B144" s="99">
        <f t="shared" ca="1" si="8"/>
        <v>3.7897168036319526E-2</v>
      </c>
      <c r="C144" s="100">
        <f t="shared" ca="1" si="10"/>
        <v>626.72804852417789</v>
      </c>
      <c r="D144" s="101">
        <f t="shared" ca="1" si="11"/>
        <v>1347.5500936731967</v>
      </c>
    </row>
    <row r="145" spans="1:4" hidden="1" x14ac:dyDescent="0.25">
      <c r="A145" s="64">
        <f t="shared" si="9"/>
        <v>144</v>
      </c>
      <c r="B145" s="99">
        <f t="shared" ca="1" si="8"/>
        <v>9.5001812159553306E-2</v>
      </c>
      <c r="C145" s="100">
        <f t="shared" ca="1" si="10"/>
        <v>472.46142740672224</v>
      </c>
      <c r="D145" s="101">
        <f t="shared" ca="1" si="11"/>
        <v>326.600894703427</v>
      </c>
    </row>
    <row r="146" spans="1:4" hidden="1" x14ac:dyDescent="0.25">
      <c r="A146" s="64">
        <f t="shared" si="9"/>
        <v>145</v>
      </c>
      <c r="B146" s="99">
        <f t="shared" ca="1" si="8"/>
        <v>0.10687797499511892</v>
      </c>
      <c r="C146" s="100">
        <f t="shared" ca="1" si="10"/>
        <v>198.43088710836992</v>
      </c>
      <c r="D146" s="101">
        <f t="shared" ca="1" si="11"/>
        <v>2373.3770958335244</v>
      </c>
    </row>
    <row r="147" spans="1:4" hidden="1" x14ac:dyDescent="0.25">
      <c r="A147" s="64">
        <f t="shared" si="9"/>
        <v>146</v>
      </c>
      <c r="B147" s="99">
        <f t="shared" ca="1" si="8"/>
        <v>7.7656791206248882E-2</v>
      </c>
      <c r="C147" s="100">
        <f t="shared" ca="1" si="10"/>
        <v>1040.2499197673951</v>
      </c>
      <c r="D147" s="101">
        <f t="shared" ca="1" si="11"/>
        <v>474.88067454322675</v>
      </c>
    </row>
    <row r="148" spans="1:4" hidden="1" x14ac:dyDescent="0.25">
      <c r="A148" s="64">
        <f t="shared" si="9"/>
        <v>147</v>
      </c>
      <c r="B148" s="99">
        <f t="shared" ca="1" si="8"/>
        <v>0.14944173121342302</v>
      </c>
      <c r="C148" s="100">
        <f t="shared" ca="1" si="10"/>
        <v>880.68313464482276</v>
      </c>
      <c r="D148" s="101">
        <f t="shared" ca="1" si="11"/>
        <v>2210.8290538052142</v>
      </c>
    </row>
    <row r="149" spans="1:4" hidden="1" x14ac:dyDescent="0.25">
      <c r="A149" s="64">
        <f t="shared" si="9"/>
        <v>148</v>
      </c>
      <c r="B149" s="99">
        <f t="shared" ca="1" si="8"/>
        <v>0.12296128494528746</v>
      </c>
      <c r="C149" s="100">
        <f t="shared" ca="1" si="10"/>
        <v>-56.671544393418799</v>
      </c>
      <c r="D149" s="101">
        <f t="shared" ca="1" si="11"/>
        <v>377.04026963070044</v>
      </c>
    </row>
    <row r="150" spans="1:4" hidden="1" x14ac:dyDescent="0.25">
      <c r="A150" s="64">
        <f t="shared" si="9"/>
        <v>149</v>
      </c>
      <c r="B150" s="99">
        <f t="shared" ca="1" si="8"/>
        <v>2.6353811210817521E-2</v>
      </c>
      <c r="C150" s="100">
        <f t="shared" ca="1" si="10"/>
        <v>483.03589411812851</v>
      </c>
      <c r="D150" s="101">
        <f t="shared" ca="1" si="11"/>
        <v>1806.9777017562296</v>
      </c>
    </row>
    <row r="151" spans="1:4" hidden="1" x14ac:dyDescent="0.25">
      <c r="A151" s="64">
        <f t="shared" si="9"/>
        <v>150</v>
      </c>
      <c r="B151" s="99">
        <f t="shared" ca="1" si="8"/>
        <v>6.4459800675694831E-2</v>
      </c>
      <c r="C151" s="100">
        <f t="shared" ca="1" si="10"/>
        <v>471.86146325153908</v>
      </c>
      <c r="D151" s="101">
        <f t="shared" ca="1" si="11"/>
        <v>1030.9202306752359</v>
      </c>
    </row>
    <row r="152" spans="1:4" hidden="1" x14ac:dyDescent="0.25">
      <c r="A152" s="64">
        <f t="shared" si="9"/>
        <v>151</v>
      </c>
      <c r="B152" s="99">
        <f t="shared" ca="1" si="8"/>
        <v>7.4182310023073308E-2</v>
      </c>
      <c r="C152" s="100">
        <f t="shared" ca="1" si="10"/>
        <v>-277.51714367552847</v>
      </c>
      <c r="D152" s="101">
        <f t="shared" ca="1" si="11"/>
        <v>2865.6752173747109</v>
      </c>
    </row>
    <row r="153" spans="1:4" hidden="1" x14ac:dyDescent="0.25">
      <c r="A153" s="64">
        <f t="shared" si="9"/>
        <v>152</v>
      </c>
      <c r="B153" s="99">
        <f t="shared" ca="1" si="8"/>
        <v>7.0978097322150893E-2</v>
      </c>
      <c r="C153" s="100">
        <f t="shared" ca="1" si="10"/>
        <v>369.58857535607933</v>
      </c>
      <c r="D153" s="101">
        <f t="shared" ca="1" si="11"/>
        <v>2156.5836510493509</v>
      </c>
    </row>
    <row r="154" spans="1:4" hidden="1" x14ac:dyDescent="0.25">
      <c r="A154" s="64">
        <f t="shared" si="9"/>
        <v>153</v>
      </c>
      <c r="B154" s="99">
        <f t="shared" ca="1" si="8"/>
        <v>6.0470412950576251E-2</v>
      </c>
      <c r="C154" s="100">
        <f t="shared" ca="1" si="10"/>
        <v>85.36827289899162</v>
      </c>
      <c r="D154" s="101">
        <f t="shared" ca="1" si="11"/>
        <v>-372.4912138475911</v>
      </c>
    </row>
    <row r="155" spans="1:4" hidden="1" x14ac:dyDescent="0.25">
      <c r="A155" s="64">
        <f t="shared" si="9"/>
        <v>154</v>
      </c>
      <c r="B155" s="99">
        <f t="shared" ca="1" si="8"/>
        <v>3.4582108222654673E-2</v>
      </c>
      <c r="C155" s="100">
        <f t="shared" ca="1" si="10"/>
        <v>905.40123220501675</v>
      </c>
      <c r="D155" s="101">
        <f t="shared" ca="1" si="11"/>
        <v>2485.6539808981488</v>
      </c>
    </row>
    <row r="156" spans="1:4" hidden="1" x14ac:dyDescent="0.25">
      <c r="A156" s="64">
        <f t="shared" si="9"/>
        <v>155</v>
      </c>
      <c r="B156" s="99">
        <f t="shared" ca="1" si="8"/>
        <v>0.10640793893707562</v>
      </c>
      <c r="C156" s="100">
        <f t="shared" ca="1" si="10"/>
        <v>469.4461646759255</v>
      </c>
      <c r="D156" s="101">
        <f t="shared" ca="1" si="11"/>
        <v>2468.4607767800753</v>
      </c>
    </row>
    <row r="157" spans="1:4" hidden="1" x14ac:dyDescent="0.25">
      <c r="A157" s="64">
        <f t="shared" si="9"/>
        <v>156</v>
      </c>
      <c r="B157" s="99">
        <f t="shared" ca="1" si="8"/>
        <v>0.10770885718791832</v>
      </c>
      <c r="C157" s="100">
        <f t="shared" ca="1" si="10"/>
        <v>852.77891306055926</v>
      </c>
      <c r="D157" s="101">
        <f t="shared" ca="1" si="11"/>
        <v>2258.9733370357317</v>
      </c>
    </row>
    <row r="158" spans="1:4" hidden="1" x14ac:dyDescent="0.25">
      <c r="A158" s="64">
        <f t="shared" si="9"/>
        <v>157</v>
      </c>
      <c r="B158" s="99">
        <f t="shared" ca="1" si="8"/>
        <v>9.1249802761355817E-2</v>
      </c>
      <c r="C158" s="100">
        <f t="shared" ca="1" si="10"/>
        <v>-105.4502463946302</v>
      </c>
      <c r="D158" s="101">
        <f t="shared" ca="1" si="11"/>
        <v>291.93880409283679</v>
      </c>
    </row>
    <row r="159" spans="1:4" hidden="1" x14ac:dyDescent="0.25">
      <c r="A159" s="64">
        <f t="shared" si="9"/>
        <v>158</v>
      </c>
      <c r="B159" s="99">
        <f t="shared" ca="1" si="8"/>
        <v>6.3174002027758663E-3</v>
      </c>
      <c r="C159" s="100">
        <f t="shared" ca="1" si="10"/>
        <v>1173.541298351219</v>
      </c>
      <c r="D159" s="101">
        <f t="shared" ca="1" si="11"/>
        <v>327.9684358793653</v>
      </c>
    </row>
    <row r="160" spans="1:4" hidden="1" x14ac:dyDescent="0.25">
      <c r="A160" s="64">
        <f t="shared" si="9"/>
        <v>159</v>
      </c>
      <c r="B160" s="99">
        <f t="shared" ca="1" si="8"/>
        <v>4.3488700813903408E-2</v>
      </c>
      <c r="C160" s="100">
        <f t="shared" ca="1" si="10"/>
        <v>514.37692921428447</v>
      </c>
      <c r="D160" s="101">
        <f t="shared" ca="1" si="11"/>
        <v>2126.6250871968787</v>
      </c>
    </row>
    <row r="161" spans="1:4" hidden="1" x14ac:dyDescent="0.25">
      <c r="A161" s="64">
        <f t="shared" si="9"/>
        <v>160</v>
      </c>
      <c r="B161" s="99">
        <f t="shared" ca="1" si="8"/>
        <v>-6.3240444644843338E-3</v>
      </c>
      <c r="C161" s="100">
        <f t="shared" ca="1" si="10"/>
        <v>1136.7363473028836</v>
      </c>
      <c r="D161" s="101">
        <f t="shared" ca="1" si="11"/>
        <v>1185.7114086102974</v>
      </c>
    </row>
    <row r="162" spans="1:4" hidden="1" x14ac:dyDescent="0.25">
      <c r="A162" s="64">
        <f t="shared" si="9"/>
        <v>161</v>
      </c>
      <c r="B162" s="99">
        <f t="shared" ca="1" si="8"/>
        <v>1.3846625240716864E-2</v>
      </c>
      <c r="C162" s="100">
        <f t="shared" ca="1" si="10"/>
        <v>952.68648851006617</v>
      </c>
      <c r="D162" s="101">
        <f t="shared" ca="1" si="11"/>
        <v>2177.8066162913647</v>
      </c>
    </row>
    <row r="163" spans="1:4" hidden="1" x14ac:dyDescent="0.25">
      <c r="A163" s="64">
        <f t="shared" si="9"/>
        <v>162</v>
      </c>
      <c r="B163" s="99">
        <f t="shared" ca="1" si="8"/>
        <v>9.051264492054073E-2</v>
      </c>
      <c r="C163" s="100">
        <f t="shared" ca="1" si="10"/>
        <v>421.78716022240616</v>
      </c>
      <c r="D163" s="101">
        <f t="shared" ca="1" si="11"/>
        <v>656.02499973236013</v>
      </c>
    </row>
    <row r="164" spans="1:4" hidden="1" x14ac:dyDescent="0.25">
      <c r="A164" s="64">
        <f t="shared" si="9"/>
        <v>163</v>
      </c>
      <c r="B164" s="99">
        <f t="shared" ca="1" si="8"/>
        <v>-7.5599559955791817E-3</v>
      </c>
      <c r="C164" s="100">
        <f t="shared" ca="1" si="10"/>
        <v>747.92510835977612</v>
      </c>
      <c r="D164" s="101">
        <f t="shared" ca="1" si="11"/>
        <v>-880.96873985852062</v>
      </c>
    </row>
    <row r="165" spans="1:4" hidden="1" x14ac:dyDescent="0.25">
      <c r="A165" s="64">
        <f t="shared" si="9"/>
        <v>164</v>
      </c>
      <c r="B165" s="99">
        <f t="shared" ca="1" si="8"/>
        <v>9.6885224090348637E-2</v>
      </c>
      <c r="C165" s="100">
        <f t="shared" ca="1" si="10"/>
        <v>836.33536736118594</v>
      </c>
      <c r="D165" s="101">
        <f t="shared" ca="1" si="11"/>
        <v>3685.8651402687474</v>
      </c>
    </row>
    <row r="166" spans="1:4" hidden="1" x14ac:dyDescent="0.25">
      <c r="A166" s="64">
        <f t="shared" si="9"/>
        <v>165</v>
      </c>
      <c r="B166" s="99">
        <f t="shared" ca="1" si="8"/>
        <v>4.750116330553366E-2</v>
      </c>
      <c r="C166" s="100">
        <f t="shared" ca="1" si="10"/>
        <v>556.62102444235234</v>
      </c>
      <c r="D166" s="101">
        <f t="shared" ca="1" si="11"/>
        <v>2285.0463039708761</v>
      </c>
    </row>
    <row r="167" spans="1:4" hidden="1" x14ac:dyDescent="0.25">
      <c r="A167" s="64">
        <f t="shared" si="9"/>
        <v>166</v>
      </c>
      <c r="B167" s="99">
        <f t="shared" ca="1" si="8"/>
        <v>6.0770890273189354E-2</v>
      </c>
      <c r="C167" s="100">
        <f t="shared" ca="1" si="10"/>
        <v>1381.8335156727544</v>
      </c>
      <c r="D167" s="101">
        <f t="shared" ca="1" si="11"/>
        <v>1885.5232213168852</v>
      </c>
    </row>
    <row r="168" spans="1:4" hidden="1" x14ac:dyDescent="0.25">
      <c r="A168" s="64">
        <f t="shared" si="9"/>
        <v>167</v>
      </c>
      <c r="B168" s="99">
        <f t="shared" ca="1" si="8"/>
        <v>0.11799952125833547</v>
      </c>
      <c r="C168" s="100">
        <f t="shared" ca="1" si="10"/>
        <v>155.71650381532407</v>
      </c>
      <c r="D168" s="101">
        <f t="shared" ca="1" si="11"/>
        <v>2005.8807842455931</v>
      </c>
    </row>
    <row r="169" spans="1:4" hidden="1" x14ac:dyDescent="0.25">
      <c r="A169" s="64">
        <f t="shared" si="9"/>
        <v>168</v>
      </c>
      <c r="B169" s="99">
        <f t="shared" ca="1" si="8"/>
        <v>3.173298037965222E-2</v>
      </c>
      <c r="C169" s="100">
        <f t="shared" ca="1" si="10"/>
        <v>820.04365457587323</v>
      </c>
      <c r="D169" s="101">
        <f t="shared" ca="1" si="11"/>
        <v>1675.591494115361</v>
      </c>
    </row>
    <row r="170" spans="1:4" hidden="1" x14ac:dyDescent="0.25">
      <c r="A170" s="64">
        <f t="shared" si="9"/>
        <v>169</v>
      </c>
      <c r="B170" s="99">
        <f t="shared" ca="1" si="8"/>
        <v>3.9125215706988056E-2</v>
      </c>
      <c r="C170" s="100">
        <f t="shared" ca="1" si="10"/>
        <v>602.41024590046391</v>
      </c>
      <c r="D170" s="101">
        <f t="shared" ca="1" si="11"/>
        <v>2923.7778027037102</v>
      </c>
    </row>
    <row r="171" spans="1:4" hidden="1" x14ac:dyDescent="0.25">
      <c r="A171" s="64">
        <f t="shared" si="9"/>
        <v>170</v>
      </c>
      <c r="B171" s="99">
        <f t="shared" ca="1" si="8"/>
        <v>5.1701465925688347E-3</v>
      </c>
      <c r="C171" s="100">
        <f t="shared" ca="1" si="10"/>
        <v>251.91912376893021</v>
      </c>
      <c r="D171" s="101">
        <f t="shared" ca="1" si="11"/>
        <v>1697.0832010637375</v>
      </c>
    </row>
    <row r="172" spans="1:4" hidden="1" x14ac:dyDescent="0.25">
      <c r="A172" s="64">
        <f t="shared" si="9"/>
        <v>171</v>
      </c>
      <c r="B172" s="99">
        <f t="shared" ca="1" si="8"/>
        <v>-1.9825772712216971E-2</v>
      </c>
      <c r="C172" s="100">
        <f t="shared" ca="1" si="10"/>
        <v>365.09138743979088</v>
      </c>
      <c r="D172" s="101">
        <f t="shared" ca="1" si="11"/>
        <v>907.42392090934777</v>
      </c>
    </row>
    <row r="173" spans="1:4" hidden="1" x14ac:dyDescent="0.25">
      <c r="A173" s="64">
        <f t="shared" si="9"/>
        <v>172</v>
      </c>
      <c r="B173" s="99">
        <f t="shared" ca="1" si="8"/>
        <v>4.2422507050759665E-2</v>
      </c>
      <c r="C173" s="100">
        <f t="shared" ca="1" si="10"/>
        <v>1246.1086192217194</v>
      </c>
      <c r="D173" s="101">
        <f t="shared" ca="1" si="11"/>
        <v>-357.23168726777908</v>
      </c>
    </row>
    <row r="174" spans="1:4" hidden="1" x14ac:dyDescent="0.25">
      <c r="A174" s="64">
        <f t="shared" si="9"/>
        <v>173</v>
      </c>
      <c r="B174" s="99">
        <f t="shared" ca="1" si="8"/>
        <v>4.433766001604058E-2</v>
      </c>
      <c r="C174" s="100">
        <f t="shared" ca="1" si="10"/>
        <v>-311.77128696114812</v>
      </c>
      <c r="D174" s="101">
        <f t="shared" ca="1" si="11"/>
        <v>1708.880743311588</v>
      </c>
    </row>
    <row r="175" spans="1:4" hidden="1" x14ac:dyDescent="0.25">
      <c r="A175" s="64">
        <f t="shared" si="9"/>
        <v>174</v>
      </c>
      <c r="B175" s="99">
        <f t="shared" ca="1" si="8"/>
        <v>0.13882599538772858</v>
      </c>
      <c r="C175" s="100">
        <f t="shared" ca="1" si="10"/>
        <v>22.884885774280406</v>
      </c>
      <c r="D175" s="101">
        <f t="shared" ca="1" si="11"/>
        <v>800.62515319653494</v>
      </c>
    </row>
    <row r="176" spans="1:4" hidden="1" x14ac:dyDescent="0.25">
      <c r="A176" s="64">
        <f t="shared" si="9"/>
        <v>175</v>
      </c>
      <c r="B176" s="99">
        <f t="shared" ca="1" si="8"/>
        <v>0.12957903878230273</v>
      </c>
      <c r="C176" s="100">
        <f t="shared" ca="1" si="10"/>
        <v>283.95726308653127</v>
      </c>
      <c r="D176" s="101">
        <f t="shared" ca="1" si="11"/>
        <v>295.74879036466837</v>
      </c>
    </row>
    <row r="177" spans="1:4" hidden="1" x14ac:dyDescent="0.25">
      <c r="A177" s="64">
        <f t="shared" si="9"/>
        <v>176</v>
      </c>
      <c r="B177" s="99">
        <f t="shared" ca="1" si="8"/>
        <v>0.10257032087969442</v>
      </c>
      <c r="C177" s="100">
        <f t="shared" ca="1" si="10"/>
        <v>529.84441962335461</v>
      </c>
      <c r="D177" s="101">
        <f t="shared" ca="1" si="11"/>
        <v>921.55599037825209</v>
      </c>
    </row>
    <row r="178" spans="1:4" hidden="1" x14ac:dyDescent="0.25">
      <c r="A178" s="64">
        <f t="shared" si="9"/>
        <v>177</v>
      </c>
      <c r="B178" s="99">
        <f t="shared" ca="1" si="8"/>
        <v>8.5068836408014992E-2</v>
      </c>
      <c r="C178" s="100">
        <f t="shared" ca="1" si="10"/>
        <v>429.49133260611347</v>
      </c>
      <c r="D178" s="101">
        <f t="shared" ca="1" si="11"/>
        <v>1827.5589760574355</v>
      </c>
    </row>
    <row r="179" spans="1:4" hidden="1" x14ac:dyDescent="0.25">
      <c r="A179" s="64">
        <f t="shared" si="9"/>
        <v>178</v>
      </c>
      <c r="B179" s="99">
        <f t="shared" ca="1" si="8"/>
        <v>4.7111680803282721E-2</v>
      </c>
      <c r="C179" s="100">
        <f t="shared" ca="1" si="10"/>
        <v>143.73033871343893</v>
      </c>
      <c r="D179" s="101">
        <f t="shared" ca="1" si="11"/>
        <v>1504.3034087498834</v>
      </c>
    </row>
    <row r="180" spans="1:4" hidden="1" x14ac:dyDescent="0.25">
      <c r="A180" s="64">
        <f t="shared" si="9"/>
        <v>179</v>
      </c>
      <c r="B180" s="99">
        <f t="shared" ca="1" si="8"/>
        <v>2.0767568840625167E-3</v>
      </c>
      <c r="C180" s="100">
        <f t="shared" ca="1" si="10"/>
        <v>970.03500533895738</v>
      </c>
      <c r="D180" s="101">
        <f t="shared" ca="1" si="11"/>
        <v>481.56504320434499</v>
      </c>
    </row>
    <row r="181" spans="1:4" hidden="1" x14ac:dyDescent="0.25">
      <c r="A181" s="64">
        <f t="shared" si="9"/>
        <v>180</v>
      </c>
      <c r="B181" s="99">
        <f t="shared" ca="1" si="8"/>
        <v>0.10831818302838481</v>
      </c>
      <c r="C181" s="100">
        <f t="shared" ca="1" si="10"/>
        <v>-38.000850149792541</v>
      </c>
      <c r="D181" s="101">
        <f t="shared" ca="1" si="11"/>
        <v>2044.8556575528587</v>
      </c>
    </row>
    <row r="182" spans="1:4" hidden="1" x14ac:dyDescent="0.25">
      <c r="A182" s="64">
        <f t="shared" si="9"/>
        <v>181</v>
      </c>
      <c r="B182" s="99">
        <f t="shared" ca="1" si="8"/>
        <v>0.11513597697140941</v>
      </c>
      <c r="C182" s="100">
        <f t="shared" ca="1" si="10"/>
        <v>675.01676454982476</v>
      </c>
      <c r="D182" s="101">
        <f t="shared" ca="1" si="11"/>
        <v>386.8099566814235</v>
      </c>
    </row>
    <row r="183" spans="1:4" hidden="1" x14ac:dyDescent="0.25">
      <c r="A183" s="64">
        <f t="shared" si="9"/>
        <v>182</v>
      </c>
      <c r="B183" s="99">
        <f t="shared" ca="1" si="8"/>
        <v>0.10546998138769902</v>
      </c>
      <c r="C183" s="100">
        <f t="shared" ca="1" si="10"/>
        <v>1410.1499592744242</v>
      </c>
      <c r="D183" s="101">
        <f t="shared" ca="1" si="11"/>
        <v>-222.13417605200721</v>
      </c>
    </row>
    <row r="184" spans="1:4" hidden="1" x14ac:dyDescent="0.25">
      <c r="A184" s="64">
        <f t="shared" si="9"/>
        <v>183</v>
      </c>
      <c r="B184" s="99">
        <f t="shared" ca="1" si="8"/>
        <v>4.4857003724003967E-2</v>
      </c>
      <c r="C184" s="100">
        <f t="shared" ca="1" si="10"/>
        <v>2107.5406086376506</v>
      </c>
      <c r="D184" s="101">
        <f t="shared" ca="1" si="11"/>
        <v>3794.2300315872076</v>
      </c>
    </row>
    <row r="185" spans="1:4" hidden="1" x14ac:dyDescent="0.25">
      <c r="A185" s="64">
        <f t="shared" si="9"/>
        <v>184</v>
      </c>
      <c r="B185" s="99">
        <f t="shared" ca="1" si="8"/>
        <v>-3.4478976285040222E-2</v>
      </c>
      <c r="C185" s="100">
        <f t="shared" ca="1" si="10"/>
        <v>1008.0528883522863</v>
      </c>
      <c r="D185" s="101">
        <f t="shared" ca="1" si="11"/>
        <v>753.3225046460135</v>
      </c>
    </row>
    <row r="186" spans="1:4" hidden="1" x14ac:dyDescent="0.25">
      <c r="A186" s="64">
        <f t="shared" si="9"/>
        <v>185</v>
      </c>
      <c r="B186" s="99">
        <f t="shared" ca="1" si="8"/>
        <v>4.6956371001527046E-2</v>
      </c>
      <c r="C186" s="100">
        <f t="shared" ca="1" si="10"/>
        <v>182.86417431595794</v>
      </c>
      <c r="D186" s="101">
        <f t="shared" ca="1" si="11"/>
        <v>893.64184471838735</v>
      </c>
    </row>
    <row r="187" spans="1:4" hidden="1" x14ac:dyDescent="0.25">
      <c r="A187" s="64">
        <f t="shared" si="9"/>
        <v>186</v>
      </c>
      <c r="B187" s="99">
        <f t="shared" ca="1" si="8"/>
        <v>5.5074992954612226E-2</v>
      </c>
      <c r="C187" s="100">
        <f t="shared" ca="1" si="10"/>
        <v>1218.1379419667396</v>
      </c>
      <c r="D187" s="101">
        <f t="shared" ca="1" si="11"/>
        <v>1500.4947537782332</v>
      </c>
    </row>
    <row r="188" spans="1:4" hidden="1" x14ac:dyDescent="0.25">
      <c r="A188" s="64">
        <f t="shared" si="9"/>
        <v>187</v>
      </c>
      <c r="B188" s="99">
        <f t="shared" ca="1" si="8"/>
        <v>-6.9668426078121654E-2</v>
      </c>
      <c r="C188" s="100">
        <f t="shared" ca="1" si="10"/>
        <v>-89.31108768776005</v>
      </c>
      <c r="D188" s="101">
        <f t="shared" ca="1" si="11"/>
        <v>1445.1656884697436</v>
      </c>
    </row>
    <row r="189" spans="1:4" hidden="1" x14ac:dyDescent="0.25">
      <c r="A189" s="64">
        <f t="shared" si="9"/>
        <v>188</v>
      </c>
      <c r="B189" s="99">
        <f t="shared" ca="1" si="8"/>
        <v>6.8896663493357907E-2</v>
      </c>
      <c r="C189" s="100">
        <f t="shared" ca="1" si="10"/>
        <v>1642.9910489816773</v>
      </c>
      <c r="D189" s="101">
        <f t="shared" ca="1" si="11"/>
        <v>1268.6746773156044</v>
      </c>
    </row>
    <row r="190" spans="1:4" hidden="1" x14ac:dyDescent="0.25">
      <c r="A190" s="64">
        <f t="shared" si="9"/>
        <v>189</v>
      </c>
      <c r="B190" s="99">
        <f t="shared" ca="1" si="8"/>
        <v>0.10306868620398313</v>
      </c>
      <c r="C190" s="100">
        <f t="shared" ca="1" si="10"/>
        <v>-113.99514685015242</v>
      </c>
      <c r="D190" s="101">
        <f t="shared" ca="1" si="11"/>
        <v>1305.1739573119849</v>
      </c>
    </row>
    <row r="191" spans="1:4" hidden="1" x14ac:dyDescent="0.25">
      <c r="A191" s="64">
        <f t="shared" si="9"/>
        <v>190</v>
      </c>
      <c r="B191" s="99">
        <f t="shared" ca="1" si="8"/>
        <v>0.10854495411579707</v>
      </c>
      <c r="C191" s="100">
        <f t="shared" ca="1" si="10"/>
        <v>473.03160368584315</v>
      </c>
      <c r="D191" s="101">
        <f t="shared" ca="1" si="11"/>
        <v>1514.4222278565276</v>
      </c>
    </row>
    <row r="192" spans="1:4" hidden="1" x14ac:dyDescent="0.25">
      <c r="A192" s="64">
        <f t="shared" si="9"/>
        <v>191</v>
      </c>
      <c r="B192" s="99">
        <f t="shared" ca="1" si="8"/>
        <v>4.2826925867627735E-2</v>
      </c>
      <c r="C192" s="100">
        <f t="shared" ca="1" si="10"/>
        <v>492.31746066000011</v>
      </c>
      <c r="D192" s="101">
        <f t="shared" ca="1" si="11"/>
        <v>1720.9347901507203</v>
      </c>
    </row>
    <row r="193" spans="1:4" hidden="1" x14ac:dyDescent="0.25">
      <c r="A193" s="64">
        <f t="shared" si="9"/>
        <v>192</v>
      </c>
      <c r="B193" s="99">
        <f t="shared" ca="1" si="8"/>
        <v>1.7375556642396074E-2</v>
      </c>
      <c r="C193" s="100">
        <f t="shared" ca="1" si="10"/>
        <v>167.09314405025128</v>
      </c>
      <c r="D193" s="101">
        <f t="shared" ca="1" si="11"/>
        <v>-720.85744900574559</v>
      </c>
    </row>
    <row r="194" spans="1:4" hidden="1" x14ac:dyDescent="0.25">
      <c r="A194" s="64">
        <f t="shared" si="9"/>
        <v>193</v>
      </c>
      <c r="B194" s="99">
        <f t="shared" ref="B194:B257" ca="1" si="12">$B$1*(_xlfn.NORM.INV(RAND(),$G$1,$I$1))</f>
        <v>3.1264428882883277E-2</v>
      </c>
      <c r="C194" s="100">
        <f t="shared" ca="1" si="10"/>
        <v>837.00299621423233</v>
      </c>
      <c r="D194" s="101">
        <f t="shared" ca="1" si="11"/>
        <v>2203.5524639444207</v>
      </c>
    </row>
    <row r="195" spans="1:4" hidden="1" x14ac:dyDescent="0.25">
      <c r="A195" s="64">
        <f t="shared" ref="A195:A258" si="13">1+A194</f>
        <v>194</v>
      </c>
      <c r="B195" s="99">
        <f t="shared" ca="1" si="12"/>
        <v>8.6853066366409312E-3</v>
      </c>
      <c r="C195" s="100">
        <f t="shared" ca="1" si="10"/>
        <v>368.25226284775204</v>
      </c>
      <c r="D195" s="101">
        <f t="shared" ca="1" si="11"/>
        <v>-50.642070968620146</v>
      </c>
    </row>
    <row r="196" spans="1:4" hidden="1" x14ac:dyDescent="0.25">
      <c r="A196" s="64">
        <f t="shared" si="13"/>
        <v>195</v>
      </c>
      <c r="B196" s="99">
        <f t="shared" ca="1" si="12"/>
        <v>6.7942029525665873E-2</v>
      </c>
      <c r="C196" s="100">
        <f t="shared" ref="C196:C259" ca="1" si="14">(_xlfn.NORM.INV(RAND(),$G$1*C$1,$I$1*C$1))</f>
        <v>165.94466400326468</v>
      </c>
      <c r="D196" s="101">
        <f t="shared" ref="D196:D259" ca="1" si="15">(_xlfn.NORM.INV(RAND(),$G$1*D$1,$I$1*D$1))</f>
        <v>-381.79634328372504</v>
      </c>
    </row>
    <row r="197" spans="1:4" hidden="1" x14ac:dyDescent="0.25">
      <c r="A197" s="64">
        <f t="shared" si="13"/>
        <v>196</v>
      </c>
      <c r="B197" s="99">
        <f t="shared" ca="1" si="12"/>
        <v>9.2236086859966787E-2</v>
      </c>
      <c r="C197" s="100">
        <f t="shared" ca="1" si="14"/>
        <v>1611.8737064153684</v>
      </c>
      <c r="D197" s="101">
        <f t="shared" ca="1" si="15"/>
        <v>2401.3914805394693</v>
      </c>
    </row>
    <row r="198" spans="1:4" hidden="1" x14ac:dyDescent="0.25">
      <c r="A198" s="64">
        <f t="shared" si="13"/>
        <v>197</v>
      </c>
      <c r="B198" s="99">
        <f t="shared" ca="1" si="12"/>
        <v>3.0632176421323067E-2</v>
      </c>
      <c r="C198" s="100">
        <f t="shared" ca="1" si="14"/>
        <v>196.09476685235563</v>
      </c>
      <c r="D198" s="101">
        <f t="shared" ca="1" si="15"/>
        <v>2346.8061288369427</v>
      </c>
    </row>
    <row r="199" spans="1:4" hidden="1" x14ac:dyDescent="0.25">
      <c r="A199" s="64">
        <f t="shared" si="13"/>
        <v>198</v>
      </c>
      <c r="B199" s="99">
        <f t="shared" ca="1" si="12"/>
        <v>7.0172330570293553E-2</v>
      </c>
      <c r="C199" s="100">
        <f t="shared" ca="1" si="14"/>
        <v>1028.5904824805484</v>
      </c>
      <c r="D199" s="101">
        <f t="shared" ca="1" si="15"/>
        <v>1910.526255245619</v>
      </c>
    </row>
    <row r="200" spans="1:4" hidden="1" x14ac:dyDescent="0.25">
      <c r="A200" s="64">
        <f t="shared" si="13"/>
        <v>199</v>
      </c>
      <c r="B200" s="99">
        <f t="shared" ca="1" si="12"/>
        <v>1.2661891511047151E-2</v>
      </c>
      <c r="C200" s="100">
        <f t="shared" ca="1" si="14"/>
        <v>1170.6339001162369</v>
      </c>
      <c r="D200" s="101">
        <f t="shared" ca="1" si="15"/>
        <v>2040.36019606935</v>
      </c>
    </row>
    <row r="201" spans="1:4" hidden="1" x14ac:dyDescent="0.25">
      <c r="A201" s="64">
        <f t="shared" si="13"/>
        <v>200</v>
      </c>
      <c r="B201" s="99">
        <f t="shared" ca="1" si="12"/>
        <v>0.10198904038614483</v>
      </c>
      <c r="C201" s="100">
        <f t="shared" ca="1" si="14"/>
        <v>21.958358773972293</v>
      </c>
      <c r="D201" s="101">
        <f t="shared" ca="1" si="15"/>
        <v>-394.92411469870308</v>
      </c>
    </row>
    <row r="202" spans="1:4" hidden="1" x14ac:dyDescent="0.25">
      <c r="A202" s="64">
        <f t="shared" si="13"/>
        <v>201</v>
      </c>
      <c r="B202" s="99">
        <f t="shared" ca="1" si="12"/>
        <v>8.1864633387772195E-3</v>
      </c>
      <c r="C202" s="100">
        <f t="shared" ca="1" si="14"/>
        <v>758.52725206193998</v>
      </c>
      <c r="D202" s="101">
        <f t="shared" ca="1" si="15"/>
        <v>804.70090896680892</v>
      </c>
    </row>
    <row r="203" spans="1:4" hidden="1" x14ac:dyDescent="0.25">
      <c r="A203" s="64">
        <f t="shared" si="13"/>
        <v>202</v>
      </c>
      <c r="B203" s="99">
        <f t="shared" ca="1" si="12"/>
        <v>7.1802107020672676E-2</v>
      </c>
      <c r="C203" s="100">
        <f t="shared" ca="1" si="14"/>
        <v>135.23279009191697</v>
      </c>
      <c r="D203" s="101">
        <f t="shared" ca="1" si="15"/>
        <v>-432.8770113749506</v>
      </c>
    </row>
    <row r="204" spans="1:4" hidden="1" x14ac:dyDescent="0.25">
      <c r="A204" s="64">
        <f t="shared" si="13"/>
        <v>203</v>
      </c>
      <c r="B204" s="99">
        <f t="shared" ca="1" si="12"/>
        <v>8.0944345315141053E-2</v>
      </c>
      <c r="C204" s="100">
        <f t="shared" ca="1" si="14"/>
        <v>-384.17368115057241</v>
      </c>
      <c r="D204" s="101">
        <f t="shared" ca="1" si="15"/>
        <v>-393.61816581724042</v>
      </c>
    </row>
    <row r="205" spans="1:4" hidden="1" x14ac:dyDescent="0.25">
      <c r="A205" s="64">
        <f t="shared" si="13"/>
        <v>204</v>
      </c>
      <c r="B205" s="99">
        <f t="shared" ca="1" si="12"/>
        <v>6.5423554692141964E-2</v>
      </c>
      <c r="C205" s="100">
        <f t="shared" ca="1" si="14"/>
        <v>457.44862270682449</v>
      </c>
      <c r="D205" s="101">
        <f t="shared" ca="1" si="15"/>
        <v>2188.7829828394365</v>
      </c>
    </row>
    <row r="206" spans="1:4" hidden="1" x14ac:dyDescent="0.25">
      <c r="A206" s="64">
        <f t="shared" si="13"/>
        <v>205</v>
      </c>
      <c r="B206" s="99">
        <f t="shared" ca="1" si="12"/>
        <v>3.4661829765816915E-2</v>
      </c>
      <c r="C206" s="100">
        <f t="shared" ca="1" si="14"/>
        <v>655.73144487512002</v>
      </c>
      <c r="D206" s="101">
        <f t="shared" ca="1" si="15"/>
        <v>714.17269698850907</v>
      </c>
    </row>
    <row r="207" spans="1:4" hidden="1" x14ac:dyDescent="0.25">
      <c r="A207" s="64">
        <f t="shared" si="13"/>
        <v>206</v>
      </c>
      <c r="B207" s="99">
        <f t="shared" ca="1" si="12"/>
        <v>0.15788657452263091</v>
      </c>
      <c r="C207" s="100">
        <f t="shared" ca="1" si="14"/>
        <v>590.30079975279637</v>
      </c>
      <c r="D207" s="101">
        <f t="shared" ca="1" si="15"/>
        <v>1222.1383393746842</v>
      </c>
    </row>
    <row r="208" spans="1:4" hidden="1" x14ac:dyDescent="0.25">
      <c r="A208" s="64">
        <f t="shared" si="13"/>
        <v>207</v>
      </c>
      <c r="B208" s="99">
        <f t="shared" ca="1" si="12"/>
        <v>6.4532715573323157E-3</v>
      </c>
      <c r="C208" s="100">
        <f t="shared" ca="1" si="14"/>
        <v>146.05557420087257</v>
      </c>
      <c r="D208" s="101">
        <f t="shared" ca="1" si="15"/>
        <v>957.42203369737433</v>
      </c>
    </row>
    <row r="209" spans="1:4" hidden="1" x14ac:dyDescent="0.25">
      <c r="A209" s="64">
        <f t="shared" si="13"/>
        <v>208</v>
      </c>
      <c r="B209" s="99">
        <f t="shared" ca="1" si="12"/>
        <v>0.12268405804830622</v>
      </c>
      <c r="C209" s="100">
        <f t="shared" ca="1" si="14"/>
        <v>552.99948004030091</v>
      </c>
      <c r="D209" s="101">
        <f t="shared" ca="1" si="15"/>
        <v>2293.3985974231127</v>
      </c>
    </row>
    <row r="210" spans="1:4" hidden="1" x14ac:dyDescent="0.25">
      <c r="A210" s="64">
        <f t="shared" si="13"/>
        <v>209</v>
      </c>
      <c r="B210" s="99">
        <f t="shared" ca="1" si="12"/>
        <v>4.6044495945559288E-2</v>
      </c>
      <c r="C210" s="100">
        <f t="shared" ca="1" si="14"/>
        <v>49.512929756935819</v>
      </c>
      <c r="D210" s="101">
        <f t="shared" ca="1" si="15"/>
        <v>2057.7176646649277</v>
      </c>
    </row>
    <row r="211" spans="1:4" hidden="1" x14ac:dyDescent="0.25">
      <c r="A211" s="64">
        <f t="shared" si="13"/>
        <v>210</v>
      </c>
      <c r="B211" s="99">
        <f t="shared" ca="1" si="12"/>
        <v>6.3310810545404661E-2</v>
      </c>
      <c r="C211" s="100">
        <f t="shared" ca="1" si="14"/>
        <v>505.30983749961666</v>
      </c>
      <c r="D211" s="101">
        <f t="shared" ca="1" si="15"/>
        <v>1917.3518729040588</v>
      </c>
    </row>
    <row r="212" spans="1:4" hidden="1" x14ac:dyDescent="0.25">
      <c r="A212" s="64">
        <f t="shared" si="13"/>
        <v>211</v>
      </c>
      <c r="B212" s="99">
        <f t="shared" ca="1" si="12"/>
        <v>1.1895973094379744E-2</v>
      </c>
      <c r="C212" s="100">
        <f t="shared" ca="1" si="14"/>
        <v>1456.4563790671825</v>
      </c>
      <c r="D212" s="101">
        <f t="shared" ca="1" si="15"/>
        <v>1631.1636753409621</v>
      </c>
    </row>
    <row r="213" spans="1:4" hidden="1" x14ac:dyDescent="0.25">
      <c r="A213" s="64">
        <f t="shared" si="13"/>
        <v>212</v>
      </c>
      <c r="B213" s="99">
        <f t="shared" ca="1" si="12"/>
        <v>3.5374333745833361E-2</v>
      </c>
      <c r="C213" s="100">
        <f t="shared" ca="1" si="14"/>
        <v>815.26164652620423</v>
      </c>
      <c r="D213" s="101">
        <f t="shared" ca="1" si="15"/>
        <v>-2.4460120489549126</v>
      </c>
    </row>
    <row r="214" spans="1:4" hidden="1" x14ac:dyDescent="0.25">
      <c r="A214" s="64">
        <f t="shared" si="13"/>
        <v>213</v>
      </c>
      <c r="B214" s="99">
        <f t="shared" ca="1" si="12"/>
        <v>0.13137904580619697</v>
      </c>
      <c r="C214" s="100">
        <f t="shared" ca="1" si="14"/>
        <v>-314.00295068661183</v>
      </c>
      <c r="D214" s="101">
        <f t="shared" ca="1" si="15"/>
        <v>2623.1226319505608</v>
      </c>
    </row>
    <row r="215" spans="1:4" hidden="1" x14ac:dyDescent="0.25">
      <c r="A215" s="64">
        <f t="shared" si="13"/>
        <v>214</v>
      </c>
      <c r="B215" s="99">
        <f t="shared" ca="1" si="12"/>
        <v>6.4721288275124661E-2</v>
      </c>
      <c r="C215" s="100">
        <f t="shared" ca="1" si="14"/>
        <v>876.12341225424075</v>
      </c>
      <c r="D215" s="101">
        <f t="shared" ca="1" si="15"/>
        <v>419.28804163372149</v>
      </c>
    </row>
    <row r="216" spans="1:4" hidden="1" x14ac:dyDescent="0.25">
      <c r="A216" s="64">
        <f t="shared" si="13"/>
        <v>215</v>
      </c>
      <c r="B216" s="99">
        <f t="shared" ca="1" si="12"/>
        <v>2.8967968596817498E-2</v>
      </c>
      <c r="C216" s="100">
        <f t="shared" ca="1" si="14"/>
        <v>802.91354664018263</v>
      </c>
      <c r="D216" s="101">
        <f t="shared" ca="1" si="15"/>
        <v>1946.8702742891396</v>
      </c>
    </row>
    <row r="217" spans="1:4" hidden="1" x14ac:dyDescent="0.25">
      <c r="A217" s="64">
        <f t="shared" si="13"/>
        <v>216</v>
      </c>
      <c r="B217" s="99">
        <f t="shared" ca="1" si="12"/>
        <v>7.626341441832421E-2</v>
      </c>
      <c r="C217" s="100">
        <f t="shared" ca="1" si="14"/>
        <v>474.74218801372996</v>
      </c>
      <c r="D217" s="101">
        <f t="shared" ca="1" si="15"/>
        <v>788.05148461741044</v>
      </c>
    </row>
    <row r="218" spans="1:4" hidden="1" x14ac:dyDescent="0.25">
      <c r="A218" s="64">
        <f t="shared" si="13"/>
        <v>217</v>
      </c>
      <c r="B218" s="99">
        <f t="shared" ca="1" si="12"/>
        <v>2.1612793200891291E-2</v>
      </c>
      <c r="C218" s="100">
        <f t="shared" ca="1" si="14"/>
        <v>-135.65261118900855</v>
      </c>
      <c r="D218" s="101">
        <f t="shared" ca="1" si="15"/>
        <v>1660.4831564016456</v>
      </c>
    </row>
    <row r="219" spans="1:4" hidden="1" x14ac:dyDescent="0.25">
      <c r="A219" s="64">
        <f t="shared" si="13"/>
        <v>218</v>
      </c>
      <c r="B219" s="99">
        <f t="shared" ca="1" si="12"/>
        <v>4.060703387852721E-2</v>
      </c>
      <c r="C219" s="100">
        <f t="shared" ca="1" si="14"/>
        <v>480.631999858656</v>
      </c>
      <c r="D219" s="101">
        <f t="shared" ca="1" si="15"/>
        <v>-2799.8042980180653</v>
      </c>
    </row>
    <row r="220" spans="1:4" hidden="1" x14ac:dyDescent="0.25">
      <c r="A220" s="64">
        <f t="shared" si="13"/>
        <v>219</v>
      </c>
      <c r="B220" s="99">
        <f t="shared" ca="1" si="12"/>
        <v>5.6470991534353088E-2</v>
      </c>
      <c r="C220" s="100">
        <f t="shared" ca="1" si="14"/>
        <v>599.28730861467136</v>
      </c>
      <c r="D220" s="101">
        <f t="shared" ca="1" si="15"/>
        <v>121.92420885535921</v>
      </c>
    </row>
    <row r="221" spans="1:4" hidden="1" x14ac:dyDescent="0.25">
      <c r="A221" s="64">
        <f t="shared" si="13"/>
        <v>220</v>
      </c>
      <c r="B221" s="99">
        <f t="shared" ca="1" si="12"/>
        <v>6.0264168889490939E-2</v>
      </c>
      <c r="C221" s="100">
        <f t="shared" ca="1" si="14"/>
        <v>-623.95780596342115</v>
      </c>
      <c r="D221" s="101">
        <f t="shared" ca="1" si="15"/>
        <v>2373.0830797731751</v>
      </c>
    </row>
    <row r="222" spans="1:4" hidden="1" x14ac:dyDescent="0.25">
      <c r="A222" s="64">
        <f t="shared" si="13"/>
        <v>221</v>
      </c>
      <c r="B222" s="99">
        <f t="shared" ca="1" si="12"/>
        <v>9.5476150438290941E-2</v>
      </c>
      <c r="C222" s="100">
        <f t="shared" ca="1" si="14"/>
        <v>713.29708682994169</v>
      </c>
      <c r="D222" s="101">
        <f t="shared" ca="1" si="15"/>
        <v>-1150.2252890928744</v>
      </c>
    </row>
    <row r="223" spans="1:4" hidden="1" x14ac:dyDescent="0.25">
      <c r="A223" s="64">
        <f t="shared" si="13"/>
        <v>222</v>
      </c>
      <c r="B223" s="99">
        <f t="shared" ca="1" si="12"/>
        <v>-2.0244807944888588E-3</v>
      </c>
      <c r="C223" s="100">
        <f t="shared" ca="1" si="14"/>
        <v>1352.4983700114651</v>
      </c>
      <c r="D223" s="101">
        <f t="shared" ca="1" si="15"/>
        <v>1209.1704503773865</v>
      </c>
    </row>
    <row r="224" spans="1:4" hidden="1" x14ac:dyDescent="0.25">
      <c r="A224" s="64">
        <f t="shared" si="13"/>
        <v>223</v>
      </c>
      <c r="B224" s="99">
        <f t="shared" ca="1" si="12"/>
        <v>6.2682995285773868E-2</v>
      </c>
      <c r="C224" s="100">
        <f t="shared" ca="1" si="14"/>
        <v>802.3916795605611</v>
      </c>
      <c r="D224" s="101">
        <f t="shared" ca="1" si="15"/>
        <v>-277.37405198244505</v>
      </c>
    </row>
    <row r="225" spans="1:4" hidden="1" x14ac:dyDescent="0.25">
      <c r="A225" s="64">
        <f t="shared" si="13"/>
        <v>224</v>
      </c>
      <c r="B225" s="99">
        <f t="shared" ca="1" si="12"/>
        <v>7.6238787813149023E-2</v>
      </c>
      <c r="C225" s="100">
        <f t="shared" ca="1" si="14"/>
        <v>918.39306193513642</v>
      </c>
      <c r="D225" s="101">
        <f t="shared" ca="1" si="15"/>
        <v>1488.3146389364319</v>
      </c>
    </row>
    <row r="226" spans="1:4" hidden="1" x14ac:dyDescent="0.25">
      <c r="A226" s="64">
        <f t="shared" si="13"/>
        <v>225</v>
      </c>
      <c r="B226" s="99">
        <f t="shared" ca="1" si="12"/>
        <v>6.2283010453829897E-2</v>
      </c>
      <c r="C226" s="100">
        <f t="shared" ca="1" si="14"/>
        <v>529.59570462255408</v>
      </c>
      <c r="D226" s="101">
        <f t="shared" ca="1" si="15"/>
        <v>30.370432955702768</v>
      </c>
    </row>
    <row r="227" spans="1:4" hidden="1" x14ac:dyDescent="0.25">
      <c r="A227" s="64">
        <f t="shared" si="13"/>
        <v>226</v>
      </c>
      <c r="B227" s="99">
        <f t="shared" ca="1" si="12"/>
        <v>6.5261687886357403E-2</v>
      </c>
      <c r="C227" s="100">
        <f t="shared" ca="1" si="14"/>
        <v>299.06199198321349</v>
      </c>
      <c r="D227" s="101">
        <f t="shared" ca="1" si="15"/>
        <v>521.44923609164641</v>
      </c>
    </row>
    <row r="228" spans="1:4" hidden="1" x14ac:dyDescent="0.25">
      <c r="A228" s="64">
        <f t="shared" si="13"/>
        <v>227</v>
      </c>
      <c r="B228" s="99">
        <f t="shared" ca="1" si="12"/>
        <v>5.0216415207742948E-2</v>
      </c>
      <c r="C228" s="100">
        <f t="shared" ca="1" si="14"/>
        <v>837.35142234590944</v>
      </c>
      <c r="D228" s="101">
        <f t="shared" ca="1" si="15"/>
        <v>636.6333799233546</v>
      </c>
    </row>
    <row r="229" spans="1:4" hidden="1" x14ac:dyDescent="0.25">
      <c r="A229" s="64">
        <f t="shared" si="13"/>
        <v>228</v>
      </c>
      <c r="B229" s="99">
        <f t="shared" ca="1" si="12"/>
        <v>7.060859471491876E-2</v>
      </c>
      <c r="C229" s="100">
        <f t="shared" ca="1" si="14"/>
        <v>930.31116619338081</v>
      </c>
      <c r="D229" s="101">
        <f t="shared" ca="1" si="15"/>
        <v>518.79678689515958</v>
      </c>
    </row>
    <row r="230" spans="1:4" hidden="1" x14ac:dyDescent="0.25">
      <c r="A230" s="64">
        <f t="shared" si="13"/>
        <v>229</v>
      </c>
      <c r="B230" s="99">
        <f t="shared" ca="1" si="12"/>
        <v>9.7885684300422465E-2</v>
      </c>
      <c r="C230" s="100">
        <f t="shared" ca="1" si="14"/>
        <v>736.18429263399742</v>
      </c>
      <c r="D230" s="101">
        <f t="shared" ca="1" si="15"/>
        <v>1220.7369782669423</v>
      </c>
    </row>
    <row r="231" spans="1:4" hidden="1" x14ac:dyDescent="0.25">
      <c r="A231" s="64">
        <f t="shared" si="13"/>
        <v>230</v>
      </c>
      <c r="B231" s="99">
        <f t="shared" ca="1" si="12"/>
        <v>3.9962318885774332E-2</v>
      </c>
      <c r="C231" s="100">
        <f t="shared" ca="1" si="14"/>
        <v>96.747693383075841</v>
      </c>
      <c r="D231" s="101">
        <f t="shared" ca="1" si="15"/>
        <v>1451.1624669563425</v>
      </c>
    </row>
    <row r="232" spans="1:4" hidden="1" x14ac:dyDescent="0.25">
      <c r="A232" s="64">
        <f t="shared" si="13"/>
        <v>231</v>
      </c>
      <c r="B232" s="99">
        <f t="shared" ca="1" si="12"/>
        <v>0.1163668598545799</v>
      </c>
      <c r="C232" s="100">
        <f t="shared" ca="1" si="14"/>
        <v>881.80786731898286</v>
      </c>
      <c r="D232" s="101">
        <f t="shared" ca="1" si="15"/>
        <v>1180.8617078936727</v>
      </c>
    </row>
    <row r="233" spans="1:4" hidden="1" x14ac:dyDescent="0.25">
      <c r="A233" s="64">
        <f t="shared" si="13"/>
        <v>232</v>
      </c>
      <c r="B233" s="99">
        <f t="shared" ca="1" si="12"/>
        <v>8.8468439135765409E-3</v>
      </c>
      <c r="C233" s="100">
        <f t="shared" ca="1" si="14"/>
        <v>651.40292787372721</v>
      </c>
      <c r="D233" s="101">
        <f t="shared" ca="1" si="15"/>
        <v>2404.4353719428709</v>
      </c>
    </row>
    <row r="234" spans="1:4" hidden="1" x14ac:dyDescent="0.25">
      <c r="A234" s="64">
        <f t="shared" si="13"/>
        <v>233</v>
      </c>
      <c r="B234" s="99">
        <f t="shared" ca="1" si="12"/>
        <v>4.1306324272789449E-2</v>
      </c>
      <c r="C234" s="100">
        <f t="shared" ca="1" si="14"/>
        <v>13.686871540774405</v>
      </c>
      <c r="D234" s="101">
        <f t="shared" ca="1" si="15"/>
        <v>-497.80128557351986</v>
      </c>
    </row>
    <row r="235" spans="1:4" hidden="1" x14ac:dyDescent="0.25">
      <c r="A235" s="64">
        <f t="shared" si="13"/>
        <v>234</v>
      </c>
      <c r="B235" s="99">
        <f t="shared" ca="1" si="12"/>
        <v>5.7812958464664971E-2</v>
      </c>
      <c r="C235" s="100">
        <f t="shared" ca="1" si="14"/>
        <v>412.79456511819774</v>
      </c>
      <c r="D235" s="101">
        <f t="shared" ca="1" si="15"/>
        <v>1457.944124873869</v>
      </c>
    </row>
    <row r="236" spans="1:4" hidden="1" x14ac:dyDescent="0.25">
      <c r="A236" s="64">
        <f t="shared" si="13"/>
        <v>235</v>
      </c>
      <c r="B236" s="99">
        <f t="shared" ca="1" si="12"/>
        <v>-7.2474641963429079E-2</v>
      </c>
      <c r="C236" s="100">
        <f t="shared" ca="1" si="14"/>
        <v>3.4416898072018967</v>
      </c>
      <c r="D236" s="101">
        <f t="shared" ca="1" si="15"/>
        <v>1392.8822903868354</v>
      </c>
    </row>
    <row r="237" spans="1:4" hidden="1" x14ac:dyDescent="0.25">
      <c r="A237" s="64">
        <f t="shared" si="13"/>
        <v>236</v>
      </c>
      <c r="B237" s="99">
        <f t="shared" ca="1" si="12"/>
        <v>0.10667230484956541</v>
      </c>
      <c r="C237" s="100">
        <f t="shared" ca="1" si="14"/>
        <v>343.33316228857416</v>
      </c>
      <c r="D237" s="101">
        <f t="shared" ca="1" si="15"/>
        <v>344.38115014796097</v>
      </c>
    </row>
    <row r="238" spans="1:4" hidden="1" x14ac:dyDescent="0.25">
      <c r="A238" s="64">
        <f t="shared" si="13"/>
        <v>237</v>
      </c>
      <c r="B238" s="99">
        <f t="shared" ca="1" si="12"/>
        <v>-2.9145965284954958E-3</v>
      </c>
      <c r="C238" s="100">
        <f t="shared" ca="1" si="14"/>
        <v>787.69304980116658</v>
      </c>
      <c r="D238" s="101">
        <f t="shared" ca="1" si="15"/>
        <v>925.73672934096055</v>
      </c>
    </row>
    <row r="239" spans="1:4" hidden="1" x14ac:dyDescent="0.25">
      <c r="A239" s="64">
        <f t="shared" si="13"/>
        <v>238</v>
      </c>
      <c r="B239" s="99">
        <f t="shared" ca="1" si="12"/>
        <v>0.11815028505138846</v>
      </c>
      <c r="C239" s="100">
        <f t="shared" ca="1" si="14"/>
        <v>653.83740089225103</v>
      </c>
      <c r="D239" s="101">
        <f t="shared" ca="1" si="15"/>
        <v>338.99508025387593</v>
      </c>
    </row>
    <row r="240" spans="1:4" hidden="1" x14ac:dyDescent="0.25">
      <c r="A240" s="64">
        <f t="shared" si="13"/>
        <v>239</v>
      </c>
      <c r="B240" s="99">
        <f t="shared" ca="1" si="12"/>
        <v>4.4788140103321633E-3</v>
      </c>
      <c r="C240" s="100">
        <f t="shared" ca="1" si="14"/>
        <v>763.15942600499852</v>
      </c>
      <c r="D240" s="101">
        <f t="shared" ca="1" si="15"/>
        <v>1047.8416282521769</v>
      </c>
    </row>
    <row r="241" spans="1:4" hidden="1" x14ac:dyDescent="0.25">
      <c r="A241" s="64">
        <f t="shared" si="13"/>
        <v>240</v>
      </c>
      <c r="B241" s="99">
        <f t="shared" ca="1" si="12"/>
        <v>2.9665658615097585E-2</v>
      </c>
      <c r="C241" s="100">
        <f t="shared" ca="1" si="14"/>
        <v>1192.1515276214716</v>
      </c>
      <c r="D241" s="101">
        <f t="shared" ca="1" si="15"/>
        <v>469.15967364527421</v>
      </c>
    </row>
    <row r="242" spans="1:4" hidden="1" x14ac:dyDescent="0.25">
      <c r="A242" s="64">
        <f t="shared" si="13"/>
        <v>241</v>
      </c>
      <c r="B242" s="99">
        <f t="shared" ca="1" si="12"/>
        <v>9.8430284590361697E-2</v>
      </c>
      <c r="C242" s="100">
        <f t="shared" ca="1" si="14"/>
        <v>-1008.8187404662756</v>
      </c>
      <c r="D242" s="101">
        <f t="shared" ca="1" si="15"/>
        <v>2444.8371665289569</v>
      </c>
    </row>
    <row r="243" spans="1:4" hidden="1" x14ac:dyDescent="0.25">
      <c r="A243" s="64">
        <f t="shared" si="13"/>
        <v>242</v>
      </c>
      <c r="B243" s="99">
        <f t="shared" ca="1" si="12"/>
        <v>8.3470433792879301E-2</v>
      </c>
      <c r="C243" s="100">
        <f t="shared" ca="1" si="14"/>
        <v>1218.3555902753269</v>
      </c>
      <c r="D243" s="101">
        <f t="shared" ca="1" si="15"/>
        <v>1459.880125736606</v>
      </c>
    </row>
    <row r="244" spans="1:4" hidden="1" x14ac:dyDescent="0.25">
      <c r="A244" s="64">
        <f t="shared" si="13"/>
        <v>243</v>
      </c>
      <c r="B244" s="99">
        <f t="shared" ca="1" si="12"/>
        <v>1.9430407740613987E-2</v>
      </c>
      <c r="C244" s="100">
        <f t="shared" ca="1" si="14"/>
        <v>438.83270504099227</v>
      </c>
      <c r="D244" s="101">
        <f t="shared" ca="1" si="15"/>
        <v>1819.9306843122442</v>
      </c>
    </row>
    <row r="245" spans="1:4" hidden="1" x14ac:dyDescent="0.25">
      <c r="A245" s="64">
        <f t="shared" si="13"/>
        <v>244</v>
      </c>
      <c r="B245" s="99">
        <f t="shared" ca="1" si="12"/>
        <v>1.6074864109588326E-2</v>
      </c>
      <c r="C245" s="100">
        <f t="shared" ca="1" si="14"/>
        <v>-215.48017264692635</v>
      </c>
      <c r="D245" s="101">
        <f t="shared" ca="1" si="15"/>
        <v>210.41560932154823</v>
      </c>
    </row>
    <row r="246" spans="1:4" hidden="1" x14ac:dyDescent="0.25">
      <c r="A246" s="64">
        <f t="shared" si="13"/>
        <v>245</v>
      </c>
      <c r="B246" s="99">
        <f t="shared" ca="1" si="12"/>
        <v>-6.0593172127294537E-3</v>
      </c>
      <c r="C246" s="100">
        <f t="shared" ca="1" si="14"/>
        <v>208.64835037905908</v>
      </c>
      <c r="D246" s="101">
        <f t="shared" ca="1" si="15"/>
        <v>1926.5449883244971</v>
      </c>
    </row>
    <row r="247" spans="1:4" hidden="1" x14ac:dyDescent="0.25">
      <c r="A247" s="64">
        <f t="shared" si="13"/>
        <v>246</v>
      </c>
      <c r="B247" s="99">
        <f t="shared" ca="1" si="12"/>
        <v>5.1729155028491576E-2</v>
      </c>
      <c r="C247" s="100">
        <f t="shared" ca="1" si="14"/>
        <v>377.19699549346547</v>
      </c>
      <c r="D247" s="101">
        <f t="shared" ca="1" si="15"/>
        <v>1128.070939980377</v>
      </c>
    </row>
    <row r="248" spans="1:4" hidden="1" x14ac:dyDescent="0.25">
      <c r="A248" s="64">
        <f t="shared" si="13"/>
        <v>247</v>
      </c>
      <c r="B248" s="99">
        <f t="shared" ca="1" si="12"/>
        <v>5.3934808186783749E-2</v>
      </c>
      <c r="C248" s="100">
        <f t="shared" ca="1" si="14"/>
        <v>305.33225526847031</v>
      </c>
      <c r="D248" s="101">
        <f t="shared" ca="1" si="15"/>
        <v>1116.4705804587747</v>
      </c>
    </row>
    <row r="249" spans="1:4" hidden="1" x14ac:dyDescent="0.25">
      <c r="A249" s="64">
        <f t="shared" si="13"/>
        <v>248</v>
      </c>
      <c r="B249" s="99">
        <f t="shared" ca="1" si="12"/>
        <v>-5.3221212195457168E-2</v>
      </c>
      <c r="C249" s="100">
        <f t="shared" ca="1" si="14"/>
        <v>471.6293621151022</v>
      </c>
      <c r="D249" s="101">
        <f t="shared" ca="1" si="15"/>
        <v>-546.18282184983514</v>
      </c>
    </row>
    <row r="250" spans="1:4" hidden="1" x14ac:dyDescent="0.25">
      <c r="A250" s="64">
        <f t="shared" si="13"/>
        <v>249</v>
      </c>
      <c r="B250" s="99">
        <f t="shared" ca="1" si="12"/>
        <v>0.1116400793302698</v>
      </c>
      <c r="C250" s="100">
        <f t="shared" ca="1" si="14"/>
        <v>628.0246282298707</v>
      </c>
      <c r="D250" s="101">
        <f t="shared" ca="1" si="15"/>
        <v>663.32961931685941</v>
      </c>
    </row>
    <row r="251" spans="1:4" hidden="1" x14ac:dyDescent="0.25">
      <c r="A251" s="64">
        <f t="shared" si="13"/>
        <v>250</v>
      </c>
      <c r="B251" s="99">
        <f t="shared" ca="1" si="12"/>
        <v>-1.0550523988126906E-2</v>
      </c>
      <c r="C251" s="100">
        <f t="shared" ca="1" si="14"/>
        <v>-728.5368566243576</v>
      </c>
      <c r="D251" s="101">
        <f t="shared" ca="1" si="15"/>
        <v>3284.559134742447</v>
      </c>
    </row>
    <row r="252" spans="1:4" hidden="1" x14ac:dyDescent="0.25">
      <c r="A252" s="64">
        <f t="shared" si="13"/>
        <v>251</v>
      </c>
      <c r="B252" s="99">
        <f t="shared" ca="1" si="12"/>
        <v>2.8214515545557695E-2</v>
      </c>
      <c r="C252" s="100">
        <f t="shared" ca="1" si="14"/>
        <v>34.149488262373438</v>
      </c>
      <c r="D252" s="101">
        <f t="shared" ca="1" si="15"/>
        <v>1287.6689642300776</v>
      </c>
    </row>
    <row r="253" spans="1:4" hidden="1" x14ac:dyDescent="0.25">
      <c r="A253" s="64">
        <f t="shared" si="13"/>
        <v>252</v>
      </c>
      <c r="B253" s="99">
        <f t="shared" ca="1" si="12"/>
        <v>5.4976636171174903E-2</v>
      </c>
      <c r="C253" s="100">
        <f t="shared" ca="1" si="14"/>
        <v>342.47672911866778</v>
      </c>
      <c r="D253" s="101">
        <f t="shared" ca="1" si="15"/>
        <v>2282.5430845358387</v>
      </c>
    </row>
    <row r="254" spans="1:4" hidden="1" x14ac:dyDescent="0.25">
      <c r="A254" s="64">
        <f t="shared" si="13"/>
        <v>253</v>
      </c>
      <c r="B254" s="99">
        <f t="shared" ca="1" si="12"/>
        <v>6.3795814475582885E-2</v>
      </c>
      <c r="C254" s="100">
        <f t="shared" ca="1" si="14"/>
        <v>959.57704722593439</v>
      </c>
      <c r="D254" s="101">
        <f t="shared" ca="1" si="15"/>
        <v>5.3429213302794096</v>
      </c>
    </row>
    <row r="255" spans="1:4" hidden="1" x14ac:dyDescent="0.25">
      <c r="A255" s="64">
        <f t="shared" si="13"/>
        <v>254</v>
      </c>
      <c r="B255" s="99">
        <f t="shared" ca="1" si="12"/>
        <v>8.938986145600257E-2</v>
      </c>
      <c r="C255" s="100">
        <f t="shared" ca="1" si="14"/>
        <v>1444.4419452133554</v>
      </c>
      <c r="D255" s="101">
        <f t="shared" ca="1" si="15"/>
        <v>1777.3681720259447</v>
      </c>
    </row>
    <row r="256" spans="1:4" hidden="1" x14ac:dyDescent="0.25">
      <c r="A256" s="64">
        <f t="shared" si="13"/>
        <v>255</v>
      </c>
      <c r="B256" s="99">
        <f t="shared" ca="1" si="12"/>
        <v>1.8503063986393613E-2</v>
      </c>
      <c r="C256" s="100">
        <f t="shared" ca="1" si="14"/>
        <v>204.11452708914749</v>
      </c>
      <c r="D256" s="101">
        <f t="shared" ca="1" si="15"/>
        <v>606.72536619523316</v>
      </c>
    </row>
    <row r="257" spans="1:4" hidden="1" x14ac:dyDescent="0.25">
      <c r="A257" s="64">
        <f t="shared" si="13"/>
        <v>256</v>
      </c>
      <c r="B257" s="99">
        <f t="shared" ca="1" si="12"/>
        <v>1.8721057187377391E-2</v>
      </c>
      <c r="C257" s="100">
        <f t="shared" ca="1" si="14"/>
        <v>679.0787807422804</v>
      </c>
      <c r="D257" s="101">
        <f t="shared" ca="1" si="15"/>
        <v>574.25565704025905</v>
      </c>
    </row>
    <row r="258" spans="1:4" hidden="1" x14ac:dyDescent="0.25">
      <c r="A258" s="64">
        <f t="shared" si="13"/>
        <v>257</v>
      </c>
      <c r="B258" s="99">
        <f t="shared" ref="B258:B321" ca="1" si="16">$B$1*(_xlfn.NORM.INV(RAND(),$G$1,$I$1))</f>
        <v>9.1243658581411521E-2</v>
      </c>
      <c r="C258" s="100">
        <f t="shared" ca="1" si="14"/>
        <v>698.93145197356989</v>
      </c>
      <c r="D258" s="101">
        <f t="shared" ca="1" si="15"/>
        <v>1272.24258515717</v>
      </c>
    </row>
    <row r="259" spans="1:4" hidden="1" x14ac:dyDescent="0.25">
      <c r="A259" s="64">
        <f t="shared" ref="A259:A322" si="17">1+A258</f>
        <v>258</v>
      </c>
      <c r="B259" s="99">
        <f t="shared" ca="1" si="16"/>
        <v>3.5750271178474083E-2</v>
      </c>
      <c r="C259" s="100">
        <f t="shared" ca="1" si="14"/>
        <v>2013.5913581167856</v>
      </c>
      <c r="D259" s="101">
        <f t="shared" ca="1" si="15"/>
        <v>2772.2776146583619</v>
      </c>
    </row>
    <row r="260" spans="1:4" hidden="1" x14ac:dyDescent="0.25">
      <c r="A260" s="64">
        <f t="shared" si="17"/>
        <v>259</v>
      </c>
      <c r="B260" s="99">
        <f t="shared" ca="1" si="16"/>
        <v>2.5731561143767442E-2</v>
      </c>
      <c r="C260" s="100">
        <f t="shared" ref="C260:C323" ca="1" si="18">(_xlfn.NORM.INV(RAND(),$G$1*C$1,$I$1*C$1))</f>
        <v>910.7110533789911</v>
      </c>
      <c r="D260" s="101">
        <f t="shared" ref="D260:D323" ca="1" si="19">(_xlfn.NORM.INV(RAND(),$G$1*D$1,$I$1*D$1))</f>
        <v>2240.0002634049633</v>
      </c>
    </row>
    <row r="261" spans="1:4" hidden="1" x14ac:dyDescent="0.25">
      <c r="A261" s="64">
        <f t="shared" si="17"/>
        <v>260</v>
      </c>
      <c r="B261" s="99">
        <f t="shared" ca="1" si="16"/>
        <v>1.9649377377113066E-2</v>
      </c>
      <c r="C261" s="100">
        <f t="shared" ca="1" si="18"/>
        <v>-107.68804362423043</v>
      </c>
      <c r="D261" s="101">
        <f t="shared" ca="1" si="19"/>
        <v>3396.2770356235415</v>
      </c>
    </row>
    <row r="262" spans="1:4" hidden="1" x14ac:dyDescent="0.25">
      <c r="A262" s="64">
        <f t="shared" si="17"/>
        <v>261</v>
      </c>
      <c r="B262" s="99">
        <f t="shared" ca="1" si="16"/>
        <v>9.2898980038030154E-2</v>
      </c>
      <c r="C262" s="100">
        <f t="shared" ca="1" si="18"/>
        <v>701.51009319082914</v>
      </c>
      <c r="D262" s="101">
        <f t="shared" ca="1" si="19"/>
        <v>1145.0456302195378</v>
      </c>
    </row>
    <row r="263" spans="1:4" hidden="1" x14ac:dyDescent="0.25">
      <c r="A263" s="64">
        <f t="shared" si="17"/>
        <v>262</v>
      </c>
      <c r="B263" s="99">
        <f t="shared" ca="1" si="16"/>
        <v>5.2808906306906829E-2</v>
      </c>
      <c r="C263" s="100">
        <f t="shared" ca="1" si="18"/>
        <v>963.91787250162452</v>
      </c>
      <c r="D263" s="101">
        <f t="shared" ca="1" si="19"/>
        <v>403.69589075818044</v>
      </c>
    </row>
    <row r="264" spans="1:4" hidden="1" x14ac:dyDescent="0.25">
      <c r="A264" s="64">
        <f t="shared" si="17"/>
        <v>263</v>
      </c>
      <c r="B264" s="99">
        <f t="shared" ca="1" si="16"/>
        <v>7.2076882595433461E-2</v>
      </c>
      <c r="C264" s="100">
        <f t="shared" ca="1" si="18"/>
        <v>156.86228848736056</v>
      </c>
      <c r="D264" s="101">
        <f t="shared" ca="1" si="19"/>
        <v>632.5987288165469</v>
      </c>
    </row>
    <row r="265" spans="1:4" hidden="1" x14ac:dyDescent="0.25">
      <c r="A265" s="64">
        <f t="shared" si="17"/>
        <v>264</v>
      </c>
      <c r="B265" s="99">
        <f t="shared" ca="1" si="16"/>
        <v>8.1159320079083053E-2</v>
      </c>
      <c r="C265" s="100">
        <f t="shared" ca="1" si="18"/>
        <v>362.58319118766576</v>
      </c>
      <c r="D265" s="101">
        <f t="shared" ca="1" si="19"/>
        <v>343.2427315567096</v>
      </c>
    </row>
    <row r="266" spans="1:4" hidden="1" x14ac:dyDescent="0.25">
      <c r="A266" s="64">
        <f t="shared" si="17"/>
        <v>265</v>
      </c>
      <c r="B266" s="99">
        <f t="shared" ca="1" si="16"/>
        <v>9.9147843533265168E-2</v>
      </c>
      <c r="C266" s="100">
        <f t="shared" ca="1" si="18"/>
        <v>334.77197025334192</v>
      </c>
      <c r="D266" s="101">
        <f t="shared" ca="1" si="19"/>
        <v>-392.11319599043691</v>
      </c>
    </row>
    <row r="267" spans="1:4" hidden="1" x14ac:dyDescent="0.25">
      <c r="A267" s="64">
        <f t="shared" si="17"/>
        <v>266</v>
      </c>
      <c r="B267" s="99">
        <f t="shared" ca="1" si="16"/>
        <v>0.12381964050655947</v>
      </c>
      <c r="C267" s="100">
        <f t="shared" ca="1" si="18"/>
        <v>850.94446311940794</v>
      </c>
      <c r="D267" s="101">
        <f t="shared" ca="1" si="19"/>
        <v>2792.8817782371916</v>
      </c>
    </row>
    <row r="268" spans="1:4" hidden="1" x14ac:dyDescent="0.25">
      <c r="A268" s="64">
        <f t="shared" si="17"/>
        <v>267</v>
      </c>
      <c r="B268" s="99">
        <f t="shared" ca="1" si="16"/>
        <v>5.0415521185206022E-2</v>
      </c>
      <c r="C268" s="100">
        <f t="shared" ca="1" si="18"/>
        <v>716.39750682682529</v>
      </c>
      <c r="D268" s="101">
        <f t="shared" ca="1" si="19"/>
        <v>1019.9194887406449</v>
      </c>
    </row>
    <row r="269" spans="1:4" hidden="1" x14ac:dyDescent="0.25">
      <c r="A269" s="64">
        <f t="shared" si="17"/>
        <v>268</v>
      </c>
      <c r="B269" s="99">
        <f t="shared" ca="1" si="16"/>
        <v>2.6867443107173899E-2</v>
      </c>
      <c r="C269" s="100">
        <f t="shared" ca="1" si="18"/>
        <v>1414.6556851810278</v>
      </c>
      <c r="D269" s="101">
        <f t="shared" ca="1" si="19"/>
        <v>2003.1528466077693</v>
      </c>
    </row>
    <row r="270" spans="1:4" hidden="1" x14ac:dyDescent="0.25">
      <c r="A270" s="64">
        <f t="shared" si="17"/>
        <v>269</v>
      </c>
      <c r="B270" s="99">
        <f t="shared" ca="1" si="16"/>
        <v>2.6806665458198032E-2</v>
      </c>
      <c r="C270" s="100">
        <f t="shared" ca="1" si="18"/>
        <v>-722.092896699942</v>
      </c>
      <c r="D270" s="101">
        <f t="shared" ca="1" si="19"/>
        <v>210.53157637963295</v>
      </c>
    </row>
    <row r="271" spans="1:4" hidden="1" x14ac:dyDescent="0.25">
      <c r="A271" s="64">
        <f t="shared" si="17"/>
        <v>270</v>
      </c>
      <c r="B271" s="99">
        <f t="shared" ca="1" si="16"/>
        <v>0.12955845397941634</v>
      </c>
      <c r="C271" s="100">
        <f t="shared" ca="1" si="18"/>
        <v>614.19027250940439</v>
      </c>
      <c r="D271" s="101">
        <f t="shared" ca="1" si="19"/>
        <v>479.5264563587325</v>
      </c>
    </row>
    <row r="272" spans="1:4" hidden="1" x14ac:dyDescent="0.25">
      <c r="A272" s="64">
        <f t="shared" si="17"/>
        <v>271</v>
      </c>
      <c r="B272" s="99">
        <f t="shared" ca="1" si="16"/>
        <v>1.3072009161682926E-2</v>
      </c>
      <c r="C272" s="100">
        <f t="shared" ca="1" si="18"/>
        <v>-291.80085975269469</v>
      </c>
      <c r="D272" s="101">
        <f t="shared" ca="1" si="19"/>
        <v>403.60661955235946</v>
      </c>
    </row>
    <row r="273" spans="1:4" hidden="1" x14ac:dyDescent="0.25">
      <c r="A273" s="64">
        <f t="shared" si="17"/>
        <v>272</v>
      </c>
      <c r="B273" s="99">
        <f t="shared" ca="1" si="16"/>
        <v>6.4865047483887023E-2</v>
      </c>
      <c r="C273" s="100">
        <f t="shared" ca="1" si="18"/>
        <v>698.66358885878753</v>
      </c>
      <c r="D273" s="101">
        <f t="shared" ca="1" si="19"/>
        <v>1751.6725635968132</v>
      </c>
    </row>
    <row r="274" spans="1:4" hidden="1" x14ac:dyDescent="0.25">
      <c r="A274" s="64">
        <f t="shared" si="17"/>
        <v>273</v>
      </c>
      <c r="B274" s="99">
        <f t="shared" ca="1" si="16"/>
        <v>5.8953798353030523E-2</v>
      </c>
      <c r="C274" s="100">
        <f t="shared" ca="1" si="18"/>
        <v>-231.239048368932</v>
      </c>
      <c r="D274" s="101">
        <f t="shared" ca="1" si="19"/>
        <v>1113.506776509025</v>
      </c>
    </row>
    <row r="275" spans="1:4" hidden="1" x14ac:dyDescent="0.25">
      <c r="A275" s="64">
        <f t="shared" si="17"/>
        <v>274</v>
      </c>
      <c r="B275" s="99">
        <f t="shared" ca="1" si="16"/>
        <v>-0.11827391996273827</v>
      </c>
      <c r="C275" s="100">
        <f t="shared" ca="1" si="18"/>
        <v>34.434219293309354</v>
      </c>
      <c r="D275" s="101">
        <f t="shared" ca="1" si="19"/>
        <v>1308.7393686516525</v>
      </c>
    </row>
    <row r="276" spans="1:4" hidden="1" x14ac:dyDescent="0.25">
      <c r="A276" s="64">
        <f t="shared" si="17"/>
        <v>275</v>
      </c>
      <c r="B276" s="99">
        <f t="shared" ca="1" si="16"/>
        <v>8.3962808330878574E-2</v>
      </c>
      <c r="C276" s="100">
        <f t="shared" ca="1" si="18"/>
        <v>446.48574989567413</v>
      </c>
      <c r="D276" s="101">
        <f t="shared" ca="1" si="19"/>
        <v>682.48548151951741</v>
      </c>
    </row>
    <row r="277" spans="1:4" hidden="1" x14ac:dyDescent="0.25">
      <c r="A277" s="64">
        <f t="shared" si="17"/>
        <v>276</v>
      </c>
      <c r="B277" s="99">
        <f t="shared" ca="1" si="16"/>
        <v>-3.970800629096298E-2</v>
      </c>
      <c r="C277" s="100">
        <f t="shared" ca="1" si="18"/>
        <v>-1.6275609570267875</v>
      </c>
      <c r="D277" s="101">
        <f t="shared" ca="1" si="19"/>
        <v>-13.663799233749614</v>
      </c>
    </row>
    <row r="278" spans="1:4" hidden="1" x14ac:dyDescent="0.25">
      <c r="A278" s="64">
        <f t="shared" si="17"/>
        <v>277</v>
      </c>
      <c r="B278" s="99">
        <f t="shared" ca="1" si="16"/>
        <v>7.8309332699939074E-3</v>
      </c>
      <c r="C278" s="100">
        <f t="shared" ca="1" si="18"/>
        <v>1241.2962537797835</v>
      </c>
      <c r="D278" s="101">
        <f t="shared" ca="1" si="19"/>
        <v>788.97885122114417</v>
      </c>
    </row>
    <row r="279" spans="1:4" hidden="1" x14ac:dyDescent="0.25">
      <c r="A279" s="64">
        <f t="shared" si="17"/>
        <v>278</v>
      </c>
      <c r="B279" s="99">
        <f t="shared" ca="1" si="16"/>
        <v>6.9084375256871125E-2</v>
      </c>
      <c r="C279" s="100">
        <f t="shared" ca="1" si="18"/>
        <v>1606.8388517833</v>
      </c>
      <c r="D279" s="101">
        <f t="shared" ca="1" si="19"/>
        <v>739.68592081034035</v>
      </c>
    </row>
    <row r="280" spans="1:4" hidden="1" x14ac:dyDescent="0.25">
      <c r="A280" s="64">
        <f t="shared" si="17"/>
        <v>279</v>
      </c>
      <c r="B280" s="99">
        <f t="shared" ca="1" si="16"/>
        <v>-3.1367643685697555E-2</v>
      </c>
      <c r="C280" s="100">
        <f t="shared" ca="1" si="18"/>
        <v>650.43457946075296</v>
      </c>
      <c r="D280" s="101">
        <f t="shared" ca="1" si="19"/>
        <v>2848.967748919491</v>
      </c>
    </row>
    <row r="281" spans="1:4" hidden="1" x14ac:dyDescent="0.25">
      <c r="A281" s="64">
        <f t="shared" si="17"/>
        <v>280</v>
      </c>
      <c r="B281" s="99">
        <f t="shared" ca="1" si="16"/>
        <v>-2.5857623392874451E-2</v>
      </c>
      <c r="C281" s="100">
        <f t="shared" ca="1" si="18"/>
        <v>-304.18649589231745</v>
      </c>
      <c r="D281" s="101">
        <f t="shared" ca="1" si="19"/>
        <v>-187.6157159687823</v>
      </c>
    </row>
    <row r="282" spans="1:4" hidden="1" x14ac:dyDescent="0.25">
      <c r="A282" s="64">
        <f t="shared" si="17"/>
        <v>281</v>
      </c>
      <c r="B282" s="99">
        <f t="shared" ca="1" si="16"/>
        <v>4.9229879530430377E-2</v>
      </c>
      <c r="C282" s="100">
        <f t="shared" ca="1" si="18"/>
        <v>1170.2253255517212</v>
      </c>
      <c r="D282" s="101">
        <f t="shared" ca="1" si="19"/>
        <v>1498.9540225566755</v>
      </c>
    </row>
    <row r="283" spans="1:4" hidden="1" x14ac:dyDescent="0.25">
      <c r="A283" s="64">
        <f t="shared" si="17"/>
        <v>282</v>
      </c>
      <c r="B283" s="99">
        <f t="shared" ca="1" si="16"/>
        <v>2.0421634202992214E-2</v>
      </c>
      <c r="C283" s="100">
        <f t="shared" ca="1" si="18"/>
        <v>317.82825397841884</v>
      </c>
      <c r="D283" s="101">
        <f t="shared" ca="1" si="19"/>
        <v>2058.2426056183194</v>
      </c>
    </row>
    <row r="284" spans="1:4" hidden="1" x14ac:dyDescent="0.25">
      <c r="A284" s="64">
        <f t="shared" si="17"/>
        <v>283</v>
      </c>
      <c r="B284" s="99">
        <f t="shared" ca="1" si="16"/>
        <v>3.1317305760519124E-2</v>
      </c>
      <c r="C284" s="100">
        <f t="shared" ca="1" si="18"/>
        <v>244.89542055871459</v>
      </c>
      <c r="D284" s="101">
        <f t="shared" ca="1" si="19"/>
        <v>37.033729616256892</v>
      </c>
    </row>
    <row r="285" spans="1:4" hidden="1" x14ac:dyDescent="0.25">
      <c r="A285" s="64">
        <f t="shared" si="17"/>
        <v>284</v>
      </c>
      <c r="B285" s="99">
        <f t="shared" ca="1" si="16"/>
        <v>6.5706732986101107E-2</v>
      </c>
      <c r="C285" s="100">
        <f t="shared" ca="1" si="18"/>
        <v>25.488189694742516</v>
      </c>
      <c r="D285" s="101">
        <f t="shared" ca="1" si="19"/>
        <v>720.8625280513744</v>
      </c>
    </row>
    <row r="286" spans="1:4" hidden="1" x14ac:dyDescent="0.25">
      <c r="A286" s="64">
        <f t="shared" si="17"/>
        <v>285</v>
      </c>
      <c r="B286" s="99">
        <f t="shared" ca="1" si="16"/>
        <v>-1.8230202285751493E-2</v>
      </c>
      <c r="C286" s="100">
        <f t="shared" ca="1" si="18"/>
        <v>1044.3844592435498</v>
      </c>
      <c r="D286" s="101">
        <f t="shared" ca="1" si="19"/>
        <v>-22.403519605880092</v>
      </c>
    </row>
    <row r="287" spans="1:4" hidden="1" x14ac:dyDescent="0.25">
      <c r="A287" s="64">
        <f t="shared" si="17"/>
        <v>286</v>
      </c>
      <c r="B287" s="99">
        <f t="shared" ca="1" si="16"/>
        <v>0.12480862777647539</v>
      </c>
      <c r="C287" s="100">
        <f t="shared" ca="1" si="18"/>
        <v>-104.06128721590812</v>
      </c>
      <c r="D287" s="101">
        <f t="shared" ca="1" si="19"/>
        <v>1218.1883049629021</v>
      </c>
    </row>
    <row r="288" spans="1:4" hidden="1" x14ac:dyDescent="0.25">
      <c r="A288" s="64">
        <f t="shared" si="17"/>
        <v>287</v>
      </c>
      <c r="B288" s="99">
        <f t="shared" ca="1" si="16"/>
        <v>-5.3086057937609454E-2</v>
      </c>
      <c r="C288" s="100">
        <f t="shared" ca="1" si="18"/>
        <v>-67.966629944716942</v>
      </c>
      <c r="D288" s="101">
        <f t="shared" ca="1" si="19"/>
        <v>1161.8777427485165</v>
      </c>
    </row>
    <row r="289" spans="1:4" hidden="1" x14ac:dyDescent="0.25">
      <c r="A289" s="64">
        <f t="shared" si="17"/>
        <v>288</v>
      </c>
      <c r="B289" s="99">
        <f t="shared" ca="1" si="16"/>
        <v>6.2206793239446577E-2</v>
      </c>
      <c r="C289" s="100">
        <f t="shared" ca="1" si="18"/>
        <v>1494.8708838769221</v>
      </c>
      <c r="D289" s="101">
        <f t="shared" ca="1" si="19"/>
        <v>100.56356177655107</v>
      </c>
    </row>
    <row r="290" spans="1:4" hidden="1" x14ac:dyDescent="0.25">
      <c r="A290" s="64">
        <f t="shared" si="17"/>
        <v>289</v>
      </c>
      <c r="B290" s="99">
        <f t="shared" ca="1" si="16"/>
        <v>2.7808232420638512E-2</v>
      </c>
      <c r="C290" s="100">
        <f t="shared" ca="1" si="18"/>
        <v>-848.51790639239721</v>
      </c>
      <c r="D290" s="101">
        <f t="shared" ca="1" si="19"/>
        <v>651.76942882300818</v>
      </c>
    </row>
    <row r="291" spans="1:4" hidden="1" x14ac:dyDescent="0.25">
      <c r="A291" s="64">
        <f t="shared" si="17"/>
        <v>290</v>
      </c>
      <c r="B291" s="99">
        <f t="shared" ca="1" si="16"/>
        <v>0.15606460300731873</v>
      </c>
      <c r="C291" s="100">
        <f t="shared" ca="1" si="18"/>
        <v>-556.0125467620328</v>
      </c>
      <c r="D291" s="101">
        <f t="shared" ca="1" si="19"/>
        <v>1270.2631684682215</v>
      </c>
    </row>
    <row r="292" spans="1:4" hidden="1" x14ac:dyDescent="0.25">
      <c r="A292" s="64">
        <f t="shared" si="17"/>
        <v>291</v>
      </c>
      <c r="B292" s="99">
        <f t="shared" ca="1" si="16"/>
        <v>2.173229464429138E-2</v>
      </c>
      <c r="C292" s="100">
        <f t="shared" ca="1" si="18"/>
        <v>239.78929709525539</v>
      </c>
      <c r="D292" s="101">
        <f t="shared" ca="1" si="19"/>
        <v>1211.6200359590316</v>
      </c>
    </row>
    <row r="293" spans="1:4" hidden="1" x14ac:dyDescent="0.25">
      <c r="A293" s="64">
        <f t="shared" si="17"/>
        <v>292</v>
      </c>
      <c r="B293" s="99">
        <f t="shared" ca="1" si="16"/>
        <v>-4.6565108043029185E-2</v>
      </c>
      <c r="C293" s="100">
        <f t="shared" ca="1" si="18"/>
        <v>-135.41242420125468</v>
      </c>
      <c r="D293" s="101">
        <f t="shared" ca="1" si="19"/>
        <v>267.73909557738727</v>
      </c>
    </row>
    <row r="294" spans="1:4" hidden="1" x14ac:dyDescent="0.25">
      <c r="A294" s="64">
        <f t="shared" si="17"/>
        <v>293</v>
      </c>
      <c r="B294" s="99">
        <f t="shared" ca="1" si="16"/>
        <v>-2.7362607997712812E-3</v>
      </c>
      <c r="C294" s="100">
        <f t="shared" ca="1" si="18"/>
        <v>1083.2377544104957</v>
      </c>
      <c r="D294" s="101">
        <f t="shared" ca="1" si="19"/>
        <v>1364.4519014790892</v>
      </c>
    </row>
    <row r="295" spans="1:4" hidden="1" x14ac:dyDescent="0.25">
      <c r="A295" s="64">
        <f t="shared" si="17"/>
        <v>294</v>
      </c>
      <c r="B295" s="99">
        <f t="shared" ca="1" si="16"/>
        <v>0.11199950271765906</v>
      </c>
      <c r="C295" s="100">
        <f t="shared" ca="1" si="18"/>
        <v>459.1048079163117</v>
      </c>
      <c r="D295" s="101">
        <f t="shared" ca="1" si="19"/>
        <v>408.36880561050464</v>
      </c>
    </row>
    <row r="296" spans="1:4" hidden="1" x14ac:dyDescent="0.25">
      <c r="A296" s="64">
        <f t="shared" si="17"/>
        <v>295</v>
      </c>
      <c r="B296" s="99">
        <f t="shared" ca="1" si="16"/>
        <v>-2.7782640141052625E-2</v>
      </c>
      <c r="C296" s="100">
        <f t="shared" ca="1" si="18"/>
        <v>129.56905570242998</v>
      </c>
      <c r="D296" s="101">
        <f t="shared" ca="1" si="19"/>
        <v>597.63838041163058</v>
      </c>
    </row>
    <row r="297" spans="1:4" hidden="1" x14ac:dyDescent="0.25">
      <c r="A297" s="64">
        <f t="shared" si="17"/>
        <v>296</v>
      </c>
      <c r="B297" s="99">
        <f t="shared" ca="1" si="16"/>
        <v>2.3071724135540442E-2</v>
      </c>
      <c r="C297" s="100">
        <f t="shared" ca="1" si="18"/>
        <v>987.61926963483438</v>
      </c>
      <c r="D297" s="101">
        <f t="shared" ca="1" si="19"/>
        <v>797.63628892328177</v>
      </c>
    </row>
    <row r="298" spans="1:4" hidden="1" x14ac:dyDescent="0.25">
      <c r="A298" s="64">
        <f t="shared" si="17"/>
        <v>297</v>
      </c>
      <c r="B298" s="99">
        <f t="shared" ca="1" si="16"/>
        <v>2.5154762623231797E-2</v>
      </c>
      <c r="C298" s="100">
        <f t="shared" ca="1" si="18"/>
        <v>11.361853811699973</v>
      </c>
      <c r="D298" s="101">
        <f t="shared" ca="1" si="19"/>
        <v>706.98220212613444</v>
      </c>
    </row>
    <row r="299" spans="1:4" hidden="1" x14ac:dyDescent="0.25">
      <c r="A299" s="64">
        <f t="shared" si="17"/>
        <v>298</v>
      </c>
      <c r="B299" s="99">
        <f t="shared" ca="1" si="16"/>
        <v>-8.7191576536163398E-3</v>
      </c>
      <c r="C299" s="100">
        <f t="shared" ca="1" si="18"/>
        <v>223.45508241213764</v>
      </c>
      <c r="D299" s="101">
        <f t="shared" ca="1" si="19"/>
        <v>2158.140725794532</v>
      </c>
    </row>
    <row r="300" spans="1:4" hidden="1" x14ac:dyDescent="0.25">
      <c r="A300" s="64">
        <f t="shared" si="17"/>
        <v>299</v>
      </c>
      <c r="B300" s="99">
        <f t="shared" ca="1" si="16"/>
        <v>4.4780308270659382E-2</v>
      </c>
      <c r="C300" s="100">
        <f t="shared" ca="1" si="18"/>
        <v>691.23664638684261</v>
      </c>
      <c r="D300" s="101">
        <f t="shared" ca="1" si="19"/>
        <v>1479.7766354110477</v>
      </c>
    </row>
    <row r="301" spans="1:4" hidden="1" x14ac:dyDescent="0.25">
      <c r="A301" s="64">
        <f t="shared" si="17"/>
        <v>300</v>
      </c>
      <c r="B301" s="99">
        <f t="shared" ca="1" si="16"/>
        <v>2.5806465145960127E-2</v>
      </c>
      <c r="C301" s="100">
        <f t="shared" ca="1" si="18"/>
        <v>1231.3669331787596</v>
      </c>
      <c r="D301" s="101">
        <f t="shared" ca="1" si="19"/>
        <v>2341.1289016904157</v>
      </c>
    </row>
    <row r="302" spans="1:4" hidden="1" x14ac:dyDescent="0.25">
      <c r="A302" s="64">
        <f t="shared" si="17"/>
        <v>301</v>
      </c>
      <c r="B302" s="99">
        <f t="shared" ca="1" si="16"/>
        <v>3.8406962410263389E-2</v>
      </c>
      <c r="C302" s="100">
        <f t="shared" ca="1" si="18"/>
        <v>88.186007792987709</v>
      </c>
      <c r="D302" s="101">
        <f t="shared" ca="1" si="19"/>
        <v>-1084.1079157243662</v>
      </c>
    </row>
    <row r="303" spans="1:4" hidden="1" x14ac:dyDescent="0.25">
      <c r="A303" s="64">
        <f t="shared" si="17"/>
        <v>302</v>
      </c>
      <c r="B303" s="99">
        <f t="shared" ca="1" si="16"/>
        <v>5.7701037088894534E-2</v>
      </c>
      <c r="C303" s="100">
        <f t="shared" ca="1" si="18"/>
        <v>995.06557654095104</v>
      </c>
      <c r="D303" s="101">
        <f t="shared" ca="1" si="19"/>
        <v>3014.9407787158416</v>
      </c>
    </row>
    <row r="304" spans="1:4" hidden="1" x14ac:dyDescent="0.25">
      <c r="A304" s="64">
        <f t="shared" si="17"/>
        <v>303</v>
      </c>
      <c r="B304" s="99">
        <f t="shared" ca="1" si="16"/>
        <v>5.7025861002197711E-2</v>
      </c>
      <c r="C304" s="100">
        <f t="shared" ca="1" si="18"/>
        <v>-33.239391835273636</v>
      </c>
      <c r="D304" s="101">
        <f t="shared" ca="1" si="19"/>
        <v>1447.2688597300494</v>
      </c>
    </row>
    <row r="305" spans="1:4" hidden="1" x14ac:dyDescent="0.25">
      <c r="A305" s="64">
        <f t="shared" si="17"/>
        <v>304</v>
      </c>
      <c r="B305" s="99">
        <f t="shared" ca="1" si="16"/>
        <v>8.4588053818617601E-2</v>
      </c>
      <c r="C305" s="100">
        <f t="shared" ca="1" si="18"/>
        <v>486.37532309444157</v>
      </c>
      <c r="D305" s="101">
        <f t="shared" ca="1" si="19"/>
        <v>229.03960464327542</v>
      </c>
    </row>
    <row r="306" spans="1:4" hidden="1" x14ac:dyDescent="0.25">
      <c r="A306" s="64">
        <f t="shared" si="17"/>
        <v>305</v>
      </c>
      <c r="B306" s="99">
        <f t="shared" ca="1" si="16"/>
        <v>5.1895612767348699E-2</v>
      </c>
      <c r="C306" s="100">
        <f t="shared" ca="1" si="18"/>
        <v>605.15285227194818</v>
      </c>
      <c r="D306" s="101">
        <f t="shared" ca="1" si="19"/>
        <v>-571.41960167868706</v>
      </c>
    </row>
    <row r="307" spans="1:4" hidden="1" x14ac:dyDescent="0.25">
      <c r="A307" s="64">
        <f t="shared" si="17"/>
        <v>306</v>
      </c>
      <c r="B307" s="99">
        <f t="shared" ca="1" si="16"/>
        <v>3.2205311189150626E-2</v>
      </c>
      <c r="C307" s="100">
        <f t="shared" ca="1" si="18"/>
        <v>268.51008080496479</v>
      </c>
      <c r="D307" s="101">
        <f t="shared" ca="1" si="19"/>
        <v>2038.8726050798086</v>
      </c>
    </row>
    <row r="308" spans="1:4" hidden="1" x14ac:dyDescent="0.25">
      <c r="A308" s="64">
        <f t="shared" si="17"/>
        <v>307</v>
      </c>
      <c r="B308" s="99">
        <f t="shared" ca="1" si="16"/>
        <v>-3.0009528262227983E-2</v>
      </c>
      <c r="C308" s="100">
        <f t="shared" ca="1" si="18"/>
        <v>779.07229444164204</v>
      </c>
      <c r="D308" s="101">
        <f t="shared" ca="1" si="19"/>
        <v>-621.13956978431793</v>
      </c>
    </row>
    <row r="309" spans="1:4" hidden="1" x14ac:dyDescent="0.25">
      <c r="A309" s="64">
        <f t="shared" si="17"/>
        <v>308</v>
      </c>
      <c r="B309" s="99">
        <f t="shared" ca="1" si="16"/>
        <v>2.4755701101099939E-3</v>
      </c>
      <c r="C309" s="100">
        <f t="shared" ca="1" si="18"/>
        <v>424.53961546930964</v>
      </c>
      <c r="D309" s="101">
        <f t="shared" ca="1" si="19"/>
        <v>1986.8806263523954</v>
      </c>
    </row>
    <row r="310" spans="1:4" hidden="1" x14ac:dyDescent="0.25">
      <c r="A310" s="64">
        <f t="shared" si="17"/>
        <v>309</v>
      </c>
      <c r="B310" s="99">
        <f t="shared" ca="1" si="16"/>
        <v>6.3824065249391243E-2</v>
      </c>
      <c r="C310" s="100">
        <f t="shared" ca="1" si="18"/>
        <v>704.6315131059996</v>
      </c>
      <c r="D310" s="101">
        <f t="shared" ca="1" si="19"/>
        <v>2138.6865057911937</v>
      </c>
    </row>
    <row r="311" spans="1:4" hidden="1" x14ac:dyDescent="0.25">
      <c r="A311" s="64">
        <f t="shared" si="17"/>
        <v>310</v>
      </c>
      <c r="B311" s="99">
        <f t="shared" ca="1" si="16"/>
        <v>0.16671446123995126</v>
      </c>
      <c r="C311" s="100">
        <f t="shared" ca="1" si="18"/>
        <v>1314.1531754561092</v>
      </c>
      <c r="D311" s="101">
        <f t="shared" ca="1" si="19"/>
        <v>1821.3740549875192</v>
      </c>
    </row>
    <row r="312" spans="1:4" hidden="1" x14ac:dyDescent="0.25">
      <c r="A312" s="64">
        <f t="shared" si="17"/>
        <v>311</v>
      </c>
      <c r="B312" s="99">
        <f t="shared" ca="1" si="16"/>
        <v>3.9823490774766261E-2</v>
      </c>
      <c r="C312" s="100">
        <f t="shared" ca="1" si="18"/>
        <v>832.43977766340936</v>
      </c>
      <c r="D312" s="101">
        <f t="shared" ca="1" si="19"/>
        <v>823.48348811425285</v>
      </c>
    </row>
    <row r="313" spans="1:4" hidden="1" x14ac:dyDescent="0.25">
      <c r="A313" s="64">
        <f t="shared" si="17"/>
        <v>312</v>
      </c>
      <c r="B313" s="99">
        <f t="shared" ca="1" si="16"/>
        <v>3.5542911071559082E-2</v>
      </c>
      <c r="C313" s="100">
        <f t="shared" ca="1" si="18"/>
        <v>937.99548076151245</v>
      </c>
      <c r="D313" s="101">
        <f t="shared" ca="1" si="19"/>
        <v>2020.7585806089489</v>
      </c>
    </row>
    <row r="314" spans="1:4" hidden="1" x14ac:dyDescent="0.25">
      <c r="A314" s="64">
        <f t="shared" si="17"/>
        <v>313</v>
      </c>
      <c r="B314" s="99">
        <f t="shared" ca="1" si="16"/>
        <v>0.1117230096665805</v>
      </c>
      <c r="C314" s="100">
        <f t="shared" ca="1" si="18"/>
        <v>565.80291290849721</v>
      </c>
      <c r="D314" s="101">
        <f t="shared" ca="1" si="19"/>
        <v>1021.264829326245</v>
      </c>
    </row>
    <row r="315" spans="1:4" hidden="1" x14ac:dyDescent="0.25">
      <c r="A315" s="64">
        <f t="shared" si="17"/>
        <v>314</v>
      </c>
      <c r="B315" s="99">
        <f t="shared" ca="1" si="16"/>
        <v>-7.6715561813253882E-3</v>
      </c>
      <c r="C315" s="100">
        <f t="shared" ca="1" si="18"/>
        <v>677.37359589653659</v>
      </c>
      <c r="D315" s="101">
        <f t="shared" ca="1" si="19"/>
        <v>1709.7232028234073</v>
      </c>
    </row>
    <row r="316" spans="1:4" hidden="1" x14ac:dyDescent="0.25">
      <c r="A316" s="64">
        <f t="shared" si="17"/>
        <v>315</v>
      </c>
      <c r="B316" s="99">
        <f t="shared" ca="1" si="16"/>
        <v>4.8776947348020419E-2</v>
      </c>
      <c r="C316" s="100">
        <f t="shared" ca="1" si="18"/>
        <v>168.95177726684619</v>
      </c>
      <c r="D316" s="101">
        <f t="shared" ca="1" si="19"/>
        <v>248.85700932250541</v>
      </c>
    </row>
    <row r="317" spans="1:4" hidden="1" x14ac:dyDescent="0.25">
      <c r="A317" s="64">
        <f t="shared" si="17"/>
        <v>316</v>
      </c>
      <c r="B317" s="99">
        <f t="shared" ca="1" si="16"/>
        <v>1.9547374602577591E-2</v>
      </c>
      <c r="C317" s="100">
        <f t="shared" ca="1" si="18"/>
        <v>-286.69737073631154</v>
      </c>
      <c r="D317" s="101">
        <f t="shared" ca="1" si="19"/>
        <v>2948.1608228234927</v>
      </c>
    </row>
    <row r="318" spans="1:4" hidden="1" x14ac:dyDescent="0.25">
      <c r="A318" s="64">
        <f t="shared" si="17"/>
        <v>317</v>
      </c>
      <c r="B318" s="99">
        <f t="shared" ca="1" si="16"/>
        <v>0.10109656609822611</v>
      </c>
      <c r="C318" s="100">
        <f t="shared" ca="1" si="18"/>
        <v>945.36672028745488</v>
      </c>
      <c r="D318" s="101">
        <f t="shared" ca="1" si="19"/>
        <v>663.7473153015776</v>
      </c>
    </row>
    <row r="319" spans="1:4" hidden="1" x14ac:dyDescent="0.25">
      <c r="A319" s="64">
        <f t="shared" si="17"/>
        <v>318</v>
      </c>
      <c r="B319" s="99">
        <f t="shared" ca="1" si="16"/>
        <v>0.12670339402632835</v>
      </c>
      <c r="C319" s="100">
        <f t="shared" ca="1" si="18"/>
        <v>350.68757148937254</v>
      </c>
      <c r="D319" s="101">
        <f t="shared" ca="1" si="19"/>
        <v>1735.0683445893965</v>
      </c>
    </row>
    <row r="320" spans="1:4" hidden="1" x14ac:dyDescent="0.25">
      <c r="A320" s="64">
        <f t="shared" si="17"/>
        <v>319</v>
      </c>
      <c r="B320" s="99">
        <f t="shared" ca="1" si="16"/>
        <v>7.0978682670970364E-2</v>
      </c>
      <c r="C320" s="100">
        <f t="shared" ca="1" si="18"/>
        <v>199.65963068037917</v>
      </c>
      <c r="D320" s="101">
        <f t="shared" ca="1" si="19"/>
        <v>3078.9441869660527</v>
      </c>
    </row>
    <row r="321" spans="1:4" hidden="1" x14ac:dyDescent="0.25">
      <c r="A321" s="64">
        <f t="shared" si="17"/>
        <v>320</v>
      </c>
      <c r="B321" s="99">
        <f t="shared" ca="1" si="16"/>
        <v>7.7587205644782831E-2</v>
      </c>
      <c r="C321" s="100">
        <f t="shared" ca="1" si="18"/>
        <v>1391.6600376629171</v>
      </c>
      <c r="D321" s="101">
        <f t="shared" ca="1" si="19"/>
        <v>144.14849211138448</v>
      </c>
    </row>
    <row r="322" spans="1:4" hidden="1" x14ac:dyDescent="0.25">
      <c r="A322" s="64">
        <f t="shared" si="17"/>
        <v>321</v>
      </c>
      <c r="B322" s="99">
        <f t="shared" ref="B322:B385" ca="1" si="20">$B$1*(_xlfn.NORM.INV(RAND(),$G$1,$I$1))</f>
        <v>4.3566579925243099E-2</v>
      </c>
      <c r="C322" s="100">
        <f t="shared" ca="1" si="18"/>
        <v>-191.82540653090484</v>
      </c>
      <c r="D322" s="101">
        <f t="shared" ca="1" si="19"/>
        <v>-966.51536233313027</v>
      </c>
    </row>
    <row r="323" spans="1:4" hidden="1" x14ac:dyDescent="0.25">
      <c r="A323" s="64">
        <f t="shared" ref="A323:A386" si="21">1+A322</f>
        <v>322</v>
      </c>
      <c r="B323" s="99">
        <f t="shared" ca="1" si="20"/>
        <v>-1.3955684674420293E-3</v>
      </c>
      <c r="C323" s="100">
        <f t="shared" ca="1" si="18"/>
        <v>1426.5562489970489</v>
      </c>
      <c r="D323" s="101">
        <f t="shared" ca="1" si="19"/>
        <v>207.64456797678145</v>
      </c>
    </row>
    <row r="324" spans="1:4" hidden="1" x14ac:dyDescent="0.25">
      <c r="A324" s="64">
        <f t="shared" si="21"/>
        <v>323</v>
      </c>
      <c r="B324" s="99">
        <f t="shared" ca="1" si="20"/>
        <v>2.2400945027876054E-2</v>
      </c>
      <c r="C324" s="100">
        <f t="shared" ref="C324:C387" ca="1" si="22">(_xlfn.NORM.INV(RAND(),$G$1*C$1,$I$1*C$1))</f>
        <v>78.330998447572142</v>
      </c>
      <c r="D324" s="101">
        <f t="shared" ref="D324:D387" ca="1" si="23">(_xlfn.NORM.INV(RAND(),$G$1*D$1,$I$1*D$1))</f>
        <v>361.92448618581545</v>
      </c>
    </row>
    <row r="325" spans="1:4" hidden="1" x14ac:dyDescent="0.25">
      <c r="A325" s="64">
        <f t="shared" si="21"/>
        <v>324</v>
      </c>
      <c r="B325" s="99">
        <f t="shared" ca="1" si="20"/>
        <v>7.527803328380693E-2</v>
      </c>
      <c r="C325" s="100">
        <f t="shared" ca="1" si="22"/>
        <v>-27.115882772016676</v>
      </c>
      <c r="D325" s="101">
        <f t="shared" ca="1" si="23"/>
        <v>2176.3896141264131</v>
      </c>
    </row>
    <row r="326" spans="1:4" hidden="1" x14ac:dyDescent="0.25">
      <c r="A326" s="64">
        <f t="shared" si="21"/>
        <v>325</v>
      </c>
      <c r="B326" s="99">
        <f t="shared" ca="1" si="20"/>
        <v>-6.0137406003262187E-2</v>
      </c>
      <c r="C326" s="100">
        <f t="shared" ca="1" si="22"/>
        <v>-99.021031825715568</v>
      </c>
      <c r="D326" s="101">
        <f t="shared" ca="1" si="23"/>
        <v>517.93899137732262</v>
      </c>
    </row>
    <row r="327" spans="1:4" hidden="1" x14ac:dyDescent="0.25">
      <c r="A327" s="64">
        <f t="shared" si="21"/>
        <v>326</v>
      </c>
      <c r="B327" s="99">
        <f t="shared" ca="1" si="20"/>
        <v>8.2979323345984318E-2</v>
      </c>
      <c r="C327" s="100">
        <f t="shared" ca="1" si="22"/>
        <v>127.72676692835171</v>
      </c>
      <c r="D327" s="101">
        <f t="shared" ca="1" si="23"/>
        <v>403.06241565262587</v>
      </c>
    </row>
    <row r="328" spans="1:4" hidden="1" x14ac:dyDescent="0.25">
      <c r="A328" s="64">
        <f t="shared" si="21"/>
        <v>327</v>
      </c>
      <c r="B328" s="99">
        <f t="shared" ca="1" si="20"/>
        <v>-4.8235033525293597E-3</v>
      </c>
      <c r="C328" s="100">
        <f t="shared" ca="1" si="22"/>
        <v>1082.338776387191</v>
      </c>
      <c r="D328" s="101">
        <f t="shared" ca="1" si="23"/>
        <v>-660.59776613632926</v>
      </c>
    </row>
    <row r="329" spans="1:4" hidden="1" x14ac:dyDescent="0.25">
      <c r="A329" s="64">
        <f t="shared" si="21"/>
        <v>328</v>
      </c>
      <c r="B329" s="99">
        <f t="shared" ca="1" si="20"/>
        <v>6.1810774590159462E-2</v>
      </c>
      <c r="C329" s="100">
        <f t="shared" ca="1" si="22"/>
        <v>1.8774470370846075</v>
      </c>
      <c r="D329" s="101">
        <f t="shared" ca="1" si="23"/>
        <v>809.03996182296851</v>
      </c>
    </row>
    <row r="330" spans="1:4" hidden="1" x14ac:dyDescent="0.25">
      <c r="A330" s="64">
        <f t="shared" si="21"/>
        <v>329</v>
      </c>
      <c r="B330" s="99">
        <f t="shared" ca="1" si="20"/>
        <v>6.0771607668288381E-2</v>
      </c>
      <c r="C330" s="100">
        <f t="shared" ca="1" si="22"/>
        <v>-159.75406181313906</v>
      </c>
      <c r="D330" s="101">
        <f t="shared" ca="1" si="23"/>
        <v>2956.6872957098203</v>
      </c>
    </row>
    <row r="331" spans="1:4" hidden="1" x14ac:dyDescent="0.25">
      <c r="A331" s="64">
        <f t="shared" si="21"/>
        <v>330</v>
      </c>
      <c r="B331" s="99">
        <f t="shared" ca="1" si="20"/>
        <v>3.1587567028741048E-2</v>
      </c>
      <c r="C331" s="100">
        <f t="shared" ca="1" si="22"/>
        <v>468.32082755936091</v>
      </c>
      <c r="D331" s="101">
        <f t="shared" ca="1" si="23"/>
        <v>1541.9779783646541</v>
      </c>
    </row>
    <row r="332" spans="1:4" hidden="1" x14ac:dyDescent="0.25">
      <c r="A332" s="64">
        <f t="shared" si="21"/>
        <v>331</v>
      </c>
      <c r="B332" s="99">
        <f t="shared" ca="1" si="20"/>
        <v>0.11672845178828761</v>
      </c>
      <c r="C332" s="100">
        <f t="shared" ca="1" si="22"/>
        <v>162.32702186664068</v>
      </c>
      <c r="D332" s="101">
        <f t="shared" ca="1" si="23"/>
        <v>1222.5979769553401</v>
      </c>
    </row>
    <row r="333" spans="1:4" hidden="1" x14ac:dyDescent="0.25">
      <c r="A333" s="64">
        <f t="shared" si="21"/>
        <v>332</v>
      </c>
      <c r="B333" s="99">
        <f t="shared" ca="1" si="20"/>
        <v>1.9031442349882299E-2</v>
      </c>
      <c r="C333" s="100">
        <f t="shared" ca="1" si="22"/>
        <v>844.85994337793056</v>
      </c>
      <c r="D333" s="101">
        <f t="shared" ca="1" si="23"/>
        <v>2323.8201054765673</v>
      </c>
    </row>
    <row r="334" spans="1:4" hidden="1" x14ac:dyDescent="0.25">
      <c r="A334" s="64">
        <f t="shared" si="21"/>
        <v>333</v>
      </c>
      <c r="B334" s="99">
        <f t="shared" ca="1" si="20"/>
        <v>2.6956458420017919E-2</v>
      </c>
      <c r="C334" s="100">
        <f t="shared" ca="1" si="22"/>
        <v>710.49383705556579</v>
      </c>
      <c r="D334" s="101">
        <f t="shared" ca="1" si="23"/>
        <v>-266.37180743761814</v>
      </c>
    </row>
    <row r="335" spans="1:4" hidden="1" x14ac:dyDescent="0.25">
      <c r="A335" s="64">
        <f t="shared" si="21"/>
        <v>334</v>
      </c>
      <c r="B335" s="99">
        <f t="shared" ca="1" si="20"/>
        <v>-6.9546344503986987E-2</v>
      </c>
      <c r="C335" s="100">
        <f t="shared" ca="1" si="22"/>
        <v>1031.3242866217288</v>
      </c>
      <c r="D335" s="101">
        <f t="shared" ca="1" si="23"/>
        <v>836.48127854755921</v>
      </c>
    </row>
    <row r="336" spans="1:4" hidden="1" x14ac:dyDescent="0.25">
      <c r="A336" s="64">
        <f t="shared" si="21"/>
        <v>335</v>
      </c>
      <c r="B336" s="99">
        <f t="shared" ca="1" si="20"/>
        <v>5.4744183935705702E-2</v>
      </c>
      <c r="C336" s="100">
        <f t="shared" ca="1" si="22"/>
        <v>1291.0412213501268</v>
      </c>
      <c r="D336" s="101">
        <f t="shared" ca="1" si="23"/>
        <v>1723.8761082777451</v>
      </c>
    </row>
    <row r="337" spans="1:4" hidden="1" x14ac:dyDescent="0.25">
      <c r="A337" s="64">
        <f t="shared" si="21"/>
        <v>336</v>
      </c>
      <c r="B337" s="99">
        <f t="shared" ca="1" si="20"/>
        <v>5.8712762318398268E-2</v>
      </c>
      <c r="C337" s="100">
        <f t="shared" ca="1" si="22"/>
        <v>385.22789599396947</v>
      </c>
      <c r="D337" s="101">
        <f t="shared" ca="1" si="23"/>
        <v>744.43796412016707</v>
      </c>
    </row>
    <row r="338" spans="1:4" hidden="1" x14ac:dyDescent="0.25">
      <c r="A338" s="64">
        <f t="shared" si="21"/>
        <v>337</v>
      </c>
      <c r="B338" s="99">
        <f t="shared" ca="1" si="20"/>
        <v>0.13391993919329465</v>
      </c>
      <c r="C338" s="100">
        <f t="shared" ca="1" si="22"/>
        <v>290.506088293527</v>
      </c>
      <c r="D338" s="101">
        <f t="shared" ca="1" si="23"/>
        <v>1295.3623531333369</v>
      </c>
    </row>
    <row r="339" spans="1:4" hidden="1" x14ac:dyDescent="0.25">
      <c r="A339" s="64">
        <f t="shared" si="21"/>
        <v>338</v>
      </c>
      <c r="B339" s="99">
        <f t="shared" ca="1" si="20"/>
        <v>1.7413303549177014E-2</v>
      </c>
      <c r="C339" s="100">
        <f t="shared" ca="1" si="22"/>
        <v>2301.6911399067531</v>
      </c>
      <c r="D339" s="101">
        <f t="shared" ca="1" si="23"/>
        <v>2366.3287988757411</v>
      </c>
    </row>
    <row r="340" spans="1:4" hidden="1" x14ac:dyDescent="0.25">
      <c r="A340" s="64">
        <f t="shared" si="21"/>
        <v>339</v>
      </c>
      <c r="B340" s="99">
        <f t="shared" ca="1" si="20"/>
        <v>6.4392197734934237E-2</v>
      </c>
      <c r="C340" s="100">
        <f t="shared" ca="1" si="22"/>
        <v>275.6700092902563</v>
      </c>
      <c r="D340" s="101">
        <f t="shared" ca="1" si="23"/>
        <v>-942.23241861752058</v>
      </c>
    </row>
    <row r="341" spans="1:4" hidden="1" x14ac:dyDescent="0.25">
      <c r="A341" s="64">
        <f t="shared" si="21"/>
        <v>340</v>
      </c>
      <c r="B341" s="99">
        <f t="shared" ca="1" si="20"/>
        <v>8.2350034061289046E-2</v>
      </c>
      <c r="C341" s="100">
        <f t="shared" ca="1" si="22"/>
        <v>1209.5982618236858</v>
      </c>
      <c r="D341" s="101">
        <f t="shared" ca="1" si="23"/>
        <v>2107.4023320270962</v>
      </c>
    </row>
    <row r="342" spans="1:4" hidden="1" x14ac:dyDescent="0.25">
      <c r="A342" s="64">
        <f t="shared" si="21"/>
        <v>341</v>
      </c>
      <c r="B342" s="99">
        <f t="shared" ca="1" si="20"/>
        <v>4.5403747561739607E-2</v>
      </c>
      <c r="C342" s="100">
        <f t="shared" ca="1" si="22"/>
        <v>-845.05294432775713</v>
      </c>
      <c r="D342" s="101">
        <f t="shared" ca="1" si="23"/>
        <v>1011.3180114865437</v>
      </c>
    </row>
    <row r="343" spans="1:4" hidden="1" x14ac:dyDescent="0.25">
      <c r="A343" s="64">
        <f t="shared" si="21"/>
        <v>342</v>
      </c>
      <c r="B343" s="99">
        <f t="shared" ca="1" si="20"/>
        <v>0.13200975601427323</v>
      </c>
      <c r="C343" s="100">
        <f t="shared" ca="1" si="22"/>
        <v>359.60315814527723</v>
      </c>
      <c r="D343" s="101">
        <f t="shared" ca="1" si="23"/>
        <v>1660.9809802193004</v>
      </c>
    </row>
    <row r="344" spans="1:4" hidden="1" x14ac:dyDescent="0.25">
      <c r="A344" s="64">
        <f t="shared" si="21"/>
        <v>343</v>
      </c>
      <c r="B344" s="99">
        <f t="shared" ca="1" si="20"/>
        <v>9.9447065858801045E-2</v>
      </c>
      <c r="C344" s="100">
        <f t="shared" ca="1" si="22"/>
        <v>160.58905849360565</v>
      </c>
      <c r="D344" s="101">
        <f t="shared" ca="1" si="23"/>
        <v>1312.8995122996428</v>
      </c>
    </row>
    <row r="345" spans="1:4" hidden="1" x14ac:dyDescent="0.25">
      <c r="A345" s="64">
        <f t="shared" si="21"/>
        <v>344</v>
      </c>
      <c r="B345" s="99">
        <f t="shared" ca="1" si="20"/>
        <v>-1.5435921668605884E-2</v>
      </c>
      <c r="C345" s="100">
        <f t="shared" ca="1" si="22"/>
        <v>912.45918300566791</v>
      </c>
      <c r="D345" s="101">
        <f t="shared" ca="1" si="23"/>
        <v>-990.61934228235373</v>
      </c>
    </row>
    <row r="346" spans="1:4" hidden="1" x14ac:dyDescent="0.25">
      <c r="A346" s="64">
        <f t="shared" si="21"/>
        <v>345</v>
      </c>
      <c r="B346" s="99">
        <f t="shared" ca="1" si="20"/>
        <v>5.2808471665188976E-2</v>
      </c>
      <c r="C346" s="100">
        <f t="shared" ca="1" si="22"/>
        <v>75.182828041028472</v>
      </c>
      <c r="D346" s="101">
        <f t="shared" ca="1" si="23"/>
        <v>920.06521416934754</v>
      </c>
    </row>
    <row r="347" spans="1:4" hidden="1" x14ac:dyDescent="0.25">
      <c r="A347" s="64">
        <f t="shared" si="21"/>
        <v>346</v>
      </c>
      <c r="B347" s="99">
        <f t="shared" ca="1" si="20"/>
        <v>4.9234081423556314E-3</v>
      </c>
      <c r="C347" s="100">
        <f t="shared" ca="1" si="22"/>
        <v>319.07217089555428</v>
      </c>
      <c r="D347" s="101">
        <f t="shared" ca="1" si="23"/>
        <v>1147.9293344275702</v>
      </c>
    </row>
    <row r="348" spans="1:4" hidden="1" x14ac:dyDescent="0.25">
      <c r="A348" s="64">
        <f t="shared" si="21"/>
        <v>347</v>
      </c>
      <c r="B348" s="99">
        <f t="shared" ca="1" si="20"/>
        <v>2.7703364478332587E-2</v>
      </c>
      <c r="C348" s="100">
        <f t="shared" ca="1" si="22"/>
        <v>895.70468169532023</v>
      </c>
      <c r="D348" s="101">
        <f t="shared" ca="1" si="23"/>
        <v>1367.5812561273342</v>
      </c>
    </row>
    <row r="349" spans="1:4" hidden="1" x14ac:dyDescent="0.25">
      <c r="A349" s="64">
        <f t="shared" si="21"/>
        <v>348</v>
      </c>
      <c r="B349" s="99">
        <f t="shared" ca="1" si="20"/>
        <v>-8.6088514844584324E-3</v>
      </c>
      <c r="C349" s="100">
        <f t="shared" ca="1" si="22"/>
        <v>-358.93784609720694</v>
      </c>
      <c r="D349" s="101">
        <f t="shared" ca="1" si="23"/>
        <v>-42.138798763542582</v>
      </c>
    </row>
    <row r="350" spans="1:4" hidden="1" x14ac:dyDescent="0.25">
      <c r="A350" s="64">
        <f t="shared" si="21"/>
        <v>349</v>
      </c>
      <c r="B350" s="99">
        <f t="shared" ca="1" si="20"/>
        <v>5.9170541205223373E-2</v>
      </c>
      <c r="C350" s="100">
        <f t="shared" ca="1" si="22"/>
        <v>117.22958763438896</v>
      </c>
      <c r="D350" s="101">
        <f t="shared" ca="1" si="23"/>
        <v>2235.8103132522078</v>
      </c>
    </row>
    <row r="351" spans="1:4" hidden="1" x14ac:dyDescent="0.25">
      <c r="A351" s="64">
        <f t="shared" si="21"/>
        <v>350</v>
      </c>
      <c r="B351" s="99">
        <f t="shared" ca="1" si="20"/>
        <v>7.8752549247444154E-2</v>
      </c>
      <c r="C351" s="100">
        <f t="shared" ca="1" si="22"/>
        <v>611.34882041752996</v>
      </c>
      <c r="D351" s="101">
        <f t="shared" ca="1" si="23"/>
        <v>1074.2944311412555</v>
      </c>
    </row>
    <row r="352" spans="1:4" hidden="1" x14ac:dyDescent="0.25">
      <c r="A352" s="64">
        <f t="shared" si="21"/>
        <v>351</v>
      </c>
      <c r="B352" s="99">
        <f t="shared" ca="1" si="20"/>
        <v>-4.1402680225738342E-3</v>
      </c>
      <c r="C352" s="100">
        <f t="shared" ca="1" si="22"/>
        <v>257.16730997130423</v>
      </c>
      <c r="D352" s="101">
        <f t="shared" ca="1" si="23"/>
        <v>410.09124934198485</v>
      </c>
    </row>
    <row r="353" spans="1:4" hidden="1" x14ac:dyDescent="0.25">
      <c r="A353" s="64">
        <f t="shared" si="21"/>
        <v>352</v>
      </c>
      <c r="B353" s="99">
        <f t="shared" ca="1" si="20"/>
        <v>1.900968509297395E-2</v>
      </c>
      <c r="C353" s="100">
        <f t="shared" ca="1" si="22"/>
        <v>1327.386056650008</v>
      </c>
      <c r="D353" s="101">
        <f t="shared" ca="1" si="23"/>
        <v>1777.0329677416635</v>
      </c>
    </row>
    <row r="354" spans="1:4" hidden="1" x14ac:dyDescent="0.25">
      <c r="A354" s="64">
        <f t="shared" si="21"/>
        <v>353</v>
      </c>
      <c r="B354" s="99">
        <f t="shared" ca="1" si="20"/>
        <v>6.83956700943983E-2</v>
      </c>
      <c r="C354" s="100">
        <f t="shared" ca="1" si="22"/>
        <v>507.92530229187554</v>
      </c>
      <c r="D354" s="101">
        <f t="shared" ca="1" si="23"/>
        <v>352.76581487125327</v>
      </c>
    </row>
    <row r="355" spans="1:4" hidden="1" x14ac:dyDescent="0.25">
      <c r="A355" s="64">
        <f t="shared" si="21"/>
        <v>354</v>
      </c>
      <c r="B355" s="99">
        <f t="shared" ca="1" si="20"/>
        <v>-4.7009830444042638E-2</v>
      </c>
      <c r="C355" s="100">
        <f t="shared" ca="1" si="22"/>
        <v>585.91283416620365</v>
      </c>
      <c r="D355" s="101">
        <f t="shared" ca="1" si="23"/>
        <v>779.81107592099636</v>
      </c>
    </row>
    <row r="356" spans="1:4" hidden="1" x14ac:dyDescent="0.25">
      <c r="A356" s="64">
        <f t="shared" si="21"/>
        <v>355</v>
      </c>
      <c r="B356" s="99">
        <f t="shared" ca="1" si="20"/>
        <v>2.6711247686779061E-2</v>
      </c>
      <c r="C356" s="100">
        <f t="shared" ca="1" si="22"/>
        <v>68.723824205765482</v>
      </c>
      <c r="D356" s="101">
        <f t="shared" ca="1" si="23"/>
        <v>3688.3334205437582</v>
      </c>
    </row>
    <row r="357" spans="1:4" hidden="1" x14ac:dyDescent="0.25">
      <c r="A357" s="64">
        <f t="shared" si="21"/>
        <v>356</v>
      </c>
      <c r="B357" s="99">
        <f t="shared" ca="1" si="20"/>
        <v>6.646857371123352E-2</v>
      </c>
      <c r="C357" s="100">
        <f t="shared" ca="1" si="22"/>
        <v>814.90114790256496</v>
      </c>
      <c r="D357" s="101">
        <f t="shared" ca="1" si="23"/>
        <v>1931.0828466529674</v>
      </c>
    </row>
    <row r="358" spans="1:4" hidden="1" x14ac:dyDescent="0.25">
      <c r="A358" s="64">
        <f t="shared" si="21"/>
        <v>357</v>
      </c>
      <c r="B358" s="99">
        <f t="shared" ca="1" si="20"/>
        <v>7.5929924217740086E-2</v>
      </c>
      <c r="C358" s="100">
        <f t="shared" ca="1" si="22"/>
        <v>748.94836495653999</v>
      </c>
      <c r="D358" s="101">
        <f t="shared" ca="1" si="23"/>
        <v>311.80982715357902</v>
      </c>
    </row>
    <row r="359" spans="1:4" hidden="1" x14ac:dyDescent="0.25">
      <c r="A359" s="64">
        <f t="shared" si="21"/>
        <v>358</v>
      </c>
      <c r="B359" s="99">
        <f t="shared" ca="1" si="20"/>
        <v>5.924238853940475E-2</v>
      </c>
      <c r="C359" s="100">
        <f t="shared" ca="1" si="22"/>
        <v>53.063608572113878</v>
      </c>
      <c r="D359" s="101">
        <f t="shared" ca="1" si="23"/>
        <v>2094.0392431225764</v>
      </c>
    </row>
    <row r="360" spans="1:4" hidden="1" x14ac:dyDescent="0.25">
      <c r="A360" s="64">
        <f t="shared" si="21"/>
        <v>359</v>
      </c>
      <c r="B360" s="99">
        <f t="shared" ca="1" si="20"/>
        <v>6.7548775625649246E-3</v>
      </c>
      <c r="C360" s="100">
        <f t="shared" ca="1" si="22"/>
        <v>703.6014877934233</v>
      </c>
      <c r="D360" s="101">
        <f t="shared" ca="1" si="23"/>
        <v>1797.0528724322005</v>
      </c>
    </row>
    <row r="361" spans="1:4" hidden="1" x14ac:dyDescent="0.25">
      <c r="A361" s="64">
        <f t="shared" si="21"/>
        <v>360</v>
      </c>
      <c r="B361" s="99">
        <f t="shared" ca="1" si="20"/>
        <v>-2.9376180634520258E-2</v>
      </c>
      <c r="C361" s="100">
        <f t="shared" ca="1" si="22"/>
        <v>-212.9333782761322</v>
      </c>
      <c r="D361" s="101">
        <f t="shared" ca="1" si="23"/>
        <v>629.08298816939782</v>
      </c>
    </row>
    <row r="362" spans="1:4" hidden="1" x14ac:dyDescent="0.25">
      <c r="A362" s="64">
        <f t="shared" si="21"/>
        <v>361</v>
      </c>
      <c r="B362" s="99">
        <f t="shared" ca="1" si="20"/>
        <v>6.2078255064728909E-2</v>
      </c>
      <c r="C362" s="100">
        <f t="shared" ca="1" si="22"/>
        <v>889.5793050824584</v>
      </c>
      <c r="D362" s="101">
        <f t="shared" ca="1" si="23"/>
        <v>1765.3660857960467</v>
      </c>
    </row>
    <row r="363" spans="1:4" hidden="1" x14ac:dyDescent="0.25">
      <c r="A363" s="64">
        <f t="shared" si="21"/>
        <v>362</v>
      </c>
      <c r="B363" s="99">
        <f t="shared" ca="1" si="20"/>
        <v>0.11240717370669073</v>
      </c>
      <c r="C363" s="100">
        <f t="shared" ca="1" si="22"/>
        <v>630.45650836777713</v>
      </c>
      <c r="D363" s="101">
        <f t="shared" ca="1" si="23"/>
        <v>1102.3643302294588</v>
      </c>
    </row>
    <row r="364" spans="1:4" hidden="1" x14ac:dyDescent="0.25">
      <c r="A364" s="64">
        <f t="shared" si="21"/>
        <v>363</v>
      </c>
      <c r="B364" s="99">
        <f t="shared" ca="1" si="20"/>
        <v>6.8142132747408907E-2</v>
      </c>
      <c r="C364" s="100">
        <f t="shared" ca="1" si="22"/>
        <v>935.26853859763412</v>
      </c>
      <c r="D364" s="101">
        <f t="shared" ca="1" si="23"/>
        <v>176.39422657937132</v>
      </c>
    </row>
    <row r="365" spans="1:4" hidden="1" x14ac:dyDescent="0.25">
      <c r="A365" s="64">
        <f t="shared" si="21"/>
        <v>364</v>
      </c>
      <c r="B365" s="99">
        <f t="shared" ca="1" si="20"/>
        <v>1.2141763033437579E-2</v>
      </c>
      <c r="C365" s="100">
        <f t="shared" ca="1" si="22"/>
        <v>228.23888074776994</v>
      </c>
      <c r="D365" s="101">
        <f t="shared" ca="1" si="23"/>
        <v>1751.2283068768397</v>
      </c>
    </row>
    <row r="366" spans="1:4" hidden="1" x14ac:dyDescent="0.25">
      <c r="A366" s="64">
        <f t="shared" si="21"/>
        <v>365</v>
      </c>
      <c r="B366" s="99">
        <f t="shared" ca="1" si="20"/>
        <v>0.11822229499047432</v>
      </c>
      <c r="C366" s="100">
        <f t="shared" ca="1" si="22"/>
        <v>335.62950268455745</v>
      </c>
      <c r="D366" s="101">
        <f t="shared" ca="1" si="23"/>
        <v>978.87307527904056</v>
      </c>
    </row>
    <row r="367" spans="1:4" hidden="1" x14ac:dyDescent="0.25">
      <c r="A367" s="64">
        <f t="shared" si="21"/>
        <v>366</v>
      </c>
      <c r="B367" s="99">
        <f t="shared" ca="1" si="20"/>
        <v>1.8995442378604406E-2</v>
      </c>
      <c r="C367" s="100">
        <f t="shared" ca="1" si="22"/>
        <v>403.04969783410615</v>
      </c>
      <c r="D367" s="101">
        <f t="shared" ca="1" si="23"/>
        <v>126.91238619067394</v>
      </c>
    </row>
    <row r="368" spans="1:4" hidden="1" x14ac:dyDescent="0.25">
      <c r="A368" s="64">
        <f t="shared" si="21"/>
        <v>367</v>
      </c>
      <c r="B368" s="99">
        <f t="shared" ca="1" si="20"/>
        <v>0.1327306912191184</v>
      </c>
      <c r="C368" s="100">
        <f t="shared" ca="1" si="22"/>
        <v>412.13999186304</v>
      </c>
      <c r="D368" s="101">
        <f t="shared" ca="1" si="23"/>
        <v>971.13213783818753</v>
      </c>
    </row>
    <row r="369" spans="1:4" hidden="1" x14ac:dyDescent="0.25">
      <c r="A369" s="64">
        <f t="shared" si="21"/>
        <v>368</v>
      </c>
      <c r="B369" s="99">
        <f t="shared" ca="1" si="20"/>
        <v>0.101794969823575</v>
      </c>
      <c r="C369" s="100">
        <f t="shared" ca="1" si="22"/>
        <v>562.20365831631568</v>
      </c>
      <c r="D369" s="101">
        <f t="shared" ca="1" si="23"/>
        <v>253.49612364034328</v>
      </c>
    </row>
    <row r="370" spans="1:4" hidden="1" x14ac:dyDescent="0.25">
      <c r="A370" s="64">
        <f t="shared" si="21"/>
        <v>369</v>
      </c>
      <c r="B370" s="99">
        <f t="shared" ca="1" si="20"/>
        <v>3.1014477654689388E-2</v>
      </c>
      <c r="C370" s="100">
        <f t="shared" ca="1" si="22"/>
        <v>930.49686058818634</v>
      </c>
      <c r="D370" s="101">
        <f t="shared" ca="1" si="23"/>
        <v>2619.825678021487</v>
      </c>
    </row>
    <row r="371" spans="1:4" hidden="1" x14ac:dyDescent="0.25">
      <c r="A371" s="64">
        <f t="shared" si="21"/>
        <v>370</v>
      </c>
      <c r="B371" s="99">
        <f t="shared" ca="1" si="20"/>
        <v>0.12172994568124323</v>
      </c>
      <c r="C371" s="100">
        <f t="shared" ca="1" si="22"/>
        <v>119.24220113451184</v>
      </c>
      <c r="D371" s="101">
        <f t="shared" ca="1" si="23"/>
        <v>1619.3319653493681</v>
      </c>
    </row>
    <row r="372" spans="1:4" hidden="1" x14ac:dyDescent="0.25">
      <c r="A372" s="64">
        <f t="shared" si="21"/>
        <v>371</v>
      </c>
      <c r="B372" s="99">
        <f t="shared" ca="1" si="20"/>
        <v>3.5552592240631217E-2</v>
      </c>
      <c r="C372" s="100">
        <f t="shared" ca="1" si="22"/>
        <v>1483.2561585450203</v>
      </c>
      <c r="D372" s="101">
        <f t="shared" ca="1" si="23"/>
        <v>1802.0434956995205</v>
      </c>
    </row>
    <row r="373" spans="1:4" hidden="1" x14ac:dyDescent="0.25">
      <c r="A373" s="64">
        <f t="shared" si="21"/>
        <v>372</v>
      </c>
      <c r="B373" s="99">
        <f t="shared" ca="1" si="20"/>
        <v>5.7081169145667257E-2</v>
      </c>
      <c r="C373" s="100">
        <f t="shared" ca="1" si="22"/>
        <v>-526.93097084448368</v>
      </c>
      <c r="D373" s="101">
        <f t="shared" ca="1" si="23"/>
        <v>1609.1838711163</v>
      </c>
    </row>
    <row r="374" spans="1:4" hidden="1" x14ac:dyDescent="0.25">
      <c r="A374" s="64">
        <f t="shared" si="21"/>
        <v>373</v>
      </c>
      <c r="B374" s="99">
        <f t="shared" ca="1" si="20"/>
        <v>0.13208805542206797</v>
      </c>
      <c r="C374" s="100">
        <f t="shared" ca="1" si="22"/>
        <v>662.52264144036394</v>
      </c>
      <c r="D374" s="101">
        <f t="shared" ca="1" si="23"/>
        <v>-901.59960642435044</v>
      </c>
    </row>
    <row r="375" spans="1:4" hidden="1" x14ac:dyDescent="0.25">
      <c r="A375" s="64">
        <f t="shared" si="21"/>
        <v>374</v>
      </c>
      <c r="B375" s="99">
        <f t="shared" ca="1" si="20"/>
        <v>0.12784654917953092</v>
      </c>
      <c r="C375" s="100">
        <f t="shared" ca="1" si="22"/>
        <v>557.12435921838403</v>
      </c>
      <c r="D375" s="101">
        <f t="shared" ca="1" si="23"/>
        <v>1114.5027197534209</v>
      </c>
    </row>
    <row r="376" spans="1:4" hidden="1" x14ac:dyDescent="0.25">
      <c r="A376" s="64">
        <f t="shared" si="21"/>
        <v>375</v>
      </c>
      <c r="B376" s="99">
        <f t="shared" ca="1" si="20"/>
        <v>9.04946010296203E-2</v>
      </c>
      <c r="C376" s="100">
        <f t="shared" ca="1" si="22"/>
        <v>826.69262317781659</v>
      </c>
      <c r="D376" s="101">
        <f t="shared" ca="1" si="23"/>
        <v>1689.8037637074269</v>
      </c>
    </row>
    <row r="377" spans="1:4" hidden="1" x14ac:dyDescent="0.25">
      <c r="A377" s="64">
        <f t="shared" si="21"/>
        <v>376</v>
      </c>
      <c r="B377" s="99">
        <f t="shared" ca="1" si="20"/>
        <v>0.1030817565901489</v>
      </c>
      <c r="C377" s="100">
        <f t="shared" ca="1" si="22"/>
        <v>87.631634467686865</v>
      </c>
      <c r="D377" s="101">
        <f t="shared" ca="1" si="23"/>
        <v>321.20330579960205</v>
      </c>
    </row>
    <row r="378" spans="1:4" hidden="1" x14ac:dyDescent="0.25">
      <c r="A378" s="64">
        <f t="shared" si="21"/>
        <v>377</v>
      </c>
      <c r="B378" s="99">
        <f t="shared" ca="1" si="20"/>
        <v>7.4574569510879901E-2</v>
      </c>
      <c r="C378" s="100">
        <f t="shared" ca="1" si="22"/>
        <v>651.30031737945046</v>
      </c>
      <c r="D378" s="101">
        <f t="shared" ca="1" si="23"/>
        <v>-799.15173490941106</v>
      </c>
    </row>
    <row r="379" spans="1:4" hidden="1" x14ac:dyDescent="0.25">
      <c r="A379" s="64">
        <f t="shared" si="21"/>
        <v>378</v>
      </c>
      <c r="B379" s="99">
        <f t="shared" ca="1" si="20"/>
        <v>9.9228489442943629E-3</v>
      </c>
      <c r="C379" s="100">
        <f t="shared" ca="1" si="22"/>
        <v>319.91337831065346</v>
      </c>
      <c r="D379" s="101">
        <f t="shared" ca="1" si="23"/>
        <v>85.586063962936464</v>
      </c>
    </row>
    <row r="380" spans="1:4" hidden="1" x14ac:dyDescent="0.25">
      <c r="A380" s="64">
        <f t="shared" si="21"/>
        <v>379</v>
      </c>
      <c r="B380" s="99">
        <f t="shared" ca="1" si="20"/>
        <v>9.8660988069798491E-2</v>
      </c>
      <c r="C380" s="100">
        <f t="shared" ca="1" si="22"/>
        <v>706.10919774575984</v>
      </c>
      <c r="D380" s="101">
        <f t="shared" ca="1" si="23"/>
        <v>-489.17551190817699</v>
      </c>
    </row>
    <row r="381" spans="1:4" hidden="1" x14ac:dyDescent="0.25">
      <c r="A381" s="64">
        <f t="shared" si="21"/>
        <v>380</v>
      </c>
      <c r="B381" s="99">
        <f t="shared" ca="1" si="20"/>
        <v>6.5605806166303723E-2</v>
      </c>
      <c r="C381" s="100">
        <f t="shared" ca="1" si="22"/>
        <v>1327.7355541691545</v>
      </c>
      <c r="D381" s="101">
        <f t="shared" ca="1" si="23"/>
        <v>1420.4844296167807</v>
      </c>
    </row>
    <row r="382" spans="1:4" hidden="1" x14ac:dyDescent="0.25">
      <c r="A382" s="64">
        <f t="shared" si="21"/>
        <v>381</v>
      </c>
      <c r="B382" s="99">
        <f t="shared" ca="1" si="20"/>
        <v>3.7636018899323831E-2</v>
      </c>
      <c r="C382" s="100">
        <f t="shared" ca="1" si="22"/>
        <v>893.08693058800031</v>
      </c>
      <c r="D382" s="101">
        <f t="shared" ca="1" si="23"/>
        <v>794.02872556228067</v>
      </c>
    </row>
    <row r="383" spans="1:4" hidden="1" x14ac:dyDescent="0.25">
      <c r="A383" s="64">
        <f t="shared" si="21"/>
        <v>382</v>
      </c>
      <c r="B383" s="99">
        <f t="shared" ca="1" si="20"/>
        <v>2.8027636275381698E-2</v>
      </c>
      <c r="C383" s="100">
        <f t="shared" ca="1" si="22"/>
        <v>1242.4576777414886</v>
      </c>
      <c r="D383" s="101">
        <f t="shared" ca="1" si="23"/>
        <v>1268.4582900395462</v>
      </c>
    </row>
    <row r="384" spans="1:4" hidden="1" x14ac:dyDescent="0.25">
      <c r="A384" s="64">
        <f t="shared" si="21"/>
        <v>383</v>
      </c>
      <c r="B384" s="99">
        <f t="shared" ca="1" si="20"/>
        <v>5.6669301156798906E-2</v>
      </c>
      <c r="C384" s="100">
        <f t="shared" ca="1" si="22"/>
        <v>837.96551770443489</v>
      </c>
      <c r="D384" s="101">
        <f t="shared" ca="1" si="23"/>
        <v>217.41122999946174</v>
      </c>
    </row>
    <row r="385" spans="1:4" hidden="1" x14ac:dyDescent="0.25">
      <c r="A385" s="64">
        <f t="shared" si="21"/>
        <v>384</v>
      </c>
      <c r="B385" s="99">
        <f t="shared" ca="1" si="20"/>
        <v>-3.2387880612326697E-2</v>
      </c>
      <c r="C385" s="100">
        <f t="shared" ca="1" si="22"/>
        <v>1123.029020535072</v>
      </c>
      <c r="D385" s="101">
        <f t="shared" ca="1" si="23"/>
        <v>2004.7234517298391</v>
      </c>
    </row>
    <row r="386" spans="1:4" hidden="1" x14ac:dyDescent="0.25">
      <c r="A386" s="64">
        <f t="shared" si="21"/>
        <v>385</v>
      </c>
      <c r="B386" s="99">
        <f t="shared" ref="B386:B449" ca="1" si="24">$B$1*(_xlfn.NORM.INV(RAND(),$G$1,$I$1))</f>
        <v>1.2604054847429762E-2</v>
      </c>
      <c r="C386" s="100">
        <f t="shared" ca="1" si="22"/>
        <v>3.4357829544075571</v>
      </c>
      <c r="D386" s="101">
        <f t="shared" ca="1" si="23"/>
        <v>2298.9968853186483</v>
      </c>
    </row>
    <row r="387" spans="1:4" hidden="1" x14ac:dyDescent="0.25">
      <c r="A387" s="64">
        <f t="shared" ref="A387:A450" si="25">1+A386</f>
        <v>386</v>
      </c>
      <c r="B387" s="99">
        <f t="shared" ca="1" si="24"/>
        <v>-3.8050962795030494E-2</v>
      </c>
      <c r="C387" s="100">
        <f t="shared" ca="1" si="22"/>
        <v>119.27982556016764</v>
      </c>
      <c r="D387" s="101">
        <f t="shared" ca="1" si="23"/>
        <v>1214.0690530371603</v>
      </c>
    </row>
    <row r="388" spans="1:4" hidden="1" x14ac:dyDescent="0.25">
      <c r="A388" s="64">
        <f t="shared" si="25"/>
        <v>387</v>
      </c>
      <c r="B388" s="99">
        <f t="shared" ca="1" si="24"/>
        <v>-5.0162812188128889E-3</v>
      </c>
      <c r="C388" s="100">
        <f t="shared" ref="C388:C451" ca="1" si="26">(_xlfn.NORM.INV(RAND(),$G$1*C$1,$I$1*C$1))</f>
        <v>-266.99130234362451</v>
      </c>
      <c r="D388" s="101">
        <f t="shared" ref="D388:D451" ca="1" si="27">(_xlfn.NORM.INV(RAND(),$G$1*D$1,$I$1*D$1))</f>
        <v>1352.9587082730775</v>
      </c>
    </row>
    <row r="389" spans="1:4" hidden="1" x14ac:dyDescent="0.25">
      <c r="A389" s="64">
        <f t="shared" si="25"/>
        <v>388</v>
      </c>
      <c r="B389" s="99">
        <f t="shared" ca="1" si="24"/>
        <v>6.7591612047376973E-2</v>
      </c>
      <c r="C389" s="100">
        <f t="shared" ca="1" si="26"/>
        <v>720.89161033373728</v>
      </c>
      <c r="D389" s="101">
        <f t="shared" ca="1" si="27"/>
        <v>735.5510751526283</v>
      </c>
    </row>
    <row r="390" spans="1:4" hidden="1" x14ac:dyDescent="0.25">
      <c r="A390" s="64">
        <f t="shared" si="25"/>
        <v>389</v>
      </c>
      <c r="B390" s="99">
        <f t="shared" ca="1" si="24"/>
        <v>3.4701803147637718E-2</v>
      </c>
      <c r="C390" s="100">
        <f t="shared" ca="1" si="26"/>
        <v>956.27609536393777</v>
      </c>
      <c r="D390" s="101">
        <f t="shared" ca="1" si="27"/>
        <v>1383.0169156694446</v>
      </c>
    </row>
    <row r="391" spans="1:4" hidden="1" x14ac:dyDescent="0.25">
      <c r="A391" s="64">
        <f t="shared" si="25"/>
        <v>390</v>
      </c>
      <c r="B391" s="99">
        <f t="shared" ca="1" si="24"/>
        <v>-8.6733958137778275E-2</v>
      </c>
      <c r="C391" s="100">
        <f t="shared" ca="1" si="26"/>
        <v>785.05688096262782</v>
      </c>
      <c r="D391" s="101">
        <f t="shared" ca="1" si="27"/>
        <v>1970.6466827271147</v>
      </c>
    </row>
    <row r="392" spans="1:4" hidden="1" x14ac:dyDescent="0.25">
      <c r="A392" s="64">
        <f t="shared" si="25"/>
        <v>391</v>
      </c>
      <c r="B392" s="99">
        <f t="shared" ca="1" si="24"/>
        <v>-4.9524822396841417E-2</v>
      </c>
      <c r="C392" s="100">
        <f t="shared" ca="1" si="26"/>
        <v>1226.5734629696799</v>
      </c>
      <c r="D392" s="101">
        <f t="shared" ca="1" si="27"/>
        <v>233.02714285378011</v>
      </c>
    </row>
    <row r="393" spans="1:4" hidden="1" x14ac:dyDescent="0.25">
      <c r="A393" s="64">
        <f t="shared" si="25"/>
        <v>392</v>
      </c>
      <c r="B393" s="99">
        <f t="shared" ca="1" si="24"/>
        <v>1.3436362111923776E-2</v>
      </c>
      <c r="C393" s="100">
        <f t="shared" ca="1" si="26"/>
        <v>520.31523136609621</v>
      </c>
      <c r="D393" s="101">
        <f t="shared" ca="1" si="27"/>
        <v>1019.5565283117653</v>
      </c>
    </row>
    <row r="394" spans="1:4" hidden="1" x14ac:dyDescent="0.25">
      <c r="A394" s="64">
        <f t="shared" si="25"/>
        <v>393</v>
      </c>
      <c r="B394" s="99">
        <f t="shared" ca="1" si="24"/>
        <v>3.2567858100124962E-2</v>
      </c>
      <c r="C394" s="100">
        <f t="shared" ca="1" si="26"/>
        <v>191.82766162621107</v>
      </c>
      <c r="D394" s="101">
        <f t="shared" ca="1" si="27"/>
        <v>1505.2419151443637</v>
      </c>
    </row>
    <row r="395" spans="1:4" hidden="1" x14ac:dyDescent="0.25">
      <c r="A395" s="64">
        <f t="shared" si="25"/>
        <v>394</v>
      </c>
      <c r="B395" s="99">
        <f t="shared" ca="1" si="24"/>
        <v>8.5358612829537744E-2</v>
      </c>
      <c r="C395" s="100">
        <f t="shared" ca="1" si="26"/>
        <v>-220.51966444495292</v>
      </c>
      <c r="D395" s="101">
        <f t="shared" ca="1" si="27"/>
        <v>2151.5134845495331</v>
      </c>
    </row>
    <row r="396" spans="1:4" hidden="1" x14ac:dyDescent="0.25">
      <c r="A396" s="64">
        <f t="shared" si="25"/>
        <v>395</v>
      </c>
      <c r="B396" s="99">
        <f t="shared" ca="1" si="24"/>
        <v>1.8114567121596328E-2</v>
      </c>
      <c r="C396" s="100">
        <f t="shared" ca="1" si="26"/>
        <v>131.36487872265258</v>
      </c>
      <c r="D396" s="101">
        <f t="shared" ca="1" si="27"/>
        <v>758.55164615137949</v>
      </c>
    </row>
    <row r="397" spans="1:4" hidden="1" x14ac:dyDescent="0.25">
      <c r="A397" s="64">
        <f t="shared" si="25"/>
        <v>396</v>
      </c>
      <c r="B397" s="99">
        <f t="shared" ca="1" si="24"/>
        <v>-1.8691221988728288E-3</v>
      </c>
      <c r="C397" s="100">
        <f t="shared" ca="1" si="26"/>
        <v>404.29727574626804</v>
      </c>
      <c r="D397" s="101">
        <f t="shared" ca="1" si="27"/>
        <v>3234.850683900831</v>
      </c>
    </row>
    <row r="398" spans="1:4" hidden="1" x14ac:dyDescent="0.25">
      <c r="A398" s="64">
        <f t="shared" si="25"/>
        <v>397</v>
      </c>
      <c r="B398" s="99">
        <f t="shared" ca="1" si="24"/>
        <v>3.822179900201754E-2</v>
      </c>
      <c r="C398" s="100">
        <f t="shared" ca="1" si="26"/>
        <v>880.2628546755227</v>
      </c>
      <c r="D398" s="101">
        <f t="shared" ca="1" si="27"/>
        <v>-836.46421219987337</v>
      </c>
    </row>
    <row r="399" spans="1:4" hidden="1" x14ac:dyDescent="0.25">
      <c r="A399" s="64">
        <f t="shared" si="25"/>
        <v>398</v>
      </c>
      <c r="B399" s="99">
        <f t="shared" ca="1" si="24"/>
        <v>2.7174219509873348E-2</v>
      </c>
      <c r="C399" s="100">
        <f t="shared" ca="1" si="26"/>
        <v>599.69539034604543</v>
      </c>
      <c r="D399" s="101">
        <f t="shared" ca="1" si="27"/>
        <v>1524.9937538730096</v>
      </c>
    </row>
    <row r="400" spans="1:4" hidden="1" x14ac:dyDescent="0.25">
      <c r="A400" s="64">
        <f t="shared" si="25"/>
        <v>399</v>
      </c>
      <c r="B400" s="99">
        <f t="shared" ca="1" si="24"/>
        <v>2.8514529665138701E-2</v>
      </c>
      <c r="C400" s="100">
        <f t="shared" ca="1" si="26"/>
        <v>8.2569344101803495</v>
      </c>
      <c r="D400" s="101">
        <f t="shared" ca="1" si="27"/>
        <v>-354.42350604477815</v>
      </c>
    </row>
    <row r="401" spans="1:4" hidden="1" x14ac:dyDescent="0.25">
      <c r="A401" s="64">
        <f t="shared" si="25"/>
        <v>400</v>
      </c>
      <c r="B401" s="99">
        <f t="shared" ca="1" si="24"/>
        <v>9.0442140775302465E-2</v>
      </c>
      <c r="C401" s="100">
        <f t="shared" ca="1" si="26"/>
        <v>958.28022566183131</v>
      </c>
      <c r="D401" s="101">
        <f t="shared" ca="1" si="27"/>
        <v>801.57485425655022</v>
      </c>
    </row>
    <row r="402" spans="1:4" hidden="1" x14ac:dyDescent="0.25">
      <c r="A402" s="64">
        <f t="shared" si="25"/>
        <v>401</v>
      </c>
      <c r="B402" s="99">
        <f t="shared" ca="1" si="24"/>
        <v>3.8045207886607021E-2</v>
      </c>
      <c r="C402" s="100">
        <f t="shared" ca="1" si="26"/>
        <v>340.6642466628706</v>
      </c>
      <c r="D402" s="101">
        <f t="shared" ca="1" si="27"/>
        <v>2596.9974271418009</v>
      </c>
    </row>
    <row r="403" spans="1:4" hidden="1" x14ac:dyDescent="0.25">
      <c r="A403" s="64">
        <f t="shared" si="25"/>
        <v>402</v>
      </c>
      <c r="B403" s="99">
        <f t="shared" ca="1" si="24"/>
        <v>-4.1903361828759228E-2</v>
      </c>
      <c r="C403" s="100">
        <f t="shared" ca="1" si="26"/>
        <v>382.23632035398293</v>
      </c>
      <c r="D403" s="101">
        <f t="shared" ca="1" si="27"/>
        <v>1110.7676221232514</v>
      </c>
    </row>
    <row r="404" spans="1:4" hidden="1" x14ac:dyDescent="0.25">
      <c r="A404" s="64">
        <f t="shared" si="25"/>
        <v>403</v>
      </c>
      <c r="B404" s="99">
        <f t="shared" ca="1" si="24"/>
        <v>6.7245647425288019E-2</v>
      </c>
      <c r="C404" s="100">
        <f t="shared" ca="1" si="26"/>
        <v>420.82613907808576</v>
      </c>
      <c r="D404" s="101">
        <f t="shared" ca="1" si="27"/>
        <v>445.37095928980841</v>
      </c>
    </row>
    <row r="405" spans="1:4" hidden="1" x14ac:dyDescent="0.25">
      <c r="A405" s="64">
        <f t="shared" si="25"/>
        <v>404</v>
      </c>
      <c r="B405" s="99">
        <f t="shared" ca="1" si="24"/>
        <v>-3.687144702402155E-2</v>
      </c>
      <c r="C405" s="100">
        <f t="shared" ca="1" si="26"/>
        <v>-125.05269057193982</v>
      </c>
      <c r="D405" s="101">
        <f t="shared" ca="1" si="27"/>
        <v>182.50986208513177</v>
      </c>
    </row>
    <row r="406" spans="1:4" hidden="1" x14ac:dyDescent="0.25">
      <c r="A406" s="64">
        <f t="shared" si="25"/>
        <v>405</v>
      </c>
      <c r="B406" s="99">
        <f t="shared" ca="1" si="24"/>
        <v>9.3049029063719119E-2</v>
      </c>
      <c r="C406" s="100">
        <f t="shared" ca="1" si="26"/>
        <v>1021.3089766776994</v>
      </c>
      <c r="D406" s="101">
        <f t="shared" ca="1" si="27"/>
        <v>1838.8948107708945</v>
      </c>
    </row>
    <row r="407" spans="1:4" hidden="1" x14ac:dyDescent="0.25">
      <c r="A407" s="64">
        <f t="shared" si="25"/>
        <v>406</v>
      </c>
      <c r="B407" s="99">
        <f t="shared" ca="1" si="24"/>
        <v>3.4616842706490722E-3</v>
      </c>
      <c r="C407" s="100">
        <f t="shared" ca="1" si="26"/>
        <v>310.89070545371783</v>
      </c>
      <c r="D407" s="101">
        <f t="shared" ca="1" si="27"/>
        <v>1730.3242202398408</v>
      </c>
    </row>
    <row r="408" spans="1:4" hidden="1" x14ac:dyDescent="0.25">
      <c r="A408" s="64">
        <f t="shared" si="25"/>
        <v>407</v>
      </c>
      <c r="B408" s="99">
        <f t="shared" ca="1" si="24"/>
        <v>-7.7479529028028557E-3</v>
      </c>
      <c r="C408" s="100">
        <f t="shared" ca="1" si="26"/>
        <v>321.52266475420464</v>
      </c>
      <c r="D408" s="101">
        <f t="shared" ca="1" si="27"/>
        <v>2579.2437955392261</v>
      </c>
    </row>
    <row r="409" spans="1:4" hidden="1" x14ac:dyDescent="0.25">
      <c r="A409" s="64">
        <f t="shared" si="25"/>
        <v>408</v>
      </c>
      <c r="B409" s="99">
        <f t="shared" ca="1" si="24"/>
        <v>6.6356998824384672E-2</v>
      </c>
      <c r="C409" s="100">
        <f t="shared" ca="1" si="26"/>
        <v>85.446349859850329</v>
      </c>
      <c r="D409" s="101">
        <f t="shared" ca="1" si="27"/>
        <v>-354.56685714615219</v>
      </c>
    </row>
    <row r="410" spans="1:4" hidden="1" x14ac:dyDescent="0.25">
      <c r="A410" s="64">
        <f t="shared" si="25"/>
        <v>409</v>
      </c>
      <c r="B410" s="99">
        <f t="shared" ca="1" si="24"/>
        <v>8.17180287351357E-2</v>
      </c>
      <c r="C410" s="100">
        <f t="shared" ca="1" si="26"/>
        <v>-334.04485308422397</v>
      </c>
      <c r="D410" s="101">
        <f t="shared" ca="1" si="27"/>
        <v>2099.1383851171595</v>
      </c>
    </row>
    <row r="411" spans="1:4" hidden="1" x14ac:dyDescent="0.25">
      <c r="A411" s="64">
        <f t="shared" si="25"/>
        <v>410</v>
      </c>
      <c r="B411" s="99">
        <f t="shared" ca="1" si="24"/>
        <v>2.707186945480318E-2</v>
      </c>
      <c r="C411" s="100">
        <f t="shared" ca="1" si="26"/>
        <v>924.94856248170777</v>
      </c>
      <c r="D411" s="101">
        <f t="shared" ca="1" si="27"/>
        <v>1368.4598816326752</v>
      </c>
    </row>
    <row r="412" spans="1:4" hidden="1" x14ac:dyDescent="0.25">
      <c r="A412" s="64">
        <f t="shared" si="25"/>
        <v>411</v>
      </c>
      <c r="B412" s="99">
        <f t="shared" ca="1" si="24"/>
        <v>2.7370147984008528E-2</v>
      </c>
      <c r="C412" s="100">
        <f t="shared" ca="1" si="26"/>
        <v>673.33955751160738</v>
      </c>
      <c r="D412" s="101">
        <f t="shared" ca="1" si="27"/>
        <v>1896.9482369172215</v>
      </c>
    </row>
    <row r="413" spans="1:4" hidden="1" x14ac:dyDescent="0.25">
      <c r="A413" s="64">
        <f t="shared" si="25"/>
        <v>412</v>
      </c>
      <c r="B413" s="99">
        <f t="shared" ca="1" si="24"/>
        <v>9.771943234643056E-2</v>
      </c>
      <c r="C413" s="100">
        <f t="shared" ca="1" si="26"/>
        <v>-0.43690472356115606</v>
      </c>
      <c r="D413" s="101">
        <f t="shared" ca="1" si="27"/>
        <v>2690.5651023046707</v>
      </c>
    </row>
    <row r="414" spans="1:4" hidden="1" x14ac:dyDescent="0.25">
      <c r="A414" s="64">
        <f t="shared" si="25"/>
        <v>413</v>
      </c>
      <c r="B414" s="99">
        <f t="shared" ca="1" si="24"/>
        <v>3.4052480844499231E-2</v>
      </c>
      <c r="C414" s="100">
        <f t="shared" ca="1" si="26"/>
        <v>73.336282398456945</v>
      </c>
      <c r="D414" s="101">
        <f t="shared" ca="1" si="27"/>
        <v>-153.10853567762683</v>
      </c>
    </row>
    <row r="415" spans="1:4" hidden="1" x14ac:dyDescent="0.25">
      <c r="A415" s="64">
        <f t="shared" si="25"/>
        <v>414</v>
      </c>
      <c r="B415" s="99">
        <f t="shared" ca="1" si="24"/>
        <v>4.4417380640836883E-2</v>
      </c>
      <c r="C415" s="100">
        <f t="shared" ca="1" si="26"/>
        <v>-50.051677430819382</v>
      </c>
      <c r="D415" s="101">
        <f t="shared" ca="1" si="27"/>
        <v>874.82521576387467</v>
      </c>
    </row>
    <row r="416" spans="1:4" hidden="1" x14ac:dyDescent="0.25">
      <c r="A416" s="64">
        <f t="shared" si="25"/>
        <v>415</v>
      </c>
      <c r="B416" s="99">
        <f t="shared" ca="1" si="24"/>
        <v>1.944627065712597E-2</v>
      </c>
      <c r="C416" s="100">
        <f t="shared" ca="1" si="26"/>
        <v>-247.32536290027633</v>
      </c>
      <c r="D416" s="101">
        <f t="shared" ca="1" si="27"/>
        <v>142.18812109986152</v>
      </c>
    </row>
    <row r="417" spans="1:4" hidden="1" x14ac:dyDescent="0.25">
      <c r="A417" s="64">
        <f t="shared" si="25"/>
        <v>416</v>
      </c>
      <c r="B417" s="99">
        <f t="shared" ca="1" si="24"/>
        <v>9.6841547487065208E-2</v>
      </c>
      <c r="C417" s="100">
        <f t="shared" ca="1" si="26"/>
        <v>885.54371699266778</v>
      </c>
      <c r="D417" s="101">
        <f t="shared" ca="1" si="27"/>
        <v>-142.50048361285189</v>
      </c>
    </row>
    <row r="418" spans="1:4" hidden="1" x14ac:dyDescent="0.25">
      <c r="A418" s="64">
        <f t="shared" si="25"/>
        <v>417</v>
      </c>
      <c r="B418" s="99">
        <f t="shared" ca="1" si="24"/>
        <v>5.8848060788942107E-2</v>
      </c>
      <c r="C418" s="100">
        <f t="shared" ca="1" si="26"/>
        <v>1026.9200146999551</v>
      </c>
      <c r="D418" s="101">
        <f t="shared" ca="1" si="27"/>
        <v>2750.980141009567</v>
      </c>
    </row>
    <row r="419" spans="1:4" hidden="1" x14ac:dyDescent="0.25">
      <c r="A419" s="64">
        <f t="shared" si="25"/>
        <v>418</v>
      </c>
      <c r="B419" s="99">
        <f t="shared" ca="1" si="24"/>
        <v>-0.11065213799851299</v>
      </c>
      <c r="C419" s="100">
        <f t="shared" ca="1" si="26"/>
        <v>635.41146607731662</v>
      </c>
      <c r="D419" s="101">
        <f t="shared" ca="1" si="27"/>
        <v>-359.93714300875104</v>
      </c>
    </row>
    <row r="420" spans="1:4" hidden="1" x14ac:dyDescent="0.25">
      <c r="A420" s="64">
        <f t="shared" si="25"/>
        <v>419</v>
      </c>
      <c r="B420" s="99">
        <f t="shared" ca="1" si="24"/>
        <v>-7.6320907261674634E-2</v>
      </c>
      <c r="C420" s="100">
        <f t="shared" ca="1" si="26"/>
        <v>1053.5106884612535</v>
      </c>
      <c r="D420" s="101">
        <f t="shared" ca="1" si="27"/>
        <v>3082.1489871465974</v>
      </c>
    </row>
    <row r="421" spans="1:4" hidden="1" x14ac:dyDescent="0.25">
      <c r="A421" s="64">
        <f t="shared" si="25"/>
        <v>420</v>
      </c>
      <c r="B421" s="99">
        <f t="shared" ca="1" si="24"/>
        <v>7.9095521228598212E-2</v>
      </c>
      <c r="C421" s="100">
        <f t="shared" ca="1" si="26"/>
        <v>655.9688907500007</v>
      </c>
      <c r="D421" s="101">
        <f t="shared" ca="1" si="27"/>
        <v>1516.1243146242723</v>
      </c>
    </row>
    <row r="422" spans="1:4" hidden="1" x14ac:dyDescent="0.25">
      <c r="A422" s="64">
        <f t="shared" si="25"/>
        <v>421</v>
      </c>
      <c r="B422" s="99">
        <f t="shared" ca="1" si="24"/>
        <v>7.7035140137480973E-2</v>
      </c>
      <c r="C422" s="100">
        <f t="shared" ca="1" si="26"/>
        <v>1157.1125468486871</v>
      </c>
      <c r="D422" s="101">
        <f t="shared" ca="1" si="27"/>
        <v>2413.3531631015176</v>
      </c>
    </row>
    <row r="423" spans="1:4" hidden="1" x14ac:dyDescent="0.25">
      <c r="A423" s="64">
        <f t="shared" si="25"/>
        <v>422</v>
      </c>
      <c r="B423" s="99">
        <f t="shared" ca="1" si="24"/>
        <v>-9.5844939336760207E-2</v>
      </c>
      <c r="C423" s="100">
        <f t="shared" ca="1" si="26"/>
        <v>1200.6502088233499</v>
      </c>
      <c r="D423" s="101">
        <f t="shared" ca="1" si="27"/>
        <v>1705.5439593254337</v>
      </c>
    </row>
    <row r="424" spans="1:4" hidden="1" x14ac:dyDescent="0.25">
      <c r="A424" s="64">
        <f t="shared" si="25"/>
        <v>423</v>
      </c>
      <c r="B424" s="99">
        <f t="shared" ca="1" si="24"/>
        <v>0.11438886516119766</v>
      </c>
      <c r="C424" s="100">
        <f t="shared" ca="1" si="26"/>
        <v>558.63569157186043</v>
      </c>
      <c r="D424" s="101">
        <f t="shared" ca="1" si="27"/>
        <v>3886.8897142506125</v>
      </c>
    </row>
    <row r="425" spans="1:4" hidden="1" x14ac:dyDescent="0.25">
      <c r="A425" s="64">
        <f t="shared" si="25"/>
        <v>424</v>
      </c>
      <c r="B425" s="99">
        <f t="shared" ca="1" si="24"/>
        <v>7.400418183585937E-2</v>
      </c>
      <c r="C425" s="100">
        <f t="shared" ca="1" si="26"/>
        <v>1238.8760707275189</v>
      </c>
      <c r="D425" s="101">
        <f t="shared" ca="1" si="27"/>
        <v>2537.844883824253</v>
      </c>
    </row>
    <row r="426" spans="1:4" hidden="1" x14ac:dyDescent="0.25">
      <c r="A426" s="64">
        <f t="shared" si="25"/>
        <v>425</v>
      </c>
      <c r="B426" s="99">
        <f t="shared" ca="1" si="24"/>
        <v>6.7459561957584568E-2</v>
      </c>
      <c r="C426" s="100">
        <f t="shared" ca="1" si="26"/>
        <v>-569.32214344596969</v>
      </c>
      <c r="D426" s="101">
        <f t="shared" ca="1" si="27"/>
        <v>910.70827394820867</v>
      </c>
    </row>
    <row r="427" spans="1:4" hidden="1" x14ac:dyDescent="0.25">
      <c r="A427" s="64">
        <f t="shared" si="25"/>
        <v>426</v>
      </c>
      <c r="B427" s="99">
        <f t="shared" ca="1" si="24"/>
        <v>7.2360465578482594E-2</v>
      </c>
      <c r="C427" s="100">
        <f t="shared" ca="1" si="26"/>
        <v>32.219141553369809</v>
      </c>
      <c r="D427" s="101">
        <f t="shared" ca="1" si="27"/>
        <v>649.63062799210729</v>
      </c>
    </row>
    <row r="428" spans="1:4" hidden="1" x14ac:dyDescent="0.25">
      <c r="A428" s="64">
        <f t="shared" si="25"/>
        <v>427</v>
      </c>
      <c r="B428" s="99">
        <f t="shared" ca="1" si="24"/>
        <v>0.138547066291516</v>
      </c>
      <c r="C428" s="100">
        <f t="shared" ca="1" si="26"/>
        <v>695.7884857381232</v>
      </c>
      <c r="D428" s="101">
        <f t="shared" ca="1" si="27"/>
        <v>-916.56076948571422</v>
      </c>
    </row>
    <row r="429" spans="1:4" hidden="1" x14ac:dyDescent="0.25">
      <c r="A429" s="64">
        <f t="shared" si="25"/>
        <v>428</v>
      </c>
      <c r="B429" s="99">
        <f t="shared" ca="1" si="24"/>
        <v>6.6911950749505997E-2</v>
      </c>
      <c r="C429" s="100">
        <f t="shared" ca="1" si="26"/>
        <v>-84.795321533425408</v>
      </c>
      <c r="D429" s="101">
        <f t="shared" ca="1" si="27"/>
        <v>1411.0989839375979</v>
      </c>
    </row>
    <row r="430" spans="1:4" hidden="1" x14ac:dyDescent="0.25">
      <c r="A430" s="64">
        <f t="shared" si="25"/>
        <v>429</v>
      </c>
      <c r="B430" s="99">
        <f t="shared" ca="1" si="24"/>
        <v>6.0478545297738238E-2</v>
      </c>
      <c r="C430" s="100">
        <f t="shared" ca="1" si="26"/>
        <v>951.82018660519554</v>
      </c>
      <c r="D430" s="101">
        <f t="shared" ca="1" si="27"/>
        <v>1748.3577309308303</v>
      </c>
    </row>
    <row r="431" spans="1:4" hidden="1" x14ac:dyDescent="0.25">
      <c r="A431" s="64">
        <f t="shared" si="25"/>
        <v>430</v>
      </c>
      <c r="B431" s="99">
        <f t="shared" ca="1" si="24"/>
        <v>0.13606244986797575</v>
      </c>
      <c r="C431" s="100">
        <f t="shared" ca="1" si="26"/>
        <v>-588.42225427472954</v>
      </c>
      <c r="D431" s="101">
        <f t="shared" ca="1" si="27"/>
        <v>110.33266194214229</v>
      </c>
    </row>
    <row r="432" spans="1:4" hidden="1" x14ac:dyDescent="0.25">
      <c r="A432" s="64">
        <f t="shared" si="25"/>
        <v>431</v>
      </c>
      <c r="B432" s="99">
        <f t="shared" ca="1" si="24"/>
        <v>0.11847834993913976</v>
      </c>
      <c r="C432" s="100">
        <f t="shared" ca="1" si="26"/>
        <v>614.59872808585158</v>
      </c>
      <c r="D432" s="101">
        <f t="shared" ca="1" si="27"/>
        <v>1446.9808843404373</v>
      </c>
    </row>
    <row r="433" spans="1:4" hidden="1" x14ac:dyDescent="0.25">
      <c r="A433" s="64">
        <f t="shared" si="25"/>
        <v>432</v>
      </c>
      <c r="B433" s="99">
        <f t="shared" ca="1" si="24"/>
        <v>9.1558828015687224E-2</v>
      </c>
      <c r="C433" s="100">
        <f t="shared" ca="1" si="26"/>
        <v>586.24704773043345</v>
      </c>
      <c r="D433" s="101">
        <f t="shared" ca="1" si="27"/>
        <v>349.38575362314373</v>
      </c>
    </row>
    <row r="434" spans="1:4" hidden="1" x14ac:dyDescent="0.25">
      <c r="A434" s="64">
        <f t="shared" si="25"/>
        <v>433</v>
      </c>
      <c r="B434" s="99">
        <f t="shared" ca="1" si="24"/>
        <v>0.11604425829568109</v>
      </c>
      <c r="C434" s="100">
        <f t="shared" ca="1" si="26"/>
        <v>248.82405509696821</v>
      </c>
      <c r="D434" s="101">
        <f t="shared" ca="1" si="27"/>
        <v>287.66818084124293</v>
      </c>
    </row>
    <row r="435" spans="1:4" hidden="1" x14ac:dyDescent="0.25">
      <c r="A435" s="64">
        <f t="shared" si="25"/>
        <v>434</v>
      </c>
      <c r="B435" s="99">
        <f t="shared" ca="1" si="24"/>
        <v>4.9768324243274389E-2</v>
      </c>
      <c r="C435" s="100">
        <f t="shared" ca="1" si="26"/>
        <v>536.39768371522246</v>
      </c>
      <c r="D435" s="101">
        <f t="shared" ca="1" si="27"/>
        <v>1271.61029174948</v>
      </c>
    </row>
    <row r="436" spans="1:4" hidden="1" x14ac:dyDescent="0.25">
      <c r="A436" s="64">
        <f t="shared" si="25"/>
        <v>435</v>
      </c>
      <c r="B436" s="99">
        <f t="shared" ca="1" si="24"/>
        <v>4.1853434311230023E-2</v>
      </c>
      <c r="C436" s="100">
        <f t="shared" ca="1" si="26"/>
        <v>-568.92380079941859</v>
      </c>
      <c r="D436" s="101">
        <f t="shared" ca="1" si="27"/>
        <v>2300.4269010296994</v>
      </c>
    </row>
    <row r="437" spans="1:4" hidden="1" x14ac:dyDescent="0.25">
      <c r="A437" s="64">
        <f t="shared" si="25"/>
        <v>436</v>
      </c>
      <c r="B437" s="99">
        <f t="shared" ca="1" si="24"/>
        <v>0.15043702366476588</v>
      </c>
      <c r="C437" s="100">
        <f t="shared" ca="1" si="26"/>
        <v>590.06345085718021</v>
      </c>
      <c r="D437" s="101">
        <f t="shared" ca="1" si="27"/>
        <v>1811.0537249421923</v>
      </c>
    </row>
    <row r="438" spans="1:4" hidden="1" x14ac:dyDescent="0.25">
      <c r="A438" s="64">
        <f t="shared" si="25"/>
        <v>437</v>
      </c>
      <c r="B438" s="99">
        <f t="shared" ca="1" si="24"/>
        <v>5.7811269310018475E-2</v>
      </c>
      <c r="C438" s="100">
        <f t="shared" ca="1" si="26"/>
        <v>373.31450067363039</v>
      </c>
      <c r="D438" s="101">
        <f t="shared" ca="1" si="27"/>
        <v>44.84144015565812</v>
      </c>
    </row>
    <row r="439" spans="1:4" hidden="1" x14ac:dyDescent="0.25">
      <c r="A439" s="64">
        <f t="shared" si="25"/>
        <v>438</v>
      </c>
      <c r="B439" s="99">
        <f t="shared" ca="1" si="24"/>
        <v>8.6936102711454216E-2</v>
      </c>
      <c r="C439" s="100">
        <f t="shared" ca="1" si="26"/>
        <v>873.39251212166164</v>
      </c>
      <c r="D439" s="101">
        <f t="shared" ca="1" si="27"/>
        <v>1903.2440819901281</v>
      </c>
    </row>
    <row r="440" spans="1:4" hidden="1" x14ac:dyDescent="0.25">
      <c r="A440" s="64">
        <f t="shared" si="25"/>
        <v>439</v>
      </c>
      <c r="B440" s="99">
        <f t="shared" ca="1" si="24"/>
        <v>5.6488703678205937E-2</v>
      </c>
      <c r="C440" s="100">
        <f t="shared" ca="1" si="26"/>
        <v>-272.29008435710318</v>
      </c>
      <c r="D440" s="101">
        <f t="shared" ca="1" si="27"/>
        <v>209.27072222422453</v>
      </c>
    </row>
    <row r="441" spans="1:4" hidden="1" x14ac:dyDescent="0.25">
      <c r="A441" s="64">
        <f t="shared" si="25"/>
        <v>440</v>
      </c>
      <c r="B441" s="99">
        <f t="shared" ca="1" si="24"/>
        <v>-4.3000890715338178E-2</v>
      </c>
      <c r="C441" s="100">
        <f t="shared" ca="1" si="26"/>
        <v>-101.81554043091182</v>
      </c>
      <c r="D441" s="101">
        <f t="shared" ca="1" si="27"/>
        <v>1925.9070285676012</v>
      </c>
    </row>
    <row r="442" spans="1:4" hidden="1" x14ac:dyDescent="0.25">
      <c r="A442" s="64">
        <f t="shared" si="25"/>
        <v>441</v>
      </c>
      <c r="B442" s="99">
        <f t="shared" ca="1" si="24"/>
        <v>6.1565873458809262E-2</v>
      </c>
      <c r="C442" s="100">
        <f t="shared" ca="1" si="26"/>
        <v>462.89119949969626</v>
      </c>
      <c r="D442" s="101">
        <f t="shared" ca="1" si="27"/>
        <v>1178.8617876121109</v>
      </c>
    </row>
    <row r="443" spans="1:4" hidden="1" x14ac:dyDescent="0.25">
      <c r="A443" s="64">
        <f t="shared" si="25"/>
        <v>442</v>
      </c>
      <c r="B443" s="99">
        <f t="shared" ca="1" si="24"/>
        <v>6.2987535563745839E-2</v>
      </c>
      <c r="C443" s="100">
        <f t="shared" ca="1" si="26"/>
        <v>767.40954912725101</v>
      </c>
      <c r="D443" s="101">
        <f t="shared" ca="1" si="27"/>
        <v>1974.790977998096</v>
      </c>
    </row>
    <row r="444" spans="1:4" hidden="1" x14ac:dyDescent="0.25">
      <c r="A444" s="64">
        <f t="shared" si="25"/>
        <v>443</v>
      </c>
      <c r="B444" s="99">
        <f t="shared" ca="1" si="24"/>
        <v>9.1443422055328127E-2</v>
      </c>
      <c r="C444" s="100">
        <f t="shared" ca="1" si="26"/>
        <v>921.82299460875265</v>
      </c>
      <c r="D444" s="101">
        <f t="shared" ca="1" si="27"/>
        <v>1016.5701900682551</v>
      </c>
    </row>
    <row r="445" spans="1:4" hidden="1" x14ac:dyDescent="0.25">
      <c r="A445" s="64">
        <f t="shared" si="25"/>
        <v>444</v>
      </c>
      <c r="B445" s="99">
        <f t="shared" ca="1" si="24"/>
        <v>1.7570693300308769E-2</v>
      </c>
      <c r="C445" s="100">
        <f t="shared" ca="1" si="26"/>
        <v>385.22010542833419</v>
      </c>
      <c r="D445" s="101">
        <f t="shared" ca="1" si="27"/>
        <v>1798.8781278886029</v>
      </c>
    </row>
    <row r="446" spans="1:4" hidden="1" x14ac:dyDescent="0.25">
      <c r="A446" s="64">
        <f t="shared" si="25"/>
        <v>445</v>
      </c>
      <c r="B446" s="99">
        <f t="shared" ca="1" si="24"/>
        <v>0.11464386044419239</v>
      </c>
      <c r="C446" s="100">
        <f t="shared" ca="1" si="26"/>
        <v>384.91764493215976</v>
      </c>
      <c r="D446" s="101">
        <f t="shared" ca="1" si="27"/>
        <v>523.72807481825475</v>
      </c>
    </row>
    <row r="447" spans="1:4" hidden="1" x14ac:dyDescent="0.25">
      <c r="A447" s="64">
        <f t="shared" si="25"/>
        <v>446</v>
      </c>
      <c r="B447" s="99">
        <f t="shared" ca="1" si="24"/>
        <v>7.1715666924410365E-2</v>
      </c>
      <c r="C447" s="100">
        <f t="shared" ca="1" si="26"/>
        <v>207.32611276966355</v>
      </c>
      <c r="D447" s="101">
        <f t="shared" ca="1" si="27"/>
        <v>1407.6198924928103</v>
      </c>
    </row>
    <row r="448" spans="1:4" hidden="1" x14ac:dyDescent="0.25">
      <c r="A448" s="64">
        <f t="shared" si="25"/>
        <v>447</v>
      </c>
      <c r="B448" s="99">
        <f t="shared" ca="1" si="24"/>
        <v>3.209642204603777E-2</v>
      </c>
      <c r="C448" s="100">
        <f t="shared" ca="1" si="26"/>
        <v>498.80634631397788</v>
      </c>
      <c r="D448" s="101">
        <f t="shared" ca="1" si="27"/>
        <v>-857.47782023445643</v>
      </c>
    </row>
    <row r="449" spans="1:4" hidden="1" x14ac:dyDescent="0.25">
      <c r="A449" s="64">
        <f t="shared" si="25"/>
        <v>448</v>
      </c>
      <c r="B449" s="99">
        <f t="shared" ca="1" si="24"/>
        <v>-1.1358080992099708E-2</v>
      </c>
      <c r="C449" s="100">
        <f t="shared" ca="1" si="26"/>
        <v>165.57324443029404</v>
      </c>
      <c r="D449" s="101">
        <f t="shared" ca="1" si="27"/>
        <v>985.37150623989794</v>
      </c>
    </row>
    <row r="450" spans="1:4" hidden="1" x14ac:dyDescent="0.25">
      <c r="A450" s="64">
        <f t="shared" si="25"/>
        <v>449</v>
      </c>
      <c r="B450" s="99">
        <f t="shared" ref="B450:B513" ca="1" si="28">$B$1*(_xlfn.NORM.INV(RAND(),$G$1,$I$1))</f>
        <v>-1.6256741014930715E-2</v>
      </c>
      <c r="C450" s="100">
        <f t="shared" ca="1" si="26"/>
        <v>829.92619856002671</v>
      </c>
      <c r="D450" s="101">
        <f t="shared" ca="1" si="27"/>
        <v>115.56075741516531</v>
      </c>
    </row>
    <row r="451" spans="1:4" hidden="1" x14ac:dyDescent="0.25">
      <c r="A451" s="64">
        <f t="shared" ref="A451:A514" si="29">1+A450</f>
        <v>450</v>
      </c>
      <c r="B451" s="99">
        <f t="shared" ca="1" si="28"/>
        <v>5.3623453840993089E-2</v>
      </c>
      <c r="C451" s="100">
        <f t="shared" ca="1" si="26"/>
        <v>268.29542168512558</v>
      </c>
      <c r="D451" s="101">
        <f t="shared" ca="1" si="27"/>
        <v>1920.6728377354827</v>
      </c>
    </row>
    <row r="452" spans="1:4" hidden="1" x14ac:dyDescent="0.25">
      <c r="A452" s="64">
        <f t="shared" si="29"/>
        <v>451</v>
      </c>
      <c r="B452" s="99">
        <f t="shared" ca="1" si="28"/>
        <v>2.2665585594831141E-2</v>
      </c>
      <c r="C452" s="100">
        <f t="shared" ref="C452:C515" ca="1" si="30">(_xlfn.NORM.INV(RAND(),$G$1*C$1,$I$1*C$1))</f>
        <v>891.31032227623132</v>
      </c>
      <c r="D452" s="101">
        <f t="shared" ref="D452:D515" ca="1" si="31">(_xlfn.NORM.INV(RAND(),$G$1*D$1,$I$1*D$1))</f>
        <v>-393.34314780437785</v>
      </c>
    </row>
    <row r="453" spans="1:4" hidden="1" x14ac:dyDescent="0.25">
      <c r="A453" s="64">
        <f t="shared" si="29"/>
        <v>452</v>
      </c>
      <c r="B453" s="99">
        <f t="shared" ca="1" si="28"/>
        <v>5.5011527965713097E-2</v>
      </c>
      <c r="C453" s="100">
        <f t="shared" ca="1" si="30"/>
        <v>660.66311285928646</v>
      </c>
      <c r="D453" s="101">
        <f t="shared" ca="1" si="31"/>
        <v>825.23405003915809</v>
      </c>
    </row>
    <row r="454" spans="1:4" hidden="1" x14ac:dyDescent="0.25">
      <c r="A454" s="64">
        <f t="shared" si="29"/>
        <v>453</v>
      </c>
      <c r="B454" s="99">
        <f t="shared" ca="1" si="28"/>
        <v>6.003356847367218E-2</v>
      </c>
      <c r="C454" s="100">
        <f t="shared" ca="1" si="30"/>
        <v>388.31116261870284</v>
      </c>
      <c r="D454" s="101">
        <f t="shared" ca="1" si="31"/>
        <v>421.66945117747002</v>
      </c>
    </row>
    <row r="455" spans="1:4" hidden="1" x14ac:dyDescent="0.25">
      <c r="A455" s="64">
        <f t="shared" si="29"/>
        <v>454</v>
      </c>
      <c r="B455" s="99">
        <f t="shared" ca="1" si="28"/>
        <v>6.7611061504063014E-4</v>
      </c>
      <c r="C455" s="100">
        <f t="shared" ca="1" si="30"/>
        <v>472.30296416498214</v>
      </c>
      <c r="D455" s="101">
        <f t="shared" ca="1" si="31"/>
        <v>-27.172825335436301</v>
      </c>
    </row>
    <row r="456" spans="1:4" hidden="1" x14ac:dyDescent="0.25">
      <c r="A456" s="64">
        <f t="shared" si="29"/>
        <v>455</v>
      </c>
      <c r="B456" s="99">
        <f t="shared" ca="1" si="28"/>
        <v>0.10483525069209804</v>
      </c>
      <c r="C456" s="100">
        <f t="shared" ca="1" si="30"/>
        <v>-129.58561400017425</v>
      </c>
      <c r="D456" s="101">
        <f t="shared" ca="1" si="31"/>
        <v>1734.4614820559634</v>
      </c>
    </row>
    <row r="457" spans="1:4" hidden="1" x14ac:dyDescent="0.25">
      <c r="A457" s="64">
        <f t="shared" si="29"/>
        <v>456</v>
      </c>
      <c r="B457" s="99">
        <f t="shared" ca="1" si="28"/>
        <v>6.7905450094999945E-2</v>
      </c>
      <c r="C457" s="100">
        <f t="shared" ca="1" si="30"/>
        <v>491.95792964282805</v>
      </c>
      <c r="D457" s="101">
        <f t="shared" ca="1" si="31"/>
        <v>31.425328224350551</v>
      </c>
    </row>
    <row r="458" spans="1:4" hidden="1" x14ac:dyDescent="0.25">
      <c r="A458" s="64">
        <f t="shared" si="29"/>
        <v>457</v>
      </c>
      <c r="B458" s="99">
        <f t="shared" ca="1" si="28"/>
        <v>4.124404570036664E-2</v>
      </c>
      <c r="C458" s="100">
        <f t="shared" ca="1" si="30"/>
        <v>174.41327899382787</v>
      </c>
      <c r="D458" s="101">
        <f t="shared" ca="1" si="31"/>
        <v>-200.09741962634303</v>
      </c>
    </row>
    <row r="459" spans="1:4" hidden="1" x14ac:dyDescent="0.25">
      <c r="A459" s="64">
        <f t="shared" si="29"/>
        <v>458</v>
      </c>
      <c r="B459" s="99">
        <f t="shared" ca="1" si="28"/>
        <v>2.4289821616168744E-2</v>
      </c>
      <c r="C459" s="100">
        <f t="shared" ca="1" si="30"/>
        <v>796.3771909261277</v>
      </c>
      <c r="D459" s="101">
        <f t="shared" ca="1" si="31"/>
        <v>330.34261287396737</v>
      </c>
    </row>
    <row r="460" spans="1:4" hidden="1" x14ac:dyDescent="0.25">
      <c r="A460" s="64">
        <f t="shared" si="29"/>
        <v>459</v>
      </c>
      <c r="B460" s="99">
        <f t="shared" ca="1" si="28"/>
        <v>5.5578135192498719E-2</v>
      </c>
      <c r="C460" s="100">
        <f t="shared" ca="1" si="30"/>
        <v>915.09679285221864</v>
      </c>
      <c r="D460" s="101">
        <f t="shared" ca="1" si="31"/>
        <v>1095.8338194447417</v>
      </c>
    </row>
    <row r="461" spans="1:4" hidden="1" x14ac:dyDescent="0.25">
      <c r="A461" s="64">
        <f t="shared" si="29"/>
        <v>460</v>
      </c>
      <c r="B461" s="99">
        <f t="shared" ca="1" si="28"/>
        <v>0.10369260761945791</v>
      </c>
      <c r="C461" s="100">
        <f t="shared" ca="1" si="30"/>
        <v>-284.92547697425641</v>
      </c>
      <c r="D461" s="101">
        <f t="shared" ca="1" si="31"/>
        <v>2066.670277381465</v>
      </c>
    </row>
    <row r="462" spans="1:4" hidden="1" x14ac:dyDescent="0.25">
      <c r="A462" s="64">
        <f t="shared" si="29"/>
        <v>461</v>
      </c>
      <c r="B462" s="99">
        <f t="shared" ca="1" si="28"/>
        <v>2.6532955765566722E-2</v>
      </c>
      <c r="C462" s="100">
        <f t="shared" ca="1" si="30"/>
        <v>608.0327464997074</v>
      </c>
      <c r="D462" s="101">
        <f t="shared" ca="1" si="31"/>
        <v>-457.45354523771243</v>
      </c>
    </row>
    <row r="463" spans="1:4" hidden="1" x14ac:dyDescent="0.25">
      <c r="A463" s="64">
        <f t="shared" si="29"/>
        <v>462</v>
      </c>
      <c r="B463" s="99">
        <f t="shared" ca="1" si="28"/>
        <v>8.1992511085923453E-2</v>
      </c>
      <c r="C463" s="100">
        <f t="shared" ca="1" si="30"/>
        <v>2001.4687970703801</v>
      </c>
      <c r="D463" s="101">
        <f t="shared" ca="1" si="31"/>
        <v>864.61444935694658</v>
      </c>
    </row>
    <row r="464" spans="1:4" hidden="1" x14ac:dyDescent="0.25">
      <c r="A464" s="64">
        <f t="shared" si="29"/>
        <v>463</v>
      </c>
      <c r="B464" s="99">
        <f t="shared" ca="1" si="28"/>
        <v>0.10687018175533959</v>
      </c>
      <c r="C464" s="100">
        <f t="shared" ca="1" si="30"/>
        <v>832.06534761797661</v>
      </c>
      <c r="D464" s="101">
        <f t="shared" ca="1" si="31"/>
        <v>3652.0992774207148</v>
      </c>
    </row>
    <row r="465" spans="1:4" hidden="1" x14ac:dyDescent="0.25">
      <c r="A465" s="64">
        <f t="shared" si="29"/>
        <v>464</v>
      </c>
      <c r="B465" s="99">
        <f t="shared" ca="1" si="28"/>
        <v>4.3891507492830988E-2</v>
      </c>
      <c r="C465" s="100">
        <f t="shared" ca="1" si="30"/>
        <v>335.00261693985772</v>
      </c>
      <c r="D465" s="101">
        <f t="shared" ca="1" si="31"/>
        <v>557.04189103409112</v>
      </c>
    </row>
    <row r="466" spans="1:4" hidden="1" x14ac:dyDescent="0.25">
      <c r="A466" s="64">
        <f t="shared" si="29"/>
        <v>465</v>
      </c>
      <c r="B466" s="99">
        <f t="shared" ca="1" si="28"/>
        <v>8.696788069166958E-2</v>
      </c>
      <c r="C466" s="100">
        <f t="shared" ca="1" si="30"/>
        <v>1085.63150675621</v>
      </c>
      <c r="D466" s="101">
        <f t="shared" ca="1" si="31"/>
        <v>943.86056229414112</v>
      </c>
    </row>
    <row r="467" spans="1:4" hidden="1" x14ac:dyDescent="0.25">
      <c r="A467" s="64">
        <f t="shared" si="29"/>
        <v>466</v>
      </c>
      <c r="B467" s="99">
        <f t="shared" ca="1" si="28"/>
        <v>4.0053139891495615E-2</v>
      </c>
      <c r="C467" s="100">
        <f t="shared" ca="1" si="30"/>
        <v>374.79847830339037</v>
      </c>
      <c r="D467" s="101">
        <f t="shared" ca="1" si="31"/>
        <v>1473.3805256715534</v>
      </c>
    </row>
    <row r="468" spans="1:4" hidden="1" x14ac:dyDescent="0.25">
      <c r="A468" s="64">
        <f t="shared" si="29"/>
        <v>467</v>
      </c>
      <c r="B468" s="99">
        <f t="shared" ca="1" si="28"/>
        <v>5.7363232345594171E-2</v>
      </c>
      <c r="C468" s="100">
        <f t="shared" ca="1" si="30"/>
        <v>1525.2114252038662</v>
      </c>
      <c r="D468" s="101">
        <f t="shared" ca="1" si="31"/>
        <v>-548.62437913025883</v>
      </c>
    </row>
    <row r="469" spans="1:4" hidden="1" x14ac:dyDescent="0.25">
      <c r="A469" s="64">
        <f t="shared" si="29"/>
        <v>468</v>
      </c>
      <c r="B469" s="99">
        <f t="shared" ca="1" si="28"/>
        <v>6.1992482689539649E-2</v>
      </c>
      <c r="C469" s="100">
        <f t="shared" ca="1" si="30"/>
        <v>781.89122748525847</v>
      </c>
      <c r="D469" s="101">
        <f t="shared" ca="1" si="31"/>
        <v>46.954158838540934</v>
      </c>
    </row>
    <row r="470" spans="1:4" hidden="1" x14ac:dyDescent="0.25">
      <c r="A470" s="64">
        <f t="shared" si="29"/>
        <v>469</v>
      </c>
      <c r="B470" s="99">
        <f t="shared" ca="1" si="28"/>
        <v>0.12443579415779581</v>
      </c>
      <c r="C470" s="100">
        <f t="shared" ca="1" si="30"/>
        <v>903.0100301818195</v>
      </c>
      <c r="D470" s="101">
        <f t="shared" ca="1" si="31"/>
        <v>-203.47160719756607</v>
      </c>
    </row>
    <row r="471" spans="1:4" hidden="1" x14ac:dyDescent="0.25">
      <c r="A471" s="64">
        <f t="shared" si="29"/>
        <v>470</v>
      </c>
      <c r="B471" s="99">
        <f t="shared" ca="1" si="28"/>
        <v>1.4927532552477057E-2</v>
      </c>
      <c r="C471" s="100">
        <f t="shared" ca="1" si="30"/>
        <v>1106.6764032901519</v>
      </c>
      <c r="D471" s="101">
        <f t="shared" ca="1" si="31"/>
        <v>702.19196195962013</v>
      </c>
    </row>
    <row r="472" spans="1:4" hidden="1" x14ac:dyDescent="0.25">
      <c r="A472" s="64">
        <f t="shared" si="29"/>
        <v>471</v>
      </c>
      <c r="B472" s="99">
        <f t="shared" ca="1" si="28"/>
        <v>4.8607831478524217E-2</v>
      </c>
      <c r="C472" s="100">
        <f t="shared" ca="1" si="30"/>
        <v>-126.18629812556901</v>
      </c>
      <c r="D472" s="101">
        <f t="shared" ca="1" si="31"/>
        <v>-759.52729980114736</v>
      </c>
    </row>
    <row r="473" spans="1:4" hidden="1" x14ac:dyDescent="0.25">
      <c r="A473" s="64">
        <f t="shared" si="29"/>
        <v>472</v>
      </c>
      <c r="B473" s="99">
        <f t="shared" ca="1" si="28"/>
        <v>-2.2741946140141037E-3</v>
      </c>
      <c r="C473" s="100">
        <f t="shared" ca="1" si="30"/>
        <v>195.68618561541808</v>
      </c>
      <c r="D473" s="101">
        <f t="shared" ca="1" si="31"/>
        <v>290.30810747545115</v>
      </c>
    </row>
    <row r="474" spans="1:4" hidden="1" x14ac:dyDescent="0.25">
      <c r="A474" s="64">
        <f t="shared" si="29"/>
        <v>473</v>
      </c>
      <c r="B474" s="99">
        <f t="shared" ca="1" si="28"/>
        <v>2.9940846762108016E-2</v>
      </c>
      <c r="C474" s="100">
        <f t="shared" ca="1" si="30"/>
        <v>35.075206339178408</v>
      </c>
      <c r="D474" s="101">
        <f t="shared" ca="1" si="31"/>
        <v>192.66127955885463</v>
      </c>
    </row>
    <row r="475" spans="1:4" hidden="1" x14ac:dyDescent="0.25">
      <c r="A475" s="64">
        <f t="shared" si="29"/>
        <v>474</v>
      </c>
      <c r="B475" s="99">
        <f t="shared" ca="1" si="28"/>
        <v>-2.4066609784404863E-3</v>
      </c>
      <c r="C475" s="100">
        <f t="shared" ca="1" si="30"/>
        <v>971.09268898978189</v>
      </c>
      <c r="D475" s="101">
        <f t="shared" ca="1" si="31"/>
        <v>-875.01006053013634</v>
      </c>
    </row>
    <row r="476" spans="1:4" hidden="1" x14ac:dyDescent="0.25">
      <c r="A476" s="64">
        <f t="shared" si="29"/>
        <v>475</v>
      </c>
      <c r="B476" s="99">
        <f t="shared" ca="1" si="28"/>
        <v>6.6130334934971585E-2</v>
      </c>
      <c r="C476" s="100">
        <f t="shared" ca="1" si="30"/>
        <v>531.09746429457641</v>
      </c>
      <c r="D476" s="101">
        <f t="shared" ca="1" si="31"/>
        <v>1845.1568249588399</v>
      </c>
    </row>
    <row r="477" spans="1:4" hidden="1" x14ac:dyDescent="0.25">
      <c r="A477" s="64">
        <f t="shared" si="29"/>
        <v>476</v>
      </c>
      <c r="B477" s="99">
        <f t="shared" ca="1" si="28"/>
        <v>-2.7163380172759641E-3</v>
      </c>
      <c r="C477" s="100">
        <f t="shared" ca="1" si="30"/>
        <v>1146.4849929214952</v>
      </c>
      <c r="D477" s="101">
        <f t="shared" ca="1" si="31"/>
        <v>-672.78445055693692</v>
      </c>
    </row>
    <row r="478" spans="1:4" hidden="1" x14ac:dyDescent="0.25">
      <c r="A478" s="64">
        <f t="shared" si="29"/>
        <v>477</v>
      </c>
      <c r="B478" s="99">
        <f t="shared" ca="1" si="28"/>
        <v>3.5315590577302693E-2</v>
      </c>
      <c r="C478" s="100">
        <f t="shared" ca="1" si="30"/>
        <v>877.3007233476726</v>
      </c>
      <c r="D478" s="101">
        <f t="shared" ca="1" si="31"/>
        <v>708.75812303954626</v>
      </c>
    </row>
    <row r="479" spans="1:4" hidden="1" x14ac:dyDescent="0.25">
      <c r="A479" s="64">
        <f t="shared" si="29"/>
        <v>478</v>
      </c>
      <c r="B479" s="99">
        <f t="shared" ca="1" si="28"/>
        <v>-1.1081158556051143E-2</v>
      </c>
      <c r="C479" s="100">
        <f t="shared" ca="1" si="30"/>
        <v>-760.6519030257648</v>
      </c>
      <c r="D479" s="101">
        <f t="shared" ca="1" si="31"/>
        <v>1020.616969727682</v>
      </c>
    </row>
    <row r="480" spans="1:4" hidden="1" x14ac:dyDescent="0.25">
      <c r="A480" s="64">
        <f t="shared" si="29"/>
        <v>479</v>
      </c>
      <c r="B480" s="99">
        <f t="shared" ca="1" si="28"/>
        <v>3.4301098508999067E-2</v>
      </c>
      <c r="C480" s="100">
        <f t="shared" ca="1" si="30"/>
        <v>70.7978487429138</v>
      </c>
      <c r="D480" s="101">
        <f t="shared" ca="1" si="31"/>
        <v>2663.1994925747013</v>
      </c>
    </row>
    <row r="481" spans="1:4" hidden="1" x14ac:dyDescent="0.25">
      <c r="A481" s="64">
        <f t="shared" si="29"/>
        <v>480</v>
      </c>
      <c r="B481" s="99">
        <f t="shared" ca="1" si="28"/>
        <v>4.8490050260932158E-2</v>
      </c>
      <c r="C481" s="100">
        <f t="shared" ca="1" si="30"/>
        <v>422.55340300395255</v>
      </c>
      <c r="D481" s="101">
        <f t="shared" ca="1" si="31"/>
        <v>1437.1808547155786</v>
      </c>
    </row>
    <row r="482" spans="1:4" hidden="1" x14ac:dyDescent="0.25">
      <c r="A482" s="64">
        <f t="shared" si="29"/>
        <v>481</v>
      </c>
      <c r="B482" s="99">
        <f t="shared" ca="1" si="28"/>
        <v>0.12984516955009695</v>
      </c>
      <c r="C482" s="100">
        <f t="shared" ca="1" si="30"/>
        <v>456.50752494118564</v>
      </c>
      <c r="D482" s="101">
        <f t="shared" ca="1" si="31"/>
        <v>1254.9539274260721</v>
      </c>
    </row>
    <row r="483" spans="1:4" hidden="1" x14ac:dyDescent="0.25">
      <c r="A483" s="64">
        <f t="shared" si="29"/>
        <v>482</v>
      </c>
      <c r="B483" s="99">
        <f t="shared" ca="1" si="28"/>
        <v>-7.4755966273851379E-3</v>
      </c>
      <c r="C483" s="100">
        <f t="shared" ca="1" si="30"/>
        <v>361.74161230328633</v>
      </c>
      <c r="D483" s="101">
        <f t="shared" ca="1" si="31"/>
        <v>1172.2621800510153</v>
      </c>
    </row>
    <row r="484" spans="1:4" hidden="1" x14ac:dyDescent="0.25">
      <c r="A484" s="64">
        <f t="shared" si="29"/>
        <v>483</v>
      </c>
      <c r="B484" s="99">
        <f t="shared" ca="1" si="28"/>
        <v>7.7144885372258457E-3</v>
      </c>
      <c r="C484" s="100">
        <f t="shared" ca="1" si="30"/>
        <v>800.108316222437</v>
      </c>
      <c r="D484" s="101">
        <f t="shared" ca="1" si="31"/>
        <v>1627.8890420756816</v>
      </c>
    </row>
    <row r="485" spans="1:4" hidden="1" x14ac:dyDescent="0.25">
      <c r="A485" s="64">
        <f t="shared" si="29"/>
        <v>484</v>
      </c>
      <c r="B485" s="99">
        <f t="shared" ca="1" si="28"/>
        <v>8.2973995068487669E-2</v>
      </c>
      <c r="C485" s="100">
        <f t="shared" ca="1" si="30"/>
        <v>1702.4488673792998</v>
      </c>
      <c r="D485" s="101">
        <f t="shared" ca="1" si="31"/>
        <v>1501.674169915136</v>
      </c>
    </row>
    <row r="486" spans="1:4" hidden="1" x14ac:dyDescent="0.25">
      <c r="A486" s="64">
        <f t="shared" si="29"/>
        <v>485</v>
      </c>
      <c r="B486" s="99">
        <f t="shared" ca="1" si="28"/>
        <v>-2.2350119684095143E-2</v>
      </c>
      <c r="C486" s="100">
        <f t="shared" ca="1" si="30"/>
        <v>474.98244447986747</v>
      </c>
      <c r="D486" s="101">
        <f t="shared" ca="1" si="31"/>
        <v>2217.2313451487616</v>
      </c>
    </row>
    <row r="487" spans="1:4" hidden="1" x14ac:dyDescent="0.25">
      <c r="A487" s="64">
        <f t="shared" si="29"/>
        <v>486</v>
      </c>
      <c r="B487" s="99">
        <f t="shared" ca="1" si="28"/>
        <v>3.0100282237870497E-2</v>
      </c>
      <c r="C487" s="100">
        <f t="shared" ca="1" si="30"/>
        <v>518.16657054062227</v>
      </c>
      <c r="D487" s="101">
        <f t="shared" ca="1" si="31"/>
        <v>650.39910334336651</v>
      </c>
    </row>
    <row r="488" spans="1:4" hidden="1" x14ac:dyDescent="0.25">
      <c r="A488" s="64">
        <f t="shared" si="29"/>
        <v>487</v>
      </c>
      <c r="B488" s="99">
        <f t="shared" ca="1" si="28"/>
        <v>0.14694863393595181</v>
      </c>
      <c r="C488" s="100">
        <f t="shared" ca="1" si="30"/>
        <v>313.94213840302928</v>
      </c>
      <c r="D488" s="101">
        <f t="shared" ca="1" si="31"/>
        <v>-183.12675848950562</v>
      </c>
    </row>
    <row r="489" spans="1:4" hidden="1" x14ac:dyDescent="0.25">
      <c r="A489" s="64">
        <f t="shared" si="29"/>
        <v>488</v>
      </c>
      <c r="B489" s="99">
        <f t="shared" ca="1" si="28"/>
        <v>-1.7196811331578438E-2</v>
      </c>
      <c r="C489" s="100">
        <f t="shared" ca="1" si="30"/>
        <v>426.81148503425737</v>
      </c>
      <c r="D489" s="101">
        <f t="shared" ca="1" si="31"/>
        <v>568.46342878826135</v>
      </c>
    </row>
    <row r="490" spans="1:4" hidden="1" x14ac:dyDescent="0.25">
      <c r="A490" s="64">
        <f t="shared" si="29"/>
        <v>489</v>
      </c>
      <c r="B490" s="99">
        <f t="shared" ca="1" si="28"/>
        <v>0.15214896247927995</v>
      </c>
      <c r="C490" s="100">
        <f t="shared" ca="1" si="30"/>
        <v>1138.0929885913142</v>
      </c>
      <c r="D490" s="101">
        <f t="shared" ca="1" si="31"/>
        <v>1464.1911638307056</v>
      </c>
    </row>
    <row r="491" spans="1:4" hidden="1" x14ac:dyDescent="0.25">
      <c r="A491" s="64">
        <f t="shared" si="29"/>
        <v>490</v>
      </c>
      <c r="B491" s="99">
        <f t="shared" ca="1" si="28"/>
        <v>1.9167448980514465E-2</v>
      </c>
      <c r="C491" s="100">
        <f t="shared" ca="1" si="30"/>
        <v>1290.0972521966055</v>
      </c>
      <c r="D491" s="101">
        <f t="shared" ca="1" si="31"/>
        <v>1747.0410265637706</v>
      </c>
    </row>
    <row r="492" spans="1:4" hidden="1" x14ac:dyDescent="0.25">
      <c r="A492" s="64">
        <f t="shared" si="29"/>
        <v>491</v>
      </c>
      <c r="B492" s="99">
        <f t="shared" ca="1" si="28"/>
        <v>2.1343511400614967E-2</v>
      </c>
      <c r="C492" s="100">
        <f t="shared" ca="1" si="30"/>
        <v>368.76107122414351</v>
      </c>
      <c r="D492" s="101">
        <f t="shared" ca="1" si="31"/>
        <v>-440.99979228753864</v>
      </c>
    </row>
    <row r="493" spans="1:4" hidden="1" x14ac:dyDescent="0.25">
      <c r="A493" s="64">
        <f t="shared" si="29"/>
        <v>492</v>
      </c>
      <c r="B493" s="99">
        <f t="shared" ca="1" si="28"/>
        <v>-3.4326145576185768E-2</v>
      </c>
      <c r="C493" s="100">
        <f t="shared" ca="1" si="30"/>
        <v>-330.61440746763174</v>
      </c>
      <c r="D493" s="101">
        <f t="shared" ca="1" si="31"/>
        <v>1177.8192502796969</v>
      </c>
    </row>
    <row r="494" spans="1:4" hidden="1" x14ac:dyDescent="0.25">
      <c r="A494" s="64">
        <f t="shared" si="29"/>
        <v>493</v>
      </c>
      <c r="B494" s="99">
        <f t="shared" ca="1" si="28"/>
        <v>3.9054085483438097E-2</v>
      </c>
      <c r="C494" s="100">
        <f t="shared" ca="1" si="30"/>
        <v>89.182266171371509</v>
      </c>
      <c r="D494" s="101">
        <f t="shared" ca="1" si="31"/>
        <v>550.81754182010263</v>
      </c>
    </row>
    <row r="495" spans="1:4" hidden="1" x14ac:dyDescent="0.25">
      <c r="A495" s="64">
        <f t="shared" si="29"/>
        <v>494</v>
      </c>
      <c r="B495" s="99">
        <f t="shared" ca="1" si="28"/>
        <v>0.14364025594478869</v>
      </c>
      <c r="C495" s="100">
        <f t="shared" ca="1" si="30"/>
        <v>676.45209281218956</v>
      </c>
      <c r="D495" s="101">
        <f t="shared" ca="1" si="31"/>
        <v>1125.7534294211746</v>
      </c>
    </row>
    <row r="496" spans="1:4" hidden="1" x14ac:dyDescent="0.25">
      <c r="A496" s="64">
        <f t="shared" si="29"/>
        <v>495</v>
      </c>
      <c r="B496" s="99">
        <f t="shared" ca="1" si="28"/>
        <v>4.4695738529782002E-2</v>
      </c>
      <c r="C496" s="100">
        <f t="shared" ca="1" si="30"/>
        <v>356.07460403038135</v>
      </c>
      <c r="D496" s="101">
        <f t="shared" ca="1" si="31"/>
        <v>-813.38677132742487</v>
      </c>
    </row>
    <row r="497" spans="1:4" hidden="1" x14ac:dyDescent="0.25">
      <c r="A497" s="64">
        <f t="shared" si="29"/>
        <v>496</v>
      </c>
      <c r="B497" s="99">
        <f t="shared" ca="1" si="28"/>
        <v>1.8755394111842905E-2</v>
      </c>
      <c r="C497" s="100">
        <f t="shared" ca="1" si="30"/>
        <v>-41.460564611116524</v>
      </c>
      <c r="D497" s="101">
        <f t="shared" ca="1" si="31"/>
        <v>400.75459458139085</v>
      </c>
    </row>
    <row r="498" spans="1:4" hidden="1" x14ac:dyDescent="0.25">
      <c r="A498" s="64">
        <f t="shared" si="29"/>
        <v>497</v>
      </c>
      <c r="B498" s="99">
        <f t="shared" ca="1" si="28"/>
        <v>0.10310725293505377</v>
      </c>
      <c r="C498" s="100">
        <f t="shared" ca="1" si="30"/>
        <v>-31.891589225568964</v>
      </c>
      <c r="D498" s="101">
        <f t="shared" ca="1" si="31"/>
        <v>1872.4635177197006</v>
      </c>
    </row>
    <row r="499" spans="1:4" hidden="1" x14ac:dyDescent="0.25">
      <c r="A499" s="64">
        <f t="shared" si="29"/>
        <v>498</v>
      </c>
      <c r="B499" s="99">
        <f t="shared" ca="1" si="28"/>
        <v>6.0271014100935771E-2</v>
      </c>
      <c r="C499" s="100">
        <f t="shared" ca="1" si="30"/>
        <v>260.03756253511347</v>
      </c>
      <c r="D499" s="101">
        <f t="shared" ca="1" si="31"/>
        <v>1075.3938548121389</v>
      </c>
    </row>
    <row r="500" spans="1:4" hidden="1" x14ac:dyDescent="0.25">
      <c r="A500" s="64">
        <f t="shared" si="29"/>
        <v>499</v>
      </c>
      <c r="B500" s="99">
        <f t="shared" ca="1" si="28"/>
        <v>2.3091783949104456E-2</v>
      </c>
      <c r="C500" s="100">
        <f t="shared" ca="1" si="30"/>
        <v>1211.1120009547385</v>
      </c>
      <c r="D500" s="101">
        <f t="shared" ca="1" si="31"/>
        <v>-744.31964509584873</v>
      </c>
    </row>
    <row r="501" spans="1:4" hidden="1" x14ac:dyDescent="0.25">
      <c r="A501" s="64">
        <f t="shared" si="29"/>
        <v>500</v>
      </c>
      <c r="B501" s="99">
        <f t="shared" ca="1" si="28"/>
        <v>4.7948351780726421E-2</v>
      </c>
      <c r="C501" s="100">
        <f t="shared" ca="1" si="30"/>
        <v>-318.24653777898266</v>
      </c>
      <c r="D501" s="101">
        <f t="shared" ca="1" si="31"/>
        <v>1292.646258938403</v>
      </c>
    </row>
    <row r="502" spans="1:4" hidden="1" x14ac:dyDescent="0.25">
      <c r="A502" s="64">
        <f t="shared" si="29"/>
        <v>501</v>
      </c>
      <c r="B502" s="99">
        <f t="shared" ca="1" si="28"/>
        <v>4.4981309111389353E-2</v>
      </c>
      <c r="C502" s="100">
        <f t="shared" ca="1" si="30"/>
        <v>-40.617498392147013</v>
      </c>
      <c r="D502" s="101">
        <f t="shared" ca="1" si="31"/>
        <v>898.62156778045619</v>
      </c>
    </row>
    <row r="503" spans="1:4" hidden="1" x14ac:dyDescent="0.25">
      <c r="A503" s="64">
        <f t="shared" si="29"/>
        <v>502</v>
      </c>
      <c r="B503" s="99">
        <f t="shared" ca="1" si="28"/>
        <v>6.600340376622571E-2</v>
      </c>
      <c r="C503" s="100">
        <f t="shared" ca="1" si="30"/>
        <v>981.51045232312254</v>
      </c>
      <c r="D503" s="101">
        <f t="shared" ca="1" si="31"/>
        <v>1131.7699355102955</v>
      </c>
    </row>
    <row r="504" spans="1:4" hidden="1" x14ac:dyDescent="0.25">
      <c r="A504" s="64">
        <f t="shared" si="29"/>
        <v>503</v>
      </c>
      <c r="B504" s="99">
        <f t="shared" ca="1" si="28"/>
        <v>0.13934690084301898</v>
      </c>
      <c r="C504" s="100">
        <f t="shared" ca="1" si="30"/>
        <v>60.372043188416512</v>
      </c>
      <c r="D504" s="101">
        <f t="shared" ca="1" si="31"/>
        <v>2612.1878863826073</v>
      </c>
    </row>
    <row r="505" spans="1:4" hidden="1" x14ac:dyDescent="0.25">
      <c r="A505" s="64">
        <f t="shared" si="29"/>
        <v>504</v>
      </c>
      <c r="B505" s="99">
        <f t="shared" ca="1" si="28"/>
        <v>6.4388382204307495E-2</v>
      </c>
      <c r="C505" s="100">
        <f t="shared" ca="1" si="30"/>
        <v>891.24589067773013</v>
      </c>
      <c r="D505" s="101">
        <f t="shared" ca="1" si="31"/>
        <v>1311.9873862446766</v>
      </c>
    </row>
    <row r="506" spans="1:4" hidden="1" x14ac:dyDescent="0.25">
      <c r="A506" s="64">
        <f t="shared" si="29"/>
        <v>505</v>
      </c>
      <c r="B506" s="99">
        <f t="shared" ca="1" si="28"/>
        <v>-1.0870897112466339E-2</v>
      </c>
      <c r="C506" s="100">
        <f t="shared" ca="1" si="30"/>
        <v>49.838641791651185</v>
      </c>
      <c r="D506" s="101">
        <f t="shared" ca="1" si="31"/>
        <v>886.38134399782314</v>
      </c>
    </row>
    <row r="507" spans="1:4" hidden="1" x14ac:dyDescent="0.25">
      <c r="A507" s="64">
        <f t="shared" si="29"/>
        <v>506</v>
      </c>
      <c r="B507" s="99">
        <f t="shared" ca="1" si="28"/>
        <v>-4.0268939411903112E-2</v>
      </c>
      <c r="C507" s="100">
        <f t="shared" ca="1" si="30"/>
        <v>959.38712759883992</v>
      </c>
      <c r="D507" s="101">
        <f t="shared" ca="1" si="31"/>
        <v>198.67602473381226</v>
      </c>
    </row>
    <row r="508" spans="1:4" hidden="1" x14ac:dyDescent="0.25">
      <c r="A508" s="64">
        <f t="shared" si="29"/>
        <v>507</v>
      </c>
      <c r="B508" s="99">
        <f t="shared" ca="1" si="28"/>
        <v>2.0410510842462926E-3</v>
      </c>
      <c r="C508" s="100">
        <f t="shared" ca="1" si="30"/>
        <v>217.41192868197749</v>
      </c>
      <c r="D508" s="101">
        <f t="shared" ca="1" si="31"/>
        <v>2119.7075787692902</v>
      </c>
    </row>
    <row r="509" spans="1:4" hidden="1" x14ac:dyDescent="0.25">
      <c r="A509" s="64">
        <f t="shared" si="29"/>
        <v>508</v>
      </c>
      <c r="B509" s="99">
        <f t="shared" ca="1" si="28"/>
        <v>2.0149415975753066E-2</v>
      </c>
      <c r="C509" s="100">
        <f t="shared" ca="1" si="30"/>
        <v>155.2122710276019</v>
      </c>
      <c r="D509" s="101">
        <f t="shared" ca="1" si="31"/>
        <v>-1945.3882579921019</v>
      </c>
    </row>
    <row r="510" spans="1:4" hidden="1" x14ac:dyDescent="0.25">
      <c r="A510" s="64">
        <f t="shared" si="29"/>
        <v>509</v>
      </c>
      <c r="B510" s="99">
        <f t="shared" ca="1" si="28"/>
        <v>2.6437294297805003E-3</v>
      </c>
      <c r="C510" s="100">
        <f t="shared" ca="1" si="30"/>
        <v>1442.6820329739944</v>
      </c>
      <c r="D510" s="101">
        <f t="shared" ca="1" si="31"/>
        <v>2652.9455125158674</v>
      </c>
    </row>
    <row r="511" spans="1:4" hidden="1" x14ac:dyDescent="0.25">
      <c r="A511" s="64">
        <f t="shared" si="29"/>
        <v>510</v>
      </c>
      <c r="B511" s="99">
        <f t="shared" ca="1" si="28"/>
        <v>4.7536682260126834E-2</v>
      </c>
      <c r="C511" s="100">
        <f t="shared" ca="1" si="30"/>
        <v>389.32008988140041</v>
      </c>
      <c r="D511" s="101">
        <f t="shared" ca="1" si="31"/>
        <v>1610.0012041644554</v>
      </c>
    </row>
    <row r="512" spans="1:4" hidden="1" x14ac:dyDescent="0.25">
      <c r="A512" s="64">
        <f t="shared" si="29"/>
        <v>511</v>
      </c>
      <c r="B512" s="99">
        <f t="shared" ca="1" si="28"/>
        <v>2.8012641773393583E-2</v>
      </c>
      <c r="C512" s="100">
        <f t="shared" ca="1" si="30"/>
        <v>1176.1998452579687</v>
      </c>
      <c r="D512" s="101">
        <f t="shared" ca="1" si="31"/>
        <v>1258.5080531601939</v>
      </c>
    </row>
    <row r="513" spans="1:4" hidden="1" x14ac:dyDescent="0.25">
      <c r="A513" s="64">
        <f t="shared" si="29"/>
        <v>512</v>
      </c>
      <c r="B513" s="99">
        <f t="shared" ca="1" si="28"/>
        <v>-4.7701159679116686E-2</v>
      </c>
      <c r="C513" s="100">
        <f t="shared" ca="1" si="30"/>
        <v>843.57682315859711</v>
      </c>
      <c r="D513" s="101">
        <f t="shared" ca="1" si="31"/>
        <v>571.30878744111578</v>
      </c>
    </row>
    <row r="514" spans="1:4" hidden="1" x14ac:dyDescent="0.25">
      <c r="A514" s="64">
        <f t="shared" si="29"/>
        <v>513</v>
      </c>
      <c r="B514" s="99">
        <f t="shared" ref="B514:B577" ca="1" si="32">$B$1*(_xlfn.NORM.INV(RAND(),$G$1,$I$1))</f>
        <v>3.622378056901198E-2</v>
      </c>
      <c r="C514" s="100">
        <f t="shared" ca="1" si="30"/>
        <v>165.72350511112387</v>
      </c>
      <c r="D514" s="101">
        <f t="shared" ca="1" si="31"/>
        <v>-1305.6321709870936</v>
      </c>
    </row>
    <row r="515" spans="1:4" hidden="1" x14ac:dyDescent="0.25">
      <c r="A515" s="64">
        <f t="shared" ref="A515:A578" si="33">1+A514</f>
        <v>514</v>
      </c>
      <c r="B515" s="99">
        <f t="shared" ca="1" si="32"/>
        <v>7.3918320732895601E-2</v>
      </c>
      <c r="C515" s="100">
        <f t="shared" ca="1" si="30"/>
        <v>411.10790053172417</v>
      </c>
      <c r="D515" s="101">
        <f t="shared" ca="1" si="31"/>
        <v>1876.1824758133466</v>
      </c>
    </row>
    <row r="516" spans="1:4" hidden="1" x14ac:dyDescent="0.25">
      <c r="A516" s="64">
        <f t="shared" si="33"/>
        <v>515</v>
      </c>
      <c r="B516" s="99">
        <f t="shared" ca="1" si="32"/>
        <v>0.13244143990271406</v>
      </c>
      <c r="C516" s="100">
        <f t="shared" ref="C516:C579" ca="1" si="34">(_xlfn.NORM.INV(RAND(),$G$1*C$1,$I$1*C$1))</f>
        <v>-169.11869956974431</v>
      </c>
      <c r="D516" s="101">
        <f t="shared" ref="D516:D579" ca="1" si="35">(_xlfn.NORM.INV(RAND(),$G$1*D$1,$I$1*D$1))</f>
        <v>1000.2244031407909</v>
      </c>
    </row>
    <row r="517" spans="1:4" hidden="1" x14ac:dyDescent="0.25">
      <c r="A517" s="64">
        <f t="shared" si="33"/>
        <v>516</v>
      </c>
      <c r="B517" s="99">
        <f t="shared" ca="1" si="32"/>
        <v>5.8297192761077393E-2</v>
      </c>
      <c r="C517" s="100">
        <f t="shared" ca="1" si="34"/>
        <v>786.949781922586</v>
      </c>
      <c r="D517" s="101">
        <f t="shared" ca="1" si="35"/>
        <v>2864.4013595862807</v>
      </c>
    </row>
    <row r="518" spans="1:4" hidden="1" x14ac:dyDescent="0.25">
      <c r="A518" s="64">
        <f t="shared" si="33"/>
        <v>517</v>
      </c>
      <c r="B518" s="99">
        <f t="shared" ca="1" si="32"/>
        <v>2.8843782931045683E-2</v>
      </c>
      <c r="C518" s="100">
        <f t="shared" ca="1" si="34"/>
        <v>985.31200910392522</v>
      </c>
      <c r="D518" s="101">
        <f t="shared" ca="1" si="35"/>
        <v>818.6290367772433</v>
      </c>
    </row>
    <row r="519" spans="1:4" hidden="1" x14ac:dyDescent="0.25">
      <c r="A519" s="64">
        <f t="shared" si="33"/>
        <v>518</v>
      </c>
      <c r="B519" s="99">
        <f t="shared" ca="1" si="32"/>
        <v>7.3091437935242601E-2</v>
      </c>
      <c r="C519" s="100">
        <f t="shared" ca="1" si="34"/>
        <v>861.73400656307319</v>
      </c>
      <c r="D519" s="101">
        <f t="shared" ca="1" si="35"/>
        <v>-349.99869756640237</v>
      </c>
    </row>
    <row r="520" spans="1:4" hidden="1" x14ac:dyDescent="0.25">
      <c r="A520" s="64">
        <f t="shared" si="33"/>
        <v>519</v>
      </c>
      <c r="B520" s="99">
        <f t="shared" ca="1" si="32"/>
        <v>3.5499938706091076E-2</v>
      </c>
      <c r="C520" s="100">
        <f t="shared" ca="1" si="34"/>
        <v>1531.2877444480127</v>
      </c>
      <c r="D520" s="101">
        <f t="shared" ca="1" si="35"/>
        <v>211.06312838838414</v>
      </c>
    </row>
    <row r="521" spans="1:4" hidden="1" x14ac:dyDescent="0.25">
      <c r="A521" s="64">
        <f t="shared" si="33"/>
        <v>520</v>
      </c>
      <c r="B521" s="99">
        <f t="shared" ca="1" si="32"/>
        <v>0.10263776333896314</v>
      </c>
      <c r="C521" s="100">
        <f t="shared" ca="1" si="34"/>
        <v>643.79554861158238</v>
      </c>
      <c r="D521" s="101">
        <f t="shared" ca="1" si="35"/>
        <v>1541.1732995826396</v>
      </c>
    </row>
    <row r="522" spans="1:4" hidden="1" x14ac:dyDescent="0.25">
      <c r="A522" s="64">
        <f t="shared" si="33"/>
        <v>521</v>
      </c>
      <c r="B522" s="99">
        <f t="shared" ca="1" si="32"/>
        <v>-4.2253701637127869E-2</v>
      </c>
      <c r="C522" s="100">
        <f t="shared" ca="1" si="34"/>
        <v>354.86940744268725</v>
      </c>
      <c r="D522" s="101">
        <f t="shared" ca="1" si="35"/>
        <v>526.35107967113845</v>
      </c>
    </row>
    <row r="523" spans="1:4" hidden="1" x14ac:dyDescent="0.25">
      <c r="A523" s="64">
        <f t="shared" si="33"/>
        <v>522</v>
      </c>
      <c r="B523" s="99">
        <f t="shared" ca="1" si="32"/>
        <v>8.9791447690614978E-2</v>
      </c>
      <c r="C523" s="100">
        <f t="shared" ca="1" si="34"/>
        <v>70.386427331359016</v>
      </c>
      <c r="D523" s="101">
        <f t="shared" ca="1" si="35"/>
        <v>321.83595917056243</v>
      </c>
    </row>
    <row r="524" spans="1:4" hidden="1" x14ac:dyDescent="0.25">
      <c r="A524" s="64">
        <f t="shared" si="33"/>
        <v>523</v>
      </c>
      <c r="B524" s="99">
        <f t="shared" ca="1" si="32"/>
        <v>-2.9384870784242983E-2</v>
      </c>
      <c r="C524" s="100">
        <f t="shared" ca="1" si="34"/>
        <v>1134.2068497075757</v>
      </c>
      <c r="D524" s="101">
        <f t="shared" ca="1" si="35"/>
        <v>244.39723731880588</v>
      </c>
    </row>
    <row r="525" spans="1:4" hidden="1" x14ac:dyDescent="0.25">
      <c r="A525" s="64">
        <f t="shared" si="33"/>
        <v>524</v>
      </c>
      <c r="B525" s="99">
        <f t="shared" ca="1" si="32"/>
        <v>8.8926844506409614E-2</v>
      </c>
      <c r="C525" s="100">
        <f t="shared" ca="1" si="34"/>
        <v>114.5895372979665</v>
      </c>
      <c r="D525" s="101">
        <f t="shared" ca="1" si="35"/>
        <v>-776.37876329975256</v>
      </c>
    </row>
    <row r="526" spans="1:4" hidden="1" x14ac:dyDescent="0.25">
      <c r="A526" s="64">
        <f t="shared" si="33"/>
        <v>525</v>
      </c>
      <c r="B526" s="99">
        <f t="shared" ca="1" si="32"/>
        <v>0.11240615009414524</v>
      </c>
      <c r="C526" s="100">
        <f t="shared" ca="1" si="34"/>
        <v>111.81896978556364</v>
      </c>
      <c r="D526" s="101">
        <f t="shared" ca="1" si="35"/>
        <v>507.73563830706553</v>
      </c>
    </row>
    <row r="527" spans="1:4" hidden="1" x14ac:dyDescent="0.25">
      <c r="A527" s="64">
        <f t="shared" si="33"/>
        <v>526</v>
      </c>
      <c r="B527" s="99">
        <f t="shared" ca="1" si="32"/>
        <v>3.5557459541645235E-2</v>
      </c>
      <c r="C527" s="100">
        <f t="shared" ca="1" si="34"/>
        <v>225.1931743792652</v>
      </c>
      <c r="D527" s="101">
        <f t="shared" ca="1" si="35"/>
        <v>2409.2781399241521</v>
      </c>
    </row>
    <row r="528" spans="1:4" hidden="1" x14ac:dyDescent="0.25">
      <c r="A528" s="64">
        <f t="shared" si="33"/>
        <v>527</v>
      </c>
      <c r="B528" s="99">
        <f t="shared" ca="1" si="32"/>
        <v>0.12435295918293873</v>
      </c>
      <c r="C528" s="100">
        <f t="shared" ca="1" si="34"/>
        <v>904.50856394173047</v>
      </c>
      <c r="D528" s="101">
        <f t="shared" ca="1" si="35"/>
        <v>2997.2203510573936</v>
      </c>
    </row>
    <row r="529" spans="1:4" hidden="1" x14ac:dyDescent="0.25">
      <c r="A529" s="64">
        <f t="shared" si="33"/>
        <v>528</v>
      </c>
      <c r="B529" s="99">
        <f t="shared" ca="1" si="32"/>
        <v>-2.2491321215023716E-2</v>
      </c>
      <c r="C529" s="100">
        <f t="shared" ca="1" si="34"/>
        <v>443.81238480179508</v>
      </c>
      <c r="D529" s="101">
        <f t="shared" ca="1" si="35"/>
        <v>249.79337411078063</v>
      </c>
    </row>
    <row r="530" spans="1:4" hidden="1" x14ac:dyDescent="0.25">
      <c r="A530" s="64">
        <f t="shared" si="33"/>
        <v>529</v>
      </c>
      <c r="B530" s="99">
        <f t="shared" ca="1" si="32"/>
        <v>0.12118412476062002</v>
      </c>
      <c r="C530" s="100">
        <f t="shared" ca="1" si="34"/>
        <v>335.64345426806631</v>
      </c>
      <c r="D530" s="101">
        <f t="shared" ca="1" si="35"/>
        <v>1419.0764438017295</v>
      </c>
    </row>
    <row r="531" spans="1:4" hidden="1" x14ac:dyDescent="0.25">
      <c r="A531" s="64">
        <f t="shared" si="33"/>
        <v>530</v>
      </c>
      <c r="B531" s="99">
        <f t="shared" ca="1" si="32"/>
        <v>2.7802565803702231E-2</v>
      </c>
      <c r="C531" s="100">
        <f t="shared" ca="1" si="34"/>
        <v>-509.90122009136348</v>
      </c>
      <c r="D531" s="101">
        <f t="shared" ca="1" si="35"/>
        <v>966.09365757018202</v>
      </c>
    </row>
    <row r="532" spans="1:4" hidden="1" x14ac:dyDescent="0.25">
      <c r="A532" s="64">
        <f t="shared" si="33"/>
        <v>531</v>
      </c>
      <c r="B532" s="99">
        <f t="shared" ca="1" si="32"/>
        <v>7.1730719451432251E-2</v>
      </c>
      <c r="C532" s="100">
        <f t="shared" ca="1" si="34"/>
        <v>789.95037556815066</v>
      </c>
      <c r="D532" s="101">
        <f t="shared" ca="1" si="35"/>
        <v>-480.6258218886021</v>
      </c>
    </row>
    <row r="533" spans="1:4" hidden="1" x14ac:dyDescent="0.25">
      <c r="A533" s="64">
        <f t="shared" si="33"/>
        <v>532</v>
      </c>
      <c r="B533" s="99">
        <f t="shared" ca="1" si="32"/>
        <v>1.8383147743029786E-2</v>
      </c>
      <c r="C533" s="100">
        <f t="shared" ca="1" si="34"/>
        <v>1053.7279876510302</v>
      </c>
      <c r="D533" s="101">
        <f t="shared" ca="1" si="35"/>
        <v>726.09612895419866</v>
      </c>
    </row>
    <row r="534" spans="1:4" hidden="1" x14ac:dyDescent="0.25">
      <c r="A534" s="64">
        <f t="shared" si="33"/>
        <v>533</v>
      </c>
      <c r="B534" s="99">
        <f t="shared" ca="1" si="32"/>
        <v>2.3854096607080023E-2</v>
      </c>
      <c r="C534" s="100">
        <f t="shared" ca="1" si="34"/>
        <v>362.74525738370653</v>
      </c>
      <c r="D534" s="101">
        <f t="shared" ca="1" si="35"/>
        <v>539.57755121082027</v>
      </c>
    </row>
    <row r="535" spans="1:4" hidden="1" x14ac:dyDescent="0.25">
      <c r="A535" s="64">
        <f t="shared" si="33"/>
        <v>534</v>
      </c>
      <c r="B535" s="99">
        <f t="shared" ca="1" si="32"/>
        <v>0.16755761769218885</v>
      </c>
      <c r="C535" s="100">
        <f t="shared" ca="1" si="34"/>
        <v>120.62291391672079</v>
      </c>
      <c r="D535" s="101">
        <f t="shared" ca="1" si="35"/>
        <v>2497.731851608758</v>
      </c>
    </row>
    <row r="536" spans="1:4" hidden="1" x14ac:dyDescent="0.25">
      <c r="A536" s="64">
        <f t="shared" si="33"/>
        <v>535</v>
      </c>
      <c r="B536" s="99">
        <f t="shared" ca="1" si="32"/>
        <v>6.7486439252027311E-2</v>
      </c>
      <c r="C536" s="100">
        <f t="shared" ca="1" si="34"/>
        <v>-8.0441398062667417</v>
      </c>
      <c r="D536" s="101">
        <f t="shared" ca="1" si="35"/>
        <v>1441.0281741794017</v>
      </c>
    </row>
    <row r="537" spans="1:4" hidden="1" x14ac:dyDescent="0.25">
      <c r="A537" s="64">
        <f t="shared" si="33"/>
        <v>536</v>
      </c>
      <c r="B537" s="99">
        <f t="shared" ca="1" si="32"/>
        <v>8.9786564953343237E-2</v>
      </c>
      <c r="C537" s="100">
        <f t="shared" ca="1" si="34"/>
        <v>893.99688761579057</v>
      </c>
      <c r="D537" s="101">
        <f t="shared" ca="1" si="35"/>
        <v>1928.3199816482077</v>
      </c>
    </row>
    <row r="538" spans="1:4" hidden="1" x14ac:dyDescent="0.25">
      <c r="A538" s="64">
        <f t="shared" si="33"/>
        <v>537</v>
      </c>
      <c r="B538" s="99">
        <f t="shared" ca="1" si="32"/>
        <v>1.212492622144621E-2</v>
      </c>
      <c r="C538" s="100">
        <f t="shared" ca="1" si="34"/>
        <v>-213.086264351826</v>
      </c>
      <c r="D538" s="101">
        <f t="shared" ca="1" si="35"/>
        <v>358.12964464345441</v>
      </c>
    </row>
    <row r="539" spans="1:4" hidden="1" x14ac:dyDescent="0.25">
      <c r="A539" s="64">
        <f t="shared" si="33"/>
        <v>538</v>
      </c>
      <c r="B539" s="99">
        <f t="shared" ca="1" si="32"/>
        <v>4.1453962791974407E-2</v>
      </c>
      <c r="C539" s="100">
        <f t="shared" ca="1" si="34"/>
        <v>-4.3058739197443288</v>
      </c>
      <c r="D539" s="101">
        <f t="shared" ca="1" si="35"/>
        <v>-507.0165578500837</v>
      </c>
    </row>
    <row r="540" spans="1:4" hidden="1" x14ac:dyDescent="0.25">
      <c r="A540" s="64">
        <f t="shared" si="33"/>
        <v>539</v>
      </c>
      <c r="B540" s="99">
        <f t="shared" ca="1" si="32"/>
        <v>1.6455854403674398E-2</v>
      </c>
      <c r="C540" s="100">
        <f t="shared" ca="1" si="34"/>
        <v>345.22354915966969</v>
      </c>
      <c r="D540" s="101">
        <f t="shared" ca="1" si="35"/>
        <v>2348.9554577676181</v>
      </c>
    </row>
    <row r="541" spans="1:4" hidden="1" x14ac:dyDescent="0.25">
      <c r="A541" s="64">
        <f t="shared" si="33"/>
        <v>540</v>
      </c>
      <c r="B541" s="99">
        <f t="shared" ca="1" si="32"/>
        <v>4.5906973901270881E-2</v>
      </c>
      <c r="C541" s="100">
        <f t="shared" ca="1" si="34"/>
        <v>154.43713872953288</v>
      </c>
      <c r="D541" s="101">
        <f t="shared" ca="1" si="35"/>
        <v>1622.9000760279803</v>
      </c>
    </row>
    <row r="542" spans="1:4" hidden="1" x14ac:dyDescent="0.25">
      <c r="A542" s="64">
        <f t="shared" si="33"/>
        <v>541</v>
      </c>
      <c r="B542" s="99">
        <f t="shared" ca="1" si="32"/>
        <v>2.2505226108703397E-2</v>
      </c>
      <c r="C542" s="100">
        <f t="shared" ca="1" si="34"/>
        <v>496.39550344099598</v>
      </c>
      <c r="D542" s="101">
        <f t="shared" ca="1" si="35"/>
        <v>-9.6601864401588955</v>
      </c>
    </row>
    <row r="543" spans="1:4" hidden="1" x14ac:dyDescent="0.25">
      <c r="A543" s="64">
        <f t="shared" si="33"/>
        <v>542</v>
      </c>
      <c r="B543" s="99">
        <f t="shared" ca="1" si="32"/>
        <v>1.5348221024601434E-2</v>
      </c>
      <c r="C543" s="100">
        <f t="shared" ca="1" si="34"/>
        <v>411.76149488977262</v>
      </c>
      <c r="D543" s="101">
        <f t="shared" ca="1" si="35"/>
        <v>256.78109404955808</v>
      </c>
    </row>
    <row r="544" spans="1:4" hidden="1" x14ac:dyDescent="0.25">
      <c r="A544" s="64">
        <f t="shared" si="33"/>
        <v>543</v>
      </c>
      <c r="B544" s="99">
        <f t="shared" ca="1" si="32"/>
        <v>6.437285178001656E-2</v>
      </c>
      <c r="C544" s="100">
        <f t="shared" ca="1" si="34"/>
        <v>1952.3041595369898</v>
      </c>
      <c r="D544" s="101">
        <f t="shared" ca="1" si="35"/>
        <v>4824.9576795726425</v>
      </c>
    </row>
    <row r="545" spans="1:4" hidden="1" x14ac:dyDescent="0.25">
      <c r="A545" s="64">
        <f t="shared" si="33"/>
        <v>544</v>
      </c>
      <c r="B545" s="99">
        <f t="shared" ca="1" si="32"/>
        <v>0.1243785498365081</v>
      </c>
      <c r="C545" s="100">
        <f t="shared" ca="1" si="34"/>
        <v>861.56892312257037</v>
      </c>
      <c r="D545" s="101">
        <f t="shared" ca="1" si="35"/>
        <v>-729.5896681357226</v>
      </c>
    </row>
    <row r="546" spans="1:4" hidden="1" x14ac:dyDescent="0.25">
      <c r="A546" s="64">
        <f t="shared" si="33"/>
        <v>545</v>
      </c>
      <c r="B546" s="99">
        <f t="shared" ca="1" si="32"/>
        <v>5.9624025224296141E-2</v>
      </c>
      <c r="C546" s="100">
        <f t="shared" ca="1" si="34"/>
        <v>550.0428596121277</v>
      </c>
      <c r="D546" s="101">
        <f t="shared" ca="1" si="35"/>
        <v>-968.57611290493287</v>
      </c>
    </row>
    <row r="547" spans="1:4" hidden="1" x14ac:dyDescent="0.25">
      <c r="A547" s="64">
        <f t="shared" si="33"/>
        <v>546</v>
      </c>
      <c r="B547" s="99">
        <f t="shared" ca="1" si="32"/>
        <v>4.305930293088514E-2</v>
      </c>
      <c r="C547" s="100">
        <f t="shared" ca="1" si="34"/>
        <v>560.45599659367872</v>
      </c>
      <c r="D547" s="101">
        <f t="shared" ca="1" si="35"/>
        <v>2277.8488963360214</v>
      </c>
    </row>
    <row r="548" spans="1:4" hidden="1" x14ac:dyDescent="0.25">
      <c r="A548" s="64">
        <f t="shared" si="33"/>
        <v>547</v>
      </c>
      <c r="B548" s="99">
        <f t="shared" ca="1" si="32"/>
        <v>6.8135175440493814E-2</v>
      </c>
      <c r="C548" s="100">
        <f t="shared" ca="1" si="34"/>
        <v>22.001259330673577</v>
      </c>
      <c r="D548" s="101">
        <f t="shared" ca="1" si="35"/>
        <v>962.77317388081121</v>
      </c>
    </row>
    <row r="549" spans="1:4" hidden="1" x14ac:dyDescent="0.25">
      <c r="A549" s="64">
        <f t="shared" si="33"/>
        <v>548</v>
      </c>
      <c r="B549" s="99">
        <f t="shared" ca="1" si="32"/>
        <v>5.671929341544403E-2</v>
      </c>
      <c r="C549" s="100">
        <f t="shared" ca="1" si="34"/>
        <v>1176.3375873322914</v>
      </c>
      <c r="D549" s="101">
        <f t="shared" ca="1" si="35"/>
        <v>-196.52558949387117</v>
      </c>
    </row>
    <row r="550" spans="1:4" hidden="1" x14ac:dyDescent="0.25">
      <c r="A550" s="64">
        <f t="shared" si="33"/>
        <v>549</v>
      </c>
      <c r="B550" s="99">
        <f t="shared" ca="1" si="32"/>
        <v>-4.3472676076951391E-3</v>
      </c>
      <c r="C550" s="100">
        <f t="shared" ca="1" si="34"/>
        <v>596.78936699330438</v>
      </c>
      <c r="D550" s="101">
        <f t="shared" ca="1" si="35"/>
        <v>47.081113941330727</v>
      </c>
    </row>
    <row r="551" spans="1:4" hidden="1" x14ac:dyDescent="0.25">
      <c r="A551" s="64">
        <f t="shared" si="33"/>
        <v>550</v>
      </c>
      <c r="B551" s="99">
        <f t="shared" ca="1" si="32"/>
        <v>-4.6365949710746576E-2</v>
      </c>
      <c r="C551" s="100">
        <f t="shared" ca="1" si="34"/>
        <v>-116.00980536596899</v>
      </c>
      <c r="D551" s="101">
        <f t="shared" ca="1" si="35"/>
        <v>366.41041190462283</v>
      </c>
    </row>
    <row r="552" spans="1:4" hidden="1" x14ac:dyDescent="0.25">
      <c r="A552" s="64">
        <f t="shared" si="33"/>
        <v>551</v>
      </c>
      <c r="B552" s="99">
        <f t="shared" ca="1" si="32"/>
        <v>4.9760304241573829E-2</v>
      </c>
      <c r="C552" s="100">
        <f t="shared" ca="1" si="34"/>
        <v>334.01845235846713</v>
      </c>
      <c r="D552" s="101">
        <f t="shared" ca="1" si="35"/>
        <v>-209.20963539066747</v>
      </c>
    </row>
    <row r="553" spans="1:4" hidden="1" x14ac:dyDescent="0.25">
      <c r="A553" s="64">
        <f t="shared" si="33"/>
        <v>552</v>
      </c>
      <c r="B553" s="99">
        <f t="shared" ca="1" si="32"/>
        <v>0.19977256017944744</v>
      </c>
      <c r="C553" s="100">
        <f t="shared" ca="1" si="34"/>
        <v>1134.0128197689937</v>
      </c>
      <c r="D553" s="101">
        <f t="shared" ca="1" si="35"/>
        <v>2949.8088611449539</v>
      </c>
    </row>
    <row r="554" spans="1:4" hidden="1" x14ac:dyDescent="0.25">
      <c r="A554" s="64">
        <f t="shared" si="33"/>
        <v>553</v>
      </c>
      <c r="B554" s="99">
        <f t="shared" ca="1" si="32"/>
        <v>1.932069829519413E-3</v>
      </c>
      <c r="C554" s="100">
        <f t="shared" ca="1" si="34"/>
        <v>712.80201633860008</v>
      </c>
      <c r="D554" s="101">
        <f t="shared" ca="1" si="35"/>
        <v>-990.10480272865016</v>
      </c>
    </row>
    <row r="555" spans="1:4" hidden="1" x14ac:dyDescent="0.25">
      <c r="A555" s="64">
        <f t="shared" si="33"/>
        <v>554</v>
      </c>
      <c r="B555" s="99">
        <f t="shared" ca="1" si="32"/>
        <v>4.915013972618134E-2</v>
      </c>
      <c r="C555" s="100">
        <f t="shared" ca="1" si="34"/>
        <v>752.58956606400102</v>
      </c>
      <c r="D555" s="101">
        <f t="shared" ca="1" si="35"/>
        <v>2214.5223466915168</v>
      </c>
    </row>
    <row r="556" spans="1:4" hidden="1" x14ac:dyDescent="0.25">
      <c r="A556" s="64">
        <f t="shared" si="33"/>
        <v>555</v>
      </c>
      <c r="B556" s="99">
        <f t="shared" ca="1" si="32"/>
        <v>4.4979687112049277E-2</v>
      </c>
      <c r="C556" s="100">
        <f t="shared" ca="1" si="34"/>
        <v>337.74463061769382</v>
      </c>
      <c r="D556" s="101">
        <f t="shared" ca="1" si="35"/>
        <v>1372.6953796209389</v>
      </c>
    </row>
    <row r="557" spans="1:4" hidden="1" x14ac:dyDescent="0.25">
      <c r="A557" s="64">
        <f t="shared" si="33"/>
        <v>556</v>
      </c>
      <c r="B557" s="99">
        <f t="shared" ca="1" si="32"/>
        <v>2.0372327380350913E-2</v>
      </c>
      <c r="C557" s="100">
        <f t="shared" ca="1" si="34"/>
        <v>-1395.6806930248126</v>
      </c>
      <c r="D557" s="101">
        <f t="shared" ca="1" si="35"/>
        <v>619.55702822479464</v>
      </c>
    </row>
    <row r="558" spans="1:4" hidden="1" x14ac:dyDescent="0.25">
      <c r="A558" s="64">
        <f t="shared" si="33"/>
        <v>557</v>
      </c>
      <c r="B558" s="99">
        <f t="shared" ca="1" si="32"/>
        <v>1.0636462309040119E-2</v>
      </c>
      <c r="C558" s="100">
        <f t="shared" ca="1" si="34"/>
        <v>894.52741730840489</v>
      </c>
      <c r="D558" s="101">
        <f t="shared" ca="1" si="35"/>
        <v>-74.165227240054264</v>
      </c>
    </row>
    <row r="559" spans="1:4" hidden="1" x14ac:dyDescent="0.25">
      <c r="A559" s="64">
        <f t="shared" si="33"/>
        <v>558</v>
      </c>
      <c r="B559" s="99">
        <f t="shared" ca="1" si="32"/>
        <v>0.21947799349086999</v>
      </c>
      <c r="C559" s="100">
        <f t="shared" ca="1" si="34"/>
        <v>454.43728701924596</v>
      </c>
      <c r="D559" s="101">
        <f t="shared" ca="1" si="35"/>
        <v>2600.2361772701261</v>
      </c>
    </row>
    <row r="560" spans="1:4" hidden="1" x14ac:dyDescent="0.25">
      <c r="A560" s="64">
        <f t="shared" si="33"/>
        <v>559</v>
      </c>
      <c r="B560" s="99">
        <f t="shared" ca="1" si="32"/>
        <v>3.5482232078605243E-2</v>
      </c>
      <c r="C560" s="100">
        <f t="shared" ca="1" si="34"/>
        <v>631.77258060886845</v>
      </c>
      <c r="D560" s="101">
        <f t="shared" ca="1" si="35"/>
        <v>2516.1629318966579</v>
      </c>
    </row>
    <row r="561" spans="1:4" hidden="1" x14ac:dyDescent="0.25">
      <c r="A561" s="64">
        <f t="shared" si="33"/>
        <v>560</v>
      </c>
      <c r="B561" s="99">
        <f t="shared" ca="1" si="32"/>
        <v>8.684132500452621E-3</v>
      </c>
      <c r="C561" s="100">
        <f t="shared" ca="1" si="34"/>
        <v>371.84208754222618</v>
      </c>
      <c r="D561" s="101">
        <f t="shared" ca="1" si="35"/>
        <v>595.07001479724329</v>
      </c>
    </row>
    <row r="562" spans="1:4" hidden="1" x14ac:dyDescent="0.25">
      <c r="A562" s="64">
        <f t="shared" si="33"/>
        <v>561</v>
      </c>
      <c r="B562" s="99">
        <f t="shared" ca="1" si="32"/>
        <v>9.2077053422172733E-2</v>
      </c>
      <c r="C562" s="100">
        <f t="shared" ca="1" si="34"/>
        <v>879.89225012005431</v>
      </c>
      <c r="D562" s="101">
        <f t="shared" ca="1" si="35"/>
        <v>2391.7994886528704</v>
      </c>
    </row>
    <row r="563" spans="1:4" hidden="1" x14ac:dyDescent="0.25">
      <c r="A563" s="64">
        <f t="shared" si="33"/>
        <v>562</v>
      </c>
      <c r="B563" s="99">
        <f t="shared" ca="1" si="32"/>
        <v>7.5822380713928744E-2</v>
      </c>
      <c r="C563" s="100">
        <f t="shared" ca="1" si="34"/>
        <v>1257.2768303187095</v>
      </c>
      <c r="D563" s="101">
        <f t="shared" ca="1" si="35"/>
        <v>338.16761348347325</v>
      </c>
    </row>
    <row r="564" spans="1:4" hidden="1" x14ac:dyDescent="0.25">
      <c r="A564" s="64">
        <f t="shared" si="33"/>
        <v>563</v>
      </c>
      <c r="B564" s="99">
        <f t="shared" ca="1" si="32"/>
        <v>3.214233195744709E-3</v>
      </c>
      <c r="C564" s="100">
        <f t="shared" ca="1" si="34"/>
        <v>401.52125022884871</v>
      </c>
      <c r="D564" s="101">
        <f t="shared" ca="1" si="35"/>
        <v>330.7000437968303</v>
      </c>
    </row>
    <row r="565" spans="1:4" hidden="1" x14ac:dyDescent="0.25">
      <c r="A565" s="64">
        <f t="shared" si="33"/>
        <v>564</v>
      </c>
      <c r="B565" s="99">
        <f t="shared" ca="1" si="32"/>
        <v>1.3522800468131146E-2</v>
      </c>
      <c r="C565" s="100">
        <f t="shared" ca="1" si="34"/>
        <v>1043.065797784162</v>
      </c>
      <c r="D565" s="101">
        <f t="shared" ca="1" si="35"/>
        <v>1657.2582895304204</v>
      </c>
    </row>
    <row r="566" spans="1:4" hidden="1" x14ac:dyDescent="0.25">
      <c r="A566" s="64">
        <f t="shared" si="33"/>
        <v>565</v>
      </c>
      <c r="B566" s="99">
        <f t="shared" ca="1" si="32"/>
        <v>9.6056257606960613E-2</v>
      </c>
      <c r="C566" s="100">
        <f t="shared" ca="1" si="34"/>
        <v>797.84720189885843</v>
      </c>
      <c r="D566" s="101">
        <f t="shared" ca="1" si="35"/>
        <v>1480.0865990920365</v>
      </c>
    </row>
    <row r="567" spans="1:4" hidden="1" x14ac:dyDescent="0.25">
      <c r="A567" s="64">
        <f t="shared" si="33"/>
        <v>566</v>
      </c>
      <c r="B567" s="99">
        <f t="shared" ca="1" si="32"/>
        <v>-1.7729306143955098E-2</v>
      </c>
      <c r="C567" s="100">
        <f t="shared" ca="1" si="34"/>
        <v>25.516782555727787</v>
      </c>
      <c r="D567" s="101">
        <f t="shared" ca="1" si="35"/>
        <v>2107.5017133454021</v>
      </c>
    </row>
    <row r="568" spans="1:4" hidden="1" x14ac:dyDescent="0.25">
      <c r="A568" s="64">
        <f t="shared" si="33"/>
        <v>567</v>
      </c>
      <c r="B568" s="99">
        <f t="shared" ca="1" si="32"/>
        <v>0.12408737228405914</v>
      </c>
      <c r="C568" s="100">
        <f t="shared" ca="1" si="34"/>
        <v>632.44419626106651</v>
      </c>
      <c r="D568" s="101">
        <f t="shared" ca="1" si="35"/>
        <v>2214.8596819415443</v>
      </c>
    </row>
    <row r="569" spans="1:4" hidden="1" x14ac:dyDescent="0.25">
      <c r="A569" s="64">
        <f t="shared" si="33"/>
        <v>568</v>
      </c>
      <c r="B569" s="99">
        <f t="shared" ca="1" si="32"/>
        <v>3.2402013668767354E-2</v>
      </c>
      <c r="C569" s="100">
        <f t="shared" ca="1" si="34"/>
        <v>604.44637951527579</v>
      </c>
      <c r="D569" s="101">
        <f t="shared" ca="1" si="35"/>
        <v>354.10819981392626</v>
      </c>
    </row>
    <row r="570" spans="1:4" hidden="1" x14ac:dyDescent="0.25">
      <c r="A570" s="64">
        <f t="shared" si="33"/>
        <v>569</v>
      </c>
      <c r="B570" s="99">
        <f t="shared" ca="1" si="32"/>
        <v>3.4856581638099696E-2</v>
      </c>
      <c r="C570" s="100">
        <f t="shared" ca="1" si="34"/>
        <v>351.95605311456592</v>
      </c>
      <c r="D570" s="101">
        <f t="shared" ca="1" si="35"/>
        <v>518.9347343112097</v>
      </c>
    </row>
    <row r="571" spans="1:4" hidden="1" x14ac:dyDescent="0.25">
      <c r="A571" s="64">
        <f t="shared" si="33"/>
        <v>570</v>
      </c>
      <c r="B571" s="99">
        <f t="shared" ca="1" si="32"/>
        <v>4.6138790505833929E-2</v>
      </c>
      <c r="C571" s="100">
        <f t="shared" ca="1" si="34"/>
        <v>583.02359131002549</v>
      </c>
      <c r="D571" s="101">
        <f t="shared" ca="1" si="35"/>
        <v>1131.6508370067256</v>
      </c>
    </row>
    <row r="572" spans="1:4" hidden="1" x14ac:dyDescent="0.25">
      <c r="A572" s="64">
        <f t="shared" si="33"/>
        <v>571</v>
      </c>
      <c r="B572" s="99">
        <f t="shared" ca="1" si="32"/>
        <v>2.2739690441517399E-2</v>
      </c>
      <c r="C572" s="100">
        <f t="shared" ca="1" si="34"/>
        <v>-376.94321239417195</v>
      </c>
      <c r="D572" s="101">
        <f t="shared" ca="1" si="35"/>
        <v>1470.3617484747408</v>
      </c>
    </row>
    <row r="573" spans="1:4" hidden="1" x14ac:dyDescent="0.25">
      <c r="A573" s="64">
        <f t="shared" si="33"/>
        <v>572</v>
      </c>
      <c r="B573" s="99">
        <f t="shared" ca="1" si="32"/>
        <v>0.18881147013652344</v>
      </c>
      <c r="C573" s="100">
        <f t="shared" ca="1" si="34"/>
        <v>239.52041882512714</v>
      </c>
      <c r="D573" s="101">
        <f t="shared" ca="1" si="35"/>
        <v>748.84582796163829</v>
      </c>
    </row>
    <row r="574" spans="1:4" hidden="1" x14ac:dyDescent="0.25">
      <c r="A574" s="64">
        <f t="shared" si="33"/>
        <v>573</v>
      </c>
      <c r="B574" s="99">
        <f t="shared" ca="1" si="32"/>
        <v>0.16163388391950723</v>
      </c>
      <c r="C574" s="100">
        <f t="shared" ca="1" si="34"/>
        <v>-293.1931091741684</v>
      </c>
      <c r="D574" s="101">
        <f t="shared" ca="1" si="35"/>
        <v>-340.52638748205163</v>
      </c>
    </row>
    <row r="575" spans="1:4" hidden="1" x14ac:dyDescent="0.25">
      <c r="A575" s="64">
        <f t="shared" si="33"/>
        <v>574</v>
      </c>
      <c r="B575" s="99">
        <f t="shared" ca="1" si="32"/>
        <v>1.5659389576592041E-2</v>
      </c>
      <c r="C575" s="100">
        <f t="shared" ca="1" si="34"/>
        <v>981.71328988660275</v>
      </c>
      <c r="D575" s="101">
        <f t="shared" ca="1" si="35"/>
        <v>2018.6953966457158</v>
      </c>
    </row>
    <row r="576" spans="1:4" hidden="1" x14ac:dyDescent="0.25">
      <c r="A576" s="64">
        <f t="shared" si="33"/>
        <v>575</v>
      </c>
      <c r="B576" s="99">
        <f t="shared" ca="1" si="32"/>
        <v>7.2213110168531811E-2</v>
      </c>
      <c r="C576" s="100">
        <f t="shared" ca="1" si="34"/>
        <v>389.98333180871151</v>
      </c>
      <c r="D576" s="101">
        <f t="shared" ca="1" si="35"/>
        <v>2438.257522710609</v>
      </c>
    </row>
    <row r="577" spans="1:4" hidden="1" x14ac:dyDescent="0.25">
      <c r="A577" s="64">
        <f t="shared" si="33"/>
        <v>576</v>
      </c>
      <c r="B577" s="99">
        <f t="shared" ca="1" si="32"/>
        <v>9.519399057105507E-2</v>
      </c>
      <c r="C577" s="100">
        <f t="shared" ca="1" si="34"/>
        <v>963.07380449795983</v>
      </c>
      <c r="D577" s="101">
        <f t="shared" ca="1" si="35"/>
        <v>1756.7223422045183</v>
      </c>
    </row>
    <row r="578" spans="1:4" hidden="1" x14ac:dyDescent="0.25">
      <c r="A578" s="64">
        <f t="shared" si="33"/>
        <v>577</v>
      </c>
      <c r="B578" s="99">
        <f t="shared" ref="B578:B641" ca="1" si="36">$B$1*(_xlfn.NORM.INV(RAND(),$G$1,$I$1))</f>
        <v>8.3383584527264937E-2</v>
      </c>
      <c r="C578" s="100">
        <f t="shared" ca="1" si="34"/>
        <v>825.85857485949953</v>
      </c>
      <c r="D578" s="101">
        <f t="shared" ca="1" si="35"/>
        <v>2557.6812286443196</v>
      </c>
    </row>
    <row r="579" spans="1:4" hidden="1" x14ac:dyDescent="0.25">
      <c r="A579" s="64">
        <f t="shared" ref="A579:A642" si="37">1+A578</f>
        <v>578</v>
      </c>
      <c r="B579" s="99">
        <f t="shared" ca="1" si="36"/>
        <v>8.4518580557609385E-2</v>
      </c>
      <c r="C579" s="100">
        <f t="shared" ca="1" si="34"/>
        <v>163.5082271193487</v>
      </c>
      <c r="D579" s="101">
        <f t="shared" ca="1" si="35"/>
        <v>1457.4095382604041</v>
      </c>
    </row>
    <row r="580" spans="1:4" hidden="1" x14ac:dyDescent="0.25">
      <c r="A580" s="64">
        <f t="shared" si="37"/>
        <v>579</v>
      </c>
      <c r="B580" s="99">
        <f t="shared" ca="1" si="36"/>
        <v>-4.4117546392596782E-2</v>
      </c>
      <c r="C580" s="100">
        <f t="shared" ref="C580:C643" ca="1" si="38">(_xlfn.NORM.INV(RAND(),$G$1*C$1,$I$1*C$1))</f>
        <v>424.80830516327296</v>
      </c>
      <c r="D580" s="101">
        <f t="shared" ref="D580:D643" ca="1" si="39">(_xlfn.NORM.INV(RAND(),$G$1*D$1,$I$1*D$1))</f>
        <v>-559.19224962272256</v>
      </c>
    </row>
    <row r="581" spans="1:4" hidden="1" x14ac:dyDescent="0.25">
      <c r="A581" s="64">
        <f t="shared" si="37"/>
        <v>580</v>
      </c>
      <c r="B581" s="99">
        <f t="shared" ca="1" si="36"/>
        <v>5.4783899668079082E-2</v>
      </c>
      <c r="C581" s="100">
        <f t="shared" ca="1" si="38"/>
        <v>-193.71158523953955</v>
      </c>
      <c r="D581" s="101">
        <f t="shared" ca="1" si="39"/>
        <v>-325.28363783497025</v>
      </c>
    </row>
    <row r="582" spans="1:4" hidden="1" x14ac:dyDescent="0.25">
      <c r="A582" s="64">
        <f t="shared" si="37"/>
        <v>581</v>
      </c>
      <c r="B582" s="99">
        <f t="shared" ca="1" si="36"/>
        <v>9.1645501453915562E-2</v>
      </c>
      <c r="C582" s="100">
        <f t="shared" ca="1" si="38"/>
        <v>439.11807737985976</v>
      </c>
      <c r="D582" s="101">
        <f t="shared" ca="1" si="39"/>
        <v>-163.40385893792086</v>
      </c>
    </row>
    <row r="583" spans="1:4" hidden="1" x14ac:dyDescent="0.25">
      <c r="A583" s="64">
        <f t="shared" si="37"/>
        <v>582</v>
      </c>
      <c r="B583" s="99">
        <f t="shared" ca="1" si="36"/>
        <v>1.1055378189846754E-3</v>
      </c>
      <c r="C583" s="100">
        <f t="shared" ca="1" si="38"/>
        <v>818.17750797052418</v>
      </c>
      <c r="D583" s="101">
        <f t="shared" ca="1" si="39"/>
        <v>1977.8348077564578</v>
      </c>
    </row>
    <row r="584" spans="1:4" hidden="1" x14ac:dyDescent="0.25">
      <c r="A584" s="64">
        <f t="shared" si="37"/>
        <v>583</v>
      </c>
      <c r="B584" s="99">
        <f t="shared" ca="1" si="36"/>
        <v>2.3345655196875866E-2</v>
      </c>
      <c r="C584" s="100">
        <f t="shared" ca="1" si="38"/>
        <v>1215.7457513523368</v>
      </c>
      <c r="D584" s="101">
        <f t="shared" ca="1" si="39"/>
        <v>-257.23714618852978</v>
      </c>
    </row>
    <row r="585" spans="1:4" hidden="1" x14ac:dyDescent="0.25">
      <c r="A585" s="64">
        <f t="shared" si="37"/>
        <v>584</v>
      </c>
      <c r="B585" s="99">
        <f t="shared" ca="1" si="36"/>
        <v>5.2030402420877871E-2</v>
      </c>
      <c r="C585" s="100">
        <f t="shared" ca="1" si="38"/>
        <v>903.42041476011048</v>
      </c>
      <c r="D585" s="101">
        <f t="shared" ca="1" si="39"/>
        <v>-766.87851006624669</v>
      </c>
    </row>
    <row r="586" spans="1:4" hidden="1" x14ac:dyDescent="0.25">
      <c r="A586" s="64">
        <f t="shared" si="37"/>
        <v>585</v>
      </c>
      <c r="B586" s="99">
        <f t="shared" ca="1" si="36"/>
        <v>4.34974862540672E-2</v>
      </c>
      <c r="C586" s="100">
        <f t="shared" ca="1" si="38"/>
        <v>354.57677119107319</v>
      </c>
      <c r="D586" s="101">
        <f t="shared" ca="1" si="39"/>
        <v>243.26905971326562</v>
      </c>
    </row>
    <row r="587" spans="1:4" hidden="1" x14ac:dyDescent="0.25">
      <c r="A587" s="64">
        <f t="shared" si="37"/>
        <v>586</v>
      </c>
      <c r="B587" s="99">
        <f t="shared" ca="1" si="36"/>
        <v>1.5824873967233997E-2</v>
      </c>
      <c r="C587" s="100">
        <f t="shared" ca="1" si="38"/>
        <v>339.937588262497</v>
      </c>
      <c r="D587" s="101">
        <f t="shared" ca="1" si="39"/>
        <v>1086.3895058498078</v>
      </c>
    </row>
    <row r="588" spans="1:4" hidden="1" x14ac:dyDescent="0.25">
      <c r="A588" s="64">
        <f t="shared" si="37"/>
        <v>587</v>
      </c>
      <c r="B588" s="99">
        <f t="shared" ca="1" si="36"/>
        <v>8.5250245593416929E-2</v>
      </c>
      <c r="C588" s="100">
        <f t="shared" ca="1" si="38"/>
        <v>525.53184095651102</v>
      </c>
      <c r="D588" s="101">
        <f t="shared" ca="1" si="39"/>
        <v>2075.4524832385919</v>
      </c>
    </row>
    <row r="589" spans="1:4" hidden="1" x14ac:dyDescent="0.25">
      <c r="A589" s="64">
        <f t="shared" si="37"/>
        <v>588</v>
      </c>
      <c r="B589" s="99">
        <f t="shared" ca="1" si="36"/>
        <v>7.8406307372596296E-2</v>
      </c>
      <c r="C589" s="100">
        <f t="shared" ca="1" si="38"/>
        <v>-77.335360246565074</v>
      </c>
      <c r="D589" s="101">
        <f t="shared" ca="1" si="39"/>
        <v>819.39716328721443</v>
      </c>
    </row>
    <row r="590" spans="1:4" hidden="1" x14ac:dyDescent="0.25">
      <c r="A590" s="64">
        <f t="shared" si="37"/>
        <v>589</v>
      </c>
      <c r="B590" s="99">
        <f t="shared" ca="1" si="36"/>
        <v>3.6905548409196187E-2</v>
      </c>
      <c r="C590" s="100">
        <f t="shared" ca="1" si="38"/>
        <v>1083.0093653613333</v>
      </c>
      <c r="D590" s="101">
        <f t="shared" ca="1" si="39"/>
        <v>2023.925758852341</v>
      </c>
    </row>
    <row r="591" spans="1:4" hidden="1" x14ac:dyDescent="0.25">
      <c r="A591" s="64">
        <f t="shared" si="37"/>
        <v>590</v>
      </c>
      <c r="B591" s="99">
        <f t="shared" ca="1" si="36"/>
        <v>5.1618955269324918E-2</v>
      </c>
      <c r="C591" s="100">
        <f t="shared" ca="1" si="38"/>
        <v>1323.9407929570648</v>
      </c>
      <c r="D591" s="101">
        <f t="shared" ca="1" si="39"/>
        <v>1741.1254250040333</v>
      </c>
    </row>
    <row r="592" spans="1:4" hidden="1" x14ac:dyDescent="0.25">
      <c r="A592" s="64">
        <f t="shared" si="37"/>
        <v>591</v>
      </c>
      <c r="B592" s="99">
        <f t="shared" ca="1" si="36"/>
        <v>3.9848114285910938E-2</v>
      </c>
      <c r="C592" s="100">
        <f t="shared" ca="1" si="38"/>
        <v>6.0150451825950313</v>
      </c>
      <c r="D592" s="101">
        <f t="shared" ca="1" si="39"/>
        <v>-287.44774513391235</v>
      </c>
    </row>
    <row r="593" spans="1:4" hidden="1" x14ac:dyDescent="0.25">
      <c r="A593" s="64">
        <f t="shared" si="37"/>
        <v>592</v>
      </c>
      <c r="B593" s="99">
        <f t="shared" ca="1" si="36"/>
        <v>4.2159443873438951E-2</v>
      </c>
      <c r="C593" s="100">
        <f t="shared" ca="1" si="38"/>
        <v>272.56931426026074</v>
      </c>
      <c r="D593" s="101">
        <f t="shared" ca="1" si="39"/>
        <v>1328.8044302564392</v>
      </c>
    </row>
    <row r="594" spans="1:4" hidden="1" x14ac:dyDescent="0.25">
      <c r="A594" s="64">
        <f t="shared" si="37"/>
        <v>593</v>
      </c>
      <c r="B594" s="99">
        <f t="shared" ca="1" si="36"/>
        <v>0.12160968978701797</v>
      </c>
      <c r="C594" s="100">
        <f t="shared" ca="1" si="38"/>
        <v>541.17506717634842</v>
      </c>
      <c r="D594" s="101">
        <f t="shared" ca="1" si="39"/>
        <v>321.96515075848527</v>
      </c>
    </row>
    <row r="595" spans="1:4" hidden="1" x14ac:dyDescent="0.25">
      <c r="A595" s="64">
        <f t="shared" si="37"/>
        <v>594</v>
      </c>
      <c r="B595" s="99">
        <f t="shared" ca="1" si="36"/>
        <v>7.323488241424414E-2</v>
      </c>
      <c r="C595" s="100">
        <f t="shared" ca="1" si="38"/>
        <v>1100.2274035992941</v>
      </c>
      <c r="D595" s="101">
        <f t="shared" ca="1" si="39"/>
        <v>-39.876157988165687</v>
      </c>
    </row>
    <row r="596" spans="1:4" hidden="1" x14ac:dyDescent="0.25">
      <c r="A596" s="64">
        <f t="shared" si="37"/>
        <v>595</v>
      </c>
      <c r="B596" s="99">
        <f t="shared" ca="1" si="36"/>
        <v>0.15263116917066771</v>
      </c>
      <c r="C596" s="100">
        <f t="shared" ca="1" si="38"/>
        <v>522.8006139797435</v>
      </c>
      <c r="D596" s="101">
        <f t="shared" ca="1" si="39"/>
        <v>745.2686147721239</v>
      </c>
    </row>
    <row r="597" spans="1:4" hidden="1" x14ac:dyDescent="0.25">
      <c r="A597" s="64">
        <f t="shared" si="37"/>
        <v>596</v>
      </c>
      <c r="B597" s="99">
        <f t="shared" ca="1" si="36"/>
        <v>3.3787845500997102E-2</v>
      </c>
      <c r="C597" s="100">
        <f t="shared" ca="1" si="38"/>
        <v>1027.4278412552349</v>
      </c>
      <c r="D597" s="101">
        <f t="shared" ca="1" si="39"/>
        <v>2420.5618150937735</v>
      </c>
    </row>
    <row r="598" spans="1:4" hidden="1" x14ac:dyDescent="0.25">
      <c r="A598" s="64">
        <f t="shared" si="37"/>
        <v>597</v>
      </c>
      <c r="B598" s="99">
        <f t="shared" ca="1" si="36"/>
        <v>8.4132200479800703E-3</v>
      </c>
      <c r="C598" s="100">
        <f t="shared" ca="1" si="38"/>
        <v>-504.82799197447423</v>
      </c>
      <c r="D598" s="101">
        <f t="shared" ca="1" si="39"/>
        <v>1746.4500244683893</v>
      </c>
    </row>
    <row r="599" spans="1:4" hidden="1" x14ac:dyDescent="0.25">
      <c r="A599" s="64">
        <f t="shared" si="37"/>
        <v>598</v>
      </c>
      <c r="B599" s="99">
        <f t="shared" ca="1" si="36"/>
        <v>8.1756450753014354E-2</v>
      </c>
      <c r="C599" s="100">
        <f t="shared" ca="1" si="38"/>
        <v>421.68641175052392</v>
      </c>
      <c r="D599" s="101">
        <f t="shared" ca="1" si="39"/>
        <v>2176.63833267265</v>
      </c>
    </row>
    <row r="600" spans="1:4" hidden="1" x14ac:dyDescent="0.25">
      <c r="A600" s="64">
        <f t="shared" si="37"/>
        <v>599</v>
      </c>
      <c r="B600" s="99">
        <f t="shared" ca="1" si="36"/>
        <v>7.1307069322998268E-2</v>
      </c>
      <c r="C600" s="100">
        <f t="shared" ca="1" si="38"/>
        <v>790.2927851002305</v>
      </c>
      <c r="D600" s="101">
        <f t="shared" ca="1" si="39"/>
        <v>347.81025063753998</v>
      </c>
    </row>
    <row r="601" spans="1:4" hidden="1" x14ac:dyDescent="0.25">
      <c r="A601" s="64">
        <f t="shared" si="37"/>
        <v>600</v>
      </c>
      <c r="B601" s="99">
        <f t="shared" ca="1" si="36"/>
        <v>0.12280818508165117</v>
      </c>
      <c r="C601" s="100">
        <f t="shared" ca="1" si="38"/>
        <v>-191.18901382576655</v>
      </c>
      <c r="D601" s="101">
        <f t="shared" ca="1" si="39"/>
        <v>-225.91620625162182</v>
      </c>
    </row>
    <row r="602" spans="1:4" hidden="1" x14ac:dyDescent="0.25">
      <c r="A602" s="64">
        <f t="shared" si="37"/>
        <v>601</v>
      </c>
      <c r="B602" s="99">
        <f t="shared" ca="1" si="36"/>
        <v>5.2018338349994697E-2</v>
      </c>
      <c r="C602" s="100">
        <f t="shared" ca="1" si="38"/>
        <v>1119.2632879278581</v>
      </c>
      <c r="D602" s="101">
        <f t="shared" ca="1" si="39"/>
        <v>655.10241789444399</v>
      </c>
    </row>
    <row r="603" spans="1:4" hidden="1" x14ac:dyDescent="0.25">
      <c r="A603" s="64">
        <f t="shared" si="37"/>
        <v>602</v>
      </c>
      <c r="B603" s="99">
        <f t="shared" ca="1" si="36"/>
        <v>8.1495426118047803E-2</v>
      </c>
      <c r="C603" s="100">
        <f t="shared" ca="1" si="38"/>
        <v>652.27302011587471</v>
      </c>
      <c r="D603" s="101">
        <f t="shared" ca="1" si="39"/>
        <v>-348.24007500326275</v>
      </c>
    </row>
    <row r="604" spans="1:4" hidden="1" x14ac:dyDescent="0.25">
      <c r="A604" s="64">
        <f t="shared" si="37"/>
        <v>603</v>
      </c>
      <c r="B604" s="99">
        <f t="shared" ca="1" si="36"/>
        <v>0.12470742536434763</v>
      </c>
      <c r="C604" s="100">
        <f t="shared" ca="1" si="38"/>
        <v>162.09691345271756</v>
      </c>
      <c r="D604" s="101">
        <f t="shared" ca="1" si="39"/>
        <v>2482.9528280175391</v>
      </c>
    </row>
    <row r="605" spans="1:4" hidden="1" x14ac:dyDescent="0.25">
      <c r="A605" s="64">
        <f t="shared" si="37"/>
        <v>604</v>
      </c>
      <c r="B605" s="99">
        <f t="shared" ca="1" si="36"/>
        <v>1.5726056212274124E-2</v>
      </c>
      <c r="C605" s="100">
        <f t="shared" ca="1" si="38"/>
        <v>650.62058035463065</v>
      </c>
      <c r="D605" s="101">
        <f t="shared" ca="1" si="39"/>
        <v>870.73658807206766</v>
      </c>
    </row>
    <row r="606" spans="1:4" hidden="1" x14ac:dyDescent="0.25">
      <c r="A606" s="64">
        <f t="shared" si="37"/>
        <v>605</v>
      </c>
      <c r="B606" s="99">
        <f t="shared" ca="1" si="36"/>
        <v>-3.9721191691429042E-2</v>
      </c>
      <c r="C606" s="100">
        <f t="shared" ca="1" si="38"/>
        <v>1422.2860068473728</v>
      </c>
      <c r="D606" s="101">
        <f t="shared" ca="1" si="39"/>
        <v>1707.4684318190498</v>
      </c>
    </row>
    <row r="607" spans="1:4" hidden="1" x14ac:dyDescent="0.25">
      <c r="A607" s="64">
        <f t="shared" si="37"/>
        <v>606</v>
      </c>
      <c r="B607" s="99">
        <f t="shared" ca="1" si="36"/>
        <v>5.3980631697331354E-2</v>
      </c>
      <c r="C607" s="100">
        <f t="shared" ca="1" si="38"/>
        <v>635.51962253880549</v>
      </c>
      <c r="D607" s="101">
        <f t="shared" ca="1" si="39"/>
        <v>870.9378110825437</v>
      </c>
    </row>
    <row r="608" spans="1:4" hidden="1" x14ac:dyDescent="0.25">
      <c r="A608" s="64">
        <f t="shared" si="37"/>
        <v>607</v>
      </c>
      <c r="B608" s="99">
        <f t="shared" ca="1" si="36"/>
        <v>0.13334515313972445</v>
      </c>
      <c r="C608" s="100">
        <f t="shared" ca="1" si="38"/>
        <v>-168.51826178732927</v>
      </c>
      <c r="D608" s="101">
        <f t="shared" ca="1" si="39"/>
        <v>1801.2395460973312</v>
      </c>
    </row>
    <row r="609" spans="1:4" hidden="1" x14ac:dyDescent="0.25">
      <c r="A609" s="64">
        <f t="shared" si="37"/>
        <v>608</v>
      </c>
      <c r="B609" s="99">
        <f t="shared" ca="1" si="36"/>
        <v>2.995596824815247E-3</v>
      </c>
      <c r="C609" s="100">
        <f t="shared" ca="1" si="38"/>
        <v>816.34523360221817</v>
      </c>
      <c r="D609" s="101">
        <f t="shared" ca="1" si="39"/>
        <v>2004.1804414663716</v>
      </c>
    </row>
    <row r="610" spans="1:4" hidden="1" x14ac:dyDescent="0.25">
      <c r="A610" s="64">
        <f t="shared" si="37"/>
        <v>609</v>
      </c>
      <c r="B610" s="99">
        <f t="shared" ca="1" si="36"/>
        <v>0.11650727345169755</v>
      </c>
      <c r="C610" s="100">
        <f t="shared" ca="1" si="38"/>
        <v>122.13511928366205</v>
      </c>
      <c r="D610" s="101">
        <f t="shared" ca="1" si="39"/>
        <v>1972.6873574345339</v>
      </c>
    </row>
    <row r="611" spans="1:4" hidden="1" x14ac:dyDescent="0.25">
      <c r="A611" s="64">
        <f t="shared" si="37"/>
        <v>610</v>
      </c>
      <c r="B611" s="99">
        <f t="shared" ca="1" si="36"/>
        <v>-4.5794246987159989E-2</v>
      </c>
      <c r="C611" s="100">
        <f t="shared" ca="1" si="38"/>
        <v>139.95746529404659</v>
      </c>
      <c r="D611" s="101">
        <f t="shared" ca="1" si="39"/>
        <v>1267.1787489762387</v>
      </c>
    </row>
    <row r="612" spans="1:4" hidden="1" x14ac:dyDescent="0.25">
      <c r="A612" s="64">
        <f t="shared" si="37"/>
        <v>611</v>
      </c>
      <c r="B612" s="99">
        <f t="shared" ca="1" si="36"/>
        <v>5.7027819655209734E-2</v>
      </c>
      <c r="C612" s="100">
        <f t="shared" ca="1" si="38"/>
        <v>1186.4539343137774</v>
      </c>
      <c r="D612" s="101">
        <f t="shared" ca="1" si="39"/>
        <v>1177.3743465700502</v>
      </c>
    </row>
    <row r="613" spans="1:4" hidden="1" x14ac:dyDescent="0.25">
      <c r="A613" s="64">
        <f t="shared" si="37"/>
        <v>612</v>
      </c>
      <c r="B613" s="99">
        <f t="shared" ca="1" si="36"/>
        <v>3.6648477419009444E-2</v>
      </c>
      <c r="C613" s="100">
        <f t="shared" ca="1" si="38"/>
        <v>231.3595910140283</v>
      </c>
      <c r="D613" s="101">
        <f t="shared" ca="1" si="39"/>
        <v>1925.5821275828844</v>
      </c>
    </row>
    <row r="614" spans="1:4" hidden="1" x14ac:dyDescent="0.25">
      <c r="A614" s="64">
        <f t="shared" si="37"/>
        <v>613</v>
      </c>
      <c r="B614" s="99">
        <f t="shared" ca="1" si="36"/>
        <v>7.0883525583230161E-2</v>
      </c>
      <c r="C614" s="100">
        <f t="shared" ca="1" si="38"/>
        <v>416.21025466062031</v>
      </c>
      <c r="D614" s="101">
        <f t="shared" ca="1" si="39"/>
        <v>1142.1696848846657</v>
      </c>
    </row>
    <row r="615" spans="1:4" hidden="1" x14ac:dyDescent="0.25">
      <c r="A615" s="64">
        <f t="shared" si="37"/>
        <v>614</v>
      </c>
      <c r="B615" s="99">
        <f t="shared" ca="1" si="36"/>
        <v>6.4521527604207679E-2</v>
      </c>
      <c r="C615" s="100">
        <f t="shared" ca="1" si="38"/>
        <v>2145.6813289623519</v>
      </c>
      <c r="D615" s="101">
        <f t="shared" ca="1" si="39"/>
        <v>1702.2098146862068</v>
      </c>
    </row>
    <row r="616" spans="1:4" hidden="1" x14ac:dyDescent="0.25">
      <c r="A616" s="64">
        <f t="shared" si="37"/>
        <v>615</v>
      </c>
      <c r="B616" s="99">
        <f t="shared" ca="1" si="36"/>
        <v>9.2664215429713176E-2</v>
      </c>
      <c r="C616" s="100">
        <f t="shared" ca="1" si="38"/>
        <v>483.83775222475754</v>
      </c>
      <c r="D616" s="101">
        <f t="shared" ca="1" si="39"/>
        <v>2239.7784259750483</v>
      </c>
    </row>
    <row r="617" spans="1:4" hidden="1" x14ac:dyDescent="0.25">
      <c r="A617" s="64">
        <f t="shared" si="37"/>
        <v>616</v>
      </c>
      <c r="B617" s="99">
        <f t="shared" ca="1" si="36"/>
        <v>-9.7812656014589008E-3</v>
      </c>
      <c r="C617" s="100">
        <f t="shared" ca="1" si="38"/>
        <v>270.73993708347632</v>
      </c>
      <c r="D617" s="101">
        <f t="shared" ca="1" si="39"/>
        <v>2560.119044833219</v>
      </c>
    </row>
    <row r="618" spans="1:4" hidden="1" x14ac:dyDescent="0.25">
      <c r="A618" s="64">
        <f t="shared" si="37"/>
        <v>617</v>
      </c>
      <c r="B618" s="99">
        <f t="shared" ca="1" si="36"/>
        <v>2.675407980352304E-2</v>
      </c>
      <c r="C618" s="100">
        <f t="shared" ca="1" si="38"/>
        <v>-650.25449324019087</v>
      </c>
      <c r="D618" s="101">
        <f t="shared" ca="1" si="39"/>
        <v>1579.2018053957077</v>
      </c>
    </row>
    <row r="619" spans="1:4" hidden="1" x14ac:dyDescent="0.25">
      <c r="A619" s="64">
        <f t="shared" si="37"/>
        <v>618</v>
      </c>
      <c r="B619" s="99">
        <f t="shared" ca="1" si="36"/>
        <v>5.5436219815016258E-2</v>
      </c>
      <c r="C619" s="100">
        <f t="shared" ca="1" si="38"/>
        <v>1328.737090298087</v>
      </c>
      <c r="D619" s="101">
        <f t="shared" ca="1" si="39"/>
        <v>269.5958002178395</v>
      </c>
    </row>
    <row r="620" spans="1:4" hidden="1" x14ac:dyDescent="0.25">
      <c r="A620" s="64">
        <f t="shared" si="37"/>
        <v>619</v>
      </c>
      <c r="B620" s="99">
        <f t="shared" ca="1" si="36"/>
        <v>-7.6522490848192945E-2</v>
      </c>
      <c r="C620" s="100">
        <f t="shared" ca="1" si="38"/>
        <v>538.91952013284504</v>
      </c>
      <c r="D620" s="101">
        <f t="shared" ca="1" si="39"/>
        <v>1991.6461904203215</v>
      </c>
    </row>
    <row r="621" spans="1:4" hidden="1" x14ac:dyDescent="0.25">
      <c r="A621" s="64">
        <f t="shared" si="37"/>
        <v>620</v>
      </c>
      <c r="B621" s="99">
        <f t="shared" ca="1" si="36"/>
        <v>-1.1451983177991079E-2</v>
      </c>
      <c r="C621" s="100">
        <f t="shared" ca="1" si="38"/>
        <v>699.65095017815156</v>
      </c>
      <c r="D621" s="101">
        <f t="shared" ca="1" si="39"/>
        <v>1713.2260506617886</v>
      </c>
    </row>
    <row r="622" spans="1:4" hidden="1" x14ac:dyDescent="0.25">
      <c r="A622" s="64">
        <f t="shared" si="37"/>
        <v>621</v>
      </c>
      <c r="B622" s="99">
        <f t="shared" ca="1" si="36"/>
        <v>2.2923831812895826E-3</v>
      </c>
      <c r="C622" s="100">
        <f t="shared" ca="1" si="38"/>
        <v>619.102660106489</v>
      </c>
      <c r="D622" s="101">
        <f t="shared" ca="1" si="39"/>
        <v>-469.40623587661935</v>
      </c>
    </row>
    <row r="623" spans="1:4" hidden="1" x14ac:dyDescent="0.25">
      <c r="A623" s="64">
        <f t="shared" si="37"/>
        <v>622</v>
      </c>
      <c r="B623" s="99">
        <f t="shared" ca="1" si="36"/>
        <v>-1.6869063029187198E-2</v>
      </c>
      <c r="C623" s="100">
        <f t="shared" ca="1" si="38"/>
        <v>1308.6756180485834</v>
      </c>
      <c r="D623" s="101">
        <f t="shared" ca="1" si="39"/>
        <v>1551.0085358043834</v>
      </c>
    </row>
    <row r="624" spans="1:4" hidden="1" x14ac:dyDescent="0.25">
      <c r="A624" s="64">
        <f t="shared" si="37"/>
        <v>623</v>
      </c>
      <c r="B624" s="99">
        <f t="shared" ca="1" si="36"/>
        <v>-8.5013965217208068E-3</v>
      </c>
      <c r="C624" s="100">
        <f t="shared" ca="1" si="38"/>
        <v>1288.1051683730186</v>
      </c>
      <c r="D624" s="101">
        <f t="shared" ca="1" si="39"/>
        <v>212.73845285480206</v>
      </c>
    </row>
    <row r="625" spans="1:4" hidden="1" x14ac:dyDescent="0.25">
      <c r="A625" s="64">
        <f t="shared" si="37"/>
        <v>624</v>
      </c>
      <c r="B625" s="99">
        <f t="shared" ca="1" si="36"/>
        <v>4.7913263067162315E-2</v>
      </c>
      <c r="C625" s="100">
        <f t="shared" ca="1" si="38"/>
        <v>452.27276392801497</v>
      </c>
      <c r="D625" s="101">
        <f t="shared" ca="1" si="39"/>
        <v>2344.2693306822994</v>
      </c>
    </row>
    <row r="626" spans="1:4" hidden="1" x14ac:dyDescent="0.25">
      <c r="A626" s="64">
        <f t="shared" si="37"/>
        <v>625</v>
      </c>
      <c r="B626" s="99">
        <f t="shared" ca="1" si="36"/>
        <v>6.4723594918371014E-2</v>
      </c>
      <c r="C626" s="100">
        <f t="shared" ca="1" si="38"/>
        <v>418.92576794651001</v>
      </c>
      <c r="D626" s="101">
        <f t="shared" ca="1" si="39"/>
        <v>1678.2417978800386</v>
      </c>
    </row>
    <row r="627" spans="1:4" hidden="1" x14ac:dyDescent="0.25">
      <c r="A627" s="64">
        <f t="shared" si="37"/>
        <v>626</v>
      </c>
      <c r="B627" s="99">
        <f t="shared" ca="1" si="36"/>
        <v>0.11792334638615785</v>
      </c>
      <c r="C627" s="100">
        <f t="shared" ca="1" si="38"/>
        <v>498.0966994545505</v>
      </c>
      <c r="D627" s="101">
        <f t="shared" ca="1" si="39"/>
        <v>-1154.8366716490696</v>
      </c>
    </row>
    <row r="628" spans="1:4" hidden="1" x14ac:dyDescent="0.25">
      <c r="A628" s="64">
        <f t="shared" si="37"/>
        <v>627</v>
      </c>
      <c r="B628" s="99">
        <f t="shared" ca="1" si="36"/>
        <v>9.2990717632661909E-2</v>
      </c>
      <c r="C628" s="100">
        <f t="shared" ca="1" si="38"/>
        <v>-619.67129193506685</v>
      </c>
      <c r="D628" s="101">
        <f t="shared" ca="1" si="39"/>
        <v>2075.3017149938673</v>
      </c>
    </row>
    <row r="629" spans="1:4" hidden="1" x14ac:dyDescent="0.25">
      <c r="A629" s="64">
        <f t="shared" si="37"/>
        <v>628</v>
      </c>
      <c r="B629" s="99">
        <f t="shared" ca="1" si="36"/>
        <v>8.5181683487232096E-3</v>
      </c>
      <c r="C629" s="100">
        <f t="shared" ca="1" si="38"/>
        <v>480.87773708393865</v>
      </c>
      <c r="D629" s="101">
        <f t="shared" ca="1" si="39"/>
        <v>2093.2074207892069</v>
      </c>
    </row>
    <row r="630" spans="1:4" hidden="1" x14ac:dyDescent="0.25">
      <c r="A630" s="64">
        <f t="shared" si="37"/>
        <v>629</v>
      </c>
      <c r="B630" s="99">
        <f t="shared" ca="1" si="36"/>
        <v>4.1521539660767673E-2</v>
      </c>
      <c r="C630" s="100">
        <f t="shared" ca="1" si="38"/>
        <v>83.390468748905278</v>
      </c>
      <c r="D630" s="101">
        <f t="shared" ca="1" si="39"/>
        <v>839.40597396122632</v>
      </c>
    </row>
    <row r="631" spans="1:4" hidden="1" x14ac:dyDescent="0.25">
      <c r="A631" s="64">
        <f t="shared" si="37"/>
        <v>630</v>
      </c>
      <c r="B631" s="99">
        <f t="shared" ca="1" si="36"/>
        <v>2.4776761819037197E-2</v>
      </c>
      <c r="C631" s="100">
        <f t="shared" ca="1" si="38"/>
        <v>374.69279126528227</v>
      </c>
      <c r="D631" s="101">
        <f t="shared" ca="1" si="39"/>
        <v>1855.7355044817382</v>
      </c>
    </row>
    <row r="632" spans="1:4" hidden="1" x14ac:dyDescent="0.25">
      <c r="A632" s="64">
        <f t="shared" si="37"/>
        <v>631</v>
      </c>
      <c r="B632" s="99">
        <f t="shared" ca="1" si="36"/>
        <v>0.14952656199892472</v>
      </c>
      <c r="C632" s="100">
        <f t="shared" ca="1" si="38"/>
        <v>240.41280769819105</v>
      </c>
      <c r="D632" s="101">
        <f t="shared" ca="1" si="39"/>
        <v>2733.6164941926977</v>
      </c>
    </row>
    <row r="633" spans="1:4" hidden="1" x14ac:dyDescent="0.25">
      <c r="A633" s="64">
        <f t="shared" si="37"/>
        <v>632</v>
      </c>
      <c r="B633" s="99">
        <f t="shared" ca="1" si="36"/>
        <v>8.109170686569192E-2</v>
      </c>
      <c r="C633" s="100">
        <f t="shared" ca="1" si="38"/>
        <v>402.21864858340342</v>
      </c>
      <c r="D633" s="101">
        <f t="shared" ca="1" si="39"/>
        <v>1198.5496606384809</v>
      </c>
    </row>
    <row r="634" spans="1:4" hidden="1" x14ac:dyDescent="0.25">
      <c r="A634" s="64">
        <f t="shared" si="37"/>
        <v>633</v>
      </c>
      <c r="B634" s="99">
        <f t="shared" ca="1" si="36"/>
        <v>6.5910268150892709E-2</v>
      </c>
      <c r="C634" s="100">
        <f t="shared" ca="1" si="38"/>
        <v>979.39652556641079</v>
      </c>
      <c r="D634" s="101">
        <f t="shared" ca="1" si="39"/>
        <v>132.21937916416482</v>
      </c>
    </row>
    <row r="635" spans="1:4" hidden="1" x14ac:dyDescent="0.25">
      <c r="A635" s="64">
        <f t="shared" si="37"/>
        <v>634</v>
      </c>
      <c r="B635" s="99">
        <f t="shared" ca="1" si="36"/>
        <v>-3.6434005485409912E-2</v>
      </c>
      <c r="C635" s="100">
        <f t="shared" ca="1" si="38"/>
        <v>1232.2950555366385</v>
      </c>
      <c r="D635" s="101">
        <f t="shared" ca="1" si="39"/>
        <v>974.69729913873766</v>
      </c>
    </row>
    <row r="636" spans="1:4" hidden="1" x14ac:dyDescent="0.25">
      <c r="A636" s="64">
        <f t="shared" si="37"/>
        <v>635</v>
      </c>
      <c r="B636" s="99">
        <f t="shared" ca="1" si="36"/>
        <v>-2.0427677504326266E-3</v>
      </c>
      <c r="C636" s="100">
        <f t="shared" ca="1" si="38"/>
        <v>1675.502592164011</v>
      </c>
      <c r="D636" s="101">
        <f t="shared" ca="1" si="39"/>
        <v>841.25051145560815</v>
      </c>
    </row>
    <row r="637" spans="1:4" hidden="1" x14ac:dyDescent="0.25">
      <c r="A637" s="64">
        <f t="shared" si="37"/>
        <v>636</v>
      </c>
      <c r="B637" s="99">
        <f t="shared" ca="1" si="36"/>
        <v>-1.9657692603275073E-2</v>
      </c>
      <c r="C637" s="100">
        <f t="shared" ca="1" si="38"/>
        <v>591.47337043303412</v>
      </c>
      <c r="D637" s="101">
        <f t="shared" ca="1" si="39"/>
        <v>663.17663582736418</v>
      </c>
    </row>
    <row r="638" spans="1:4" hidden="1" x14ac:dyDescent="0.25">
      <c r="A638" s="64">
        <f t="shared" si="37"/>
        <v>637</v>
      </c>
      <c r="B638" s="99">
        <f t="shared" ca="1" si="36"/>
        <v>0.10970579973766627</v>
      </c>
      <c r="C638" s="100">
        <f t="shared" ca="1" si="38"/>
        <v>89.044794347164498</v>
      </c>
      <c r="D638" s="101">
        <f t="shared" ca="1" si="39"/>
        <v>489.70785041652465</v>
      </c>
    </row>
    <row r="639" spans="1:4" hidden="1" x14ac:dyDescent="0.25">
      <c r="A639" s="64">
        <f t="shared" si="37"/>
        <v>638</v>
      </c>
      <c r="B639" s="99">
        <f t="shared" ca="1" si="36"/>
        <v>-1.3363541283062191E-2</v>
      </c>
      <c r="C639" s="100">
        <f t="shared" ca="1" si="38"/>
        <v>646.15959089466787</v>
      </c>
      <c r="D639" s="101">
        <f t="shared" ca="1" si="39"/>
        <v>2097.0328602010604</v>
      </c>
    </row>
    <row r="640" spans="1:4" hidden="1" x14ac:dyDescent="0.25">
      <c r="A640" s="64">
        <f t="shared" si="37"/>
        <v>639</v>
      </c>
      <c r="B640" s="99">
        <f t="shared" ca="1" si="36"/>
        <v>0.10819015245569438</v>
      </c>
      <c r="C640" s="100">
        <f t="shared" ca="1" si="38"/>
        <v>1198.7013630098031</v>
      </c>
      <c r="D640" s="101">
        <f t="shared" ca="1" si="39"/>
        <v>1908.9144395492249</v>
      </c>
    </row>
    <row r="641" spans="1:4" hidden="1" x14ac:dyDescent="0.25">
      <c r="A641" s="64">
        <f t="shared" si="37"/>
        <v>640</v>
      </c>
      <c r="B641" s="99">
        <f t="shared" ca="1" si="36"/>
        <v>0.11749610298334344</v>
      </c>
      <c r="C641" s="100">
        <f t="shared" ca="1" si="38"/>
        <v>-92.787900042387832</v>
      </c>
      <c r="D641" s="101">
        <f t="shared" ca="1" si="39"/>
        <v>1408.0168839580883</v>
      </c>
    </row>
    <row r="642" spans="1:4" hidden="1" x14ac:dyDescent="0.25">
      <c r="A642" s="64">
        <f t="shared" si="37"/>
        <v>641</v>
      </c>
      <c r="B642" s="99">
        <f t="shared" ref="B642:B705" ca="1" si="40">$B$1*(_xlfn.NORM.INV(RAND(),$G$1,$I$1))</f>
        <v>6.3785633250854859E-2</v>
      </c>
      <c r="C642" s="100">
        <f t="shared" ca="1" si="38"/>
        <v>-59.395553747295025</v>
      </c>
      <c r="D642" s="101">
        <f t="shared" ca="1" si="39"/>
        <v>2571.8465080752749</v>
      </c>
    </row>
    <row r="643" spans="1:4" hidden="1" x14ac:dyDescent="0.25">
      <c r="A643" s="64">
        <f t="shared" ref="A643:A706" si="41">1+A642</f>
        <v>642</v>
      </c>
      <c r="B643" s="99">
        <f t="shared" ca="1" si="40"/>
        <v>7.3145153300352539E-2</v>
      </c>
      <c r="C643" s="100">
        <f t="shared" ca="1" si="38"/>
        <v>-454.25010239734729</v>
      </c>
      <c r="D643" s="101">
        <f t="shared" ca="1" si="39"/>
        <v>1822.9367580664925</v>
      </c>
    </row>
    <row r="644" spans="1:4" hidden="1" x14ac:dyDescent="0.25">
      <c r="A644" s="64">
        <f t="shared" si="41"/>
        <v>643</v>
      </c>
      <c r="B644" s="99">
        <f t="shared" ca="1" si="40"/>
        <v>4.7396398359624448E-2</v>
      </c>
      <c r="C644" s="100">
        <f t="shared" ref="C644:C707" ca="1" si="42">(_xlfn.NORM.INV(RAND(),$G$1*C$1,$I$1*C$1))</f>
        <v>1437.3396604537952</v>
      </c>
      <c r="D644" s="101">
        <f t="shared" ref="D644:D707" ca="1" si="43">(_xlfn.NORM.INV(RAND(),$G$1*D$1,$I$1*D$1))</f>
        <v>-1325.0115220907528</v>
      </c>
    </row>
    <row r="645" spans="1:4" hidden="1" x14ac:dyDescent="0.25">
      <c r="A645" s="64">
        <f t="shared" si="41"/>
        <v>644</v>
      </c>
      <c r="B645" s="99">
        <f t="shared" ca="1" si="40"/>
        <v>7.612844649899618E-2</v>
      </c>
      <c r="C645" s="100">
        <f t="shared" ca="1" si="42"/>
        <v>273.54448293645851</v>
      </c>
      <c r="D645" s="101">
        <f t="shared" ca="1" si="43"/>
        <v>2031.4795376267928</v>
      </c>
    </row>
    <row r="646" spans="1:4" hidden="1" x14ac:dyDescent="0.25">
      <c r="A646" s="64">
        <f t="shared" si="41"/>
        <v>645</v>
      </c>
      <c r="B646" s="99">
        <f t="shared" ca="1" si="40"/>
        <v>0.1625072826328246</v>
      </c>
      <c r="C646" s="100">
        <f t="shared" ca="1" si="42"/>
        <v>951.42193335794457</v>
      </c>
      <c r="D646" s="101">
        <f t="shared" ca="1" si="43"/>
        <v>347.37459352304757</v>
      </c>
    </row>
    <row r="647" spans="1:4" hidden="1" x14ac:dyDescent="0.25">
      <c r="A647" s="64">
        <f t="shared" si="41"/>
        <v>646</v>
      </c>
      <c r="B647" s="99">
        <f t="shared" ca="1" si="40"/>
        <v>5.2919991090794531E-2</v>
      </c>
      <c r="C647" s="100">
        <f t="shared" ca="1" si="42"/>
        <v>-144.63736812060597</v>
      </c>
      <c r="D647" s="101">
        <f t="shared" ca="1" si="43"/>
        <v>-922.29443383768512</v>
      </c>
    </row>
    <row r="648" spans="1:4" hidden="1" x14ac:dyDescent="0.25">
      <c r="A648" s="64">
        <f t="shared" si="41"/>
        <v>647</v>
      </c>
      <c r="B648" s="99">
        <f t="shared" ca="1" si="40"/>
        <v>0.1378975723455777</v>
      </c>
      <c r="C648" s="100">
        <f t="shared" ca="1" si="42"/>
        <v>669.44229154041284</v>
      </c>
      <c r="D648" s="101">
        <f t="shared" ca="1" si="43"/>
        <v>1649.7092722919754</v>
      </c>
    </row>
    <row r="649" spans="1:4" hidden="1" x14ac:dyDescent="0.25">
      <c r="A649" s="64">
        <f t="shared" si="41"/>
        <v>648</v>
      </c>
      <c r="B649" s="99">
        <f t="shared" ca="1" si="40"/>
        <v>9.096605950189196E-2</v>
      </c>
      <c r="C649" s="100">
        <f t="shared" ca="1" si="42"/>
        <v>902.67759628688123</v>
      </c>
      <c r="D649" s="101">
        <f t="shared" ca="1" si="43"/>
        <v>543.33864806358861</v>
      </c>
    </row>
    <row r="650" spans="1:4" hidden="1" x14ac:dyDescent="0.25">
      <c r="A650" s="64">
        <f t="shared" si="41"/>
        <v>649</v>
      </c>
      <c r="B650" s="99">
        <f t="shared" ca="1" si="40"/>
        <v>-1.2609915852416345E-2</v>
      </c>
      <c r="C650" s="100">
        <f t="shared" ca="1" si="42"/>
        <v>900.89950647382386</v>
      </c>
      <c r="D650" s="101">
        <f t="shared" ca="1" si="43"/>
        <v>1894.4454294675315</v>
      </c>
    </row>
    <row r="651" spans="1:4" hidden="1" x14ac:dyDescent="0.25">
      <c r="A651" s="64">
        <f t="shared" si="41"/>
        <v>650</v>
      </c>
      <c r="B651" s="99">
        <f t="shared" ca="1" si="40"/>
        <v>-4.2385467655391501E-2</v>
      </c>
      <c r="C651" s="100">
        <f t="shared" ca="1" si="42"/>
        <v>289.33939518497891</v>
      </c>
      <c r="D651" s="101">
        <f t="shared" ca="1" si="43"/>
        <v>324.54188808724609</v>
      </c>
    </row>
    <row r="652" spans="1:4" hidden="1" x14ac:dyDescent="0.25">
      <c r="A652" s="64">
        <f t="shared" si="41"/>
        <v>651</v>
      </c>
      <c r="B652" s="99">
        <f t="shared" ca="1" si="40"/>
        <v>3.3081458356867127E-3</v>
      </c>
      <c r="C652" s="100">
        <f t="shared" ca="1" si="42"/>
        <v>303.30526515209942</v>
      </c>
      <c r="D652" s="101">
        <f t="shared" ca="1" si="43"/>
        <v>204.823942248001</v>
      </c>
    </row>
    <row r="653" spans="1:4" hidden="1" x14ac:dyDescent="0.25">
      <c r="A653" s="64">
        <f t="shared" si="41"/>
        <v>652</v>
      </c>
      <c r="B653" s="99">
        <f t="shared" ca="1" si="40"/>
        <v>7.2001171758938609E-2</v>
      </c>
      <c r="C653" s="100">
        <f t="shared" ca="1" si="42"/>
        <v>721.38224882840314</v>
      </c>
      <c r="D653" s="101">
        <f t="shared" ca="1" si="43"/>
        <v>786.96222643533952</v>
      </c>
    </row>
    <row r="654" spans="1:4" hidden="1" x14ac:dyDescent="0.25">
      <c r="A654" s="64">
        <f t="shared" si="41"/>
        <v>653</v>
      </c>
      <c r="B654" s="99">
        <f t="shared" ca="1" si="40"/>
        <v>6.2842475626098515E-2</v>
      </c>
      <c r="C654" s="100">
        <f t="shared" ca="1" si="42"/>
        <v>1029.200888912585</v>
      </c>
      <c r="D654" s="101">
        <f t="shared" ca="1" si="43"/>
        <v>2456.363780582968</v>
      </c>
    </row>
    <row r="655" spans="1:4" hidden="1" x14ac:dyDescent="0.25">
      <c r="A655" s="64">
        <f t="shared" si="41"/>
        <v>654</v>
      </c>
      <c r="B655" s="99">
        <f t="shared" ca="1" si="40"/>
        <v>0.11046717666766288</v>
      </c>
      <c r="C655" s="100">
        <f t="shared" ca="1" si="42"/>
        <v>1235.7924809593542</v>
      </c>
      <c r="D655" s="101">
        <f t="shared" ca="1" si="43"/>
        <v>486.1199249210639</v>
      </c>
    </row>
    <row r="656" spans="1:4" hidden="1" x14ac:dyDescent="0.25">
      <c r="A656" s="64">
        <f t="shared" si="41"/>
        <v>655</v>
      </c>
      <c r="B656" s="99">
        <f t="shared" ca="1" si="40"/>
        <v>5.8017951516211252E-2</v>
      </c>
      <c r="C656" s="100">
        <f t="shared" ca="1" si="42"/>
        <v>30.432575398857807</v>
      </c>
      <c r="D656" s="101">
        <f t="shared" ca="1" si="43"/>
        <v>-30.405595154791399</v>
      </c>
    </row>
    <row r="657" spans="1:4" hidden="1" x14ac:dyDescent="0.25">
      <c r="A657" s="64">
        <f t="shared" si="41"/>
        <v>656</v>
      </c>
      <c r="B657" s="99">
        <f t="shared" ca="1" si="40"/>
        <v>5.7811106223299977E-2</v>
      </c>
      <c r="C657" s="100">
        <f t="shared" ca="1" si="42"/>
        <v>1333.1376162568552</v>
      </c>
      <c r="D657" s="101">
        <f t="shared" ca="1" si="43"/>
        <v>50.18086712616946</v>
      </c>
    </row>
    <row r="658" spans="1:4" hidden="1" x14ac:dyDescent="0.25">
      <c r="A658" s="64">
        <f t="shared" si="41"/>
        <v>657</v>
      </c>
      <c r="B658" s="99">
        <f t="shared" ca="1" si="40"/>
        <v>1.8387465662468384E-2</v>
      </c>
      <c r="C658" s="100">
        <f t="shared" ca="1" si="42"/>
        <v>1179.65948985769</v>
      </c>
      <c r="D658" s="101">
        <f t="shared" ca="1" si="43"/>
        <v>-953.7759523365612</v>
      </c>
    </row>
    <row r="659" spans="1:4" hidden="1" x14ac:dyDescent="0.25">
      <c r="A659" s="64">
        <f t="shared" si="41"/>
        <v>658</v>
      </c>
      <c r="B659" s="99">
        <f t="shared" ca="1" si="40"/>
        <v>2.8348156102795868E-2</v>
      </c>
      <c r="C659" s="100">
        <f t="shared" ca="1" si="42"/>
        <v>634.07973120811857</v>
      </c>
      <c r="D659" s="101">
        <f t="shared" ca="1" si="43"/>
        <v>2508.925173057612</v>
      </c>
    </row>
    <row r="660" spans="1:4" hidden="1" x14ac:dyDescent="0.25">
      <c r="A660" s="64">
        <f t="shared" si="41"/>
        <v>659</v>
      </c>
      <c r="B660" s="99">
        <f t="shared" ca="1" si="40"/>
        <v>9.8848980489342153E-2</v>
      </c>
      <c r="C660" s="100">
        <f t="shared" ca="1" si="42"/>
        <v>626.50821468145807</v>
      </c>
      <c r="D660" s="101">
        <f t="shared" ca="1" si="43"/>
        <v>490.38469023987619</v>
      </c>
    </row>
    <row r="661" spans="1:4" hidden="1" x14ac:dyDescent="0.25">
      <c r="A661" s="64">
        <f t="shared" si="41"/>
        <v>660</v>
      </c>
      <c r="B661" s="99">
        <f t="shared" ca="1" si="40"/>
        <v>0.1134821256253275</v>
      </c>
      <c r="C661" s="100">
        <f t="shared" ca="1" si="42"/>
        <v>1522.7769014322294</v>
      </c>
      <c r="D661" s="101">
        <f t="shared" ca="1" si="43"/>
        <v>219.55740315121227</v>
      </c>
    </row>
    <row r="662" spans="1:4" hidden="1" x14ac:dyDescent="0.25">
      <c r="A662" s="64">
        <f t="shared" si="41"/>
        <v>661</v>
      </c>
      <c r="B662" s="99">
        <f t="shared" ca="1" si="40"/>
        <v>-1.5853306737040412E-2</v>
      </c>
      <c r="C662" s="100">
        <f t="shared" ca="1" si="42"/>
        <v>1069.1320768018231</v>
      </c>
      <c r="D662" s="101">
        <f t="shared" ca="1" si="43"/>
        <v>220.67815114946416</v>
      </c>
    </row>
    <row r="663" spans="1:4" hidden="1" x14ac:dyDescent="0.25">
      <c r="A663" s="64">
        <f t="shared" si="41"/>
        <v>662</v>
      </c>
      <c r="B663" s="99">
        <f t="shared" ca="1" si="40"/>
        <v>7.8594558097100045E-2</v>
      </c>
      <c r="C663" s="100">
        <f t="shared" ca="1" si="42"/>
        <v>-257.51037904863711</v>
      </c>
      <c r="D663" s="101">
        <f t="shared" ca="1" si="43"/>
        <v>1633.7709428368196</v>
      </c>
    </row>
    <row r="664" spans="1:4" hidden="1" x14ac:dyDescent="0.25">
      <c r="A664" s="64">
        <f t="shared" si="41"/>
        <v>663</v>
      </c>
      <c r="B664" s="99">
        <f t="shared" ca="1" si="40"/>
        <v>2.9949066285616749E-2</v>
      </c>
      <c r="C664" s="100">
        <f t="shared" ca="1" si="42"/>
        <v>1012.8607114968582</v>
      </c>
      <c r="D664" s="101">
        <f t="shared" ca="1" si="43"/>
        <v>2817.7230252337222</v>
      </c>
    </row>
    <row r="665" spans="1:4" hidden="1" x14ac:dyDescent="0.25">
      <c r="A665" s="64">
        <f t="shared" si="41"/>
        <v>664</v>
      </c>
      <c r="B665" s="99">
        <f t="shared" ca="1" si="40"/>
        <v>7.0191555813474221E-2</v>
      </c>
      <c r="C665" s="100">
        <f t="shared" ca="1" si="42"/>
        <v>522.34058734806547</v>
      </c>
      <c r="D665" s="101">
        <f t="shared" ca="1" si="43"/>
        <v>2325.2958472179453</v>
      </c>
    </row>
    <row r="666" spans="1:4" hidden="1" x14ac:dyDescent="0.25">
      <c r="A666" s="64">
        <f t="shared" si="41"/>
        <v>665</v>
      </c>
      <c r="B666" s="99">
        <f t="shared" ca="1" si="40"/>
        <v>-1.7351030631236525E-2</v>
      </c>
      <c r="C666" s="100">
        <f t="shared" ca="1" si="42"/>
        <v>1358.7474591827111</v>
      </c>
      <c r="D666" s="101">
        <f t="shared" ca="1" si="43"/>
        <v>1459.9537024657009</v>
      </c>
    </row>
    <row r="667" spans="1:4" hidden="1" x14ac:dyDescent="0.25">
      <c r="A667" s="64">
        <f t="shared" si="41"/>
        <v>666</v>
      </c>
      <c r="B667" s="99">
        <f t="shared" ca="1" si="40"/>
        <v>-2.0536579929374493E-2</v>
      </c>
      <c r="C667" s="100">
        <f t="shared" ca="1" si="42"/>
        <v>298.64749380246707</v>
      </c>
      <c r="D667" s="101">
        <f t="shared" ca="1" si="43"/>
        <v>-479.34758162977323</v>
      </c>
    </row>
    <row r="668" spans="1:4" hidden="1" x14ac:dyDescent="0.25">
      <c r="A668" s="64">
        <f t="shared" si="41"/>
        <v>667</v>
      </c>
      <c r="B668" s="99">
        <f t="shared" ca="1" si="40"/>
        <v>0.10429512496272042</v>
      </c>
      <c r="C668" s="100">
        <f t="shared" ca="1" si="42"/>
        <v>464.99544759072842</v>
      </c>
      <c r="D668" s="101">
        <f t="shared" ca="1" si="43"/>
        <v>1517.8472515450092</v>
      </c>
    </row>
    <row r="669" spans="1:4" hidden="1" x14ac:dyDescent="0.25">
      <c r="A669" s="64">
        <f t="shared" si="41"/>
        <v>668</v>
      </c>
      <c r="B669" s="99">
        <f t="shared" ca="1" si="40"/>
        <v>0.10175660775512343</v>
      </c>
      <c r="C669" s="100">
        <f t="shared" ca="1" si="42"/>
        <v>-46.066149821934573</v>
      </c>
      <c r="D669" s="101">
        <f t="shared" ca="1" si="43"/>
        <v>1537.051660330008</v>
      </c>
    </row>
    <row r="670" spans="1:4" hidden="1" x14ac:dyDescent="0.25">
      <c r="A670" s="64">
        <f t="shared" si="41"/>
        <v>669</v>
      </c>
      <c r="B670" s="99">
        <f t="shared" ca="1" si="40"/>
        <v>6.3633336300133819E-2</v>
      </c>
      <c r="C670" s="100">
        <f t="shared" ca="1" si="42"/>
        <v>171.09666500003988</v>
      </c>
      <c r="D670" s="101">
        <f t="shared" ca="1" si="43"/>
        <v>1815.1315699922975</v>
      </c>
    </row>
    <row r="671" spans="1:4" hidden="1" x14ac:dyDescent="0.25">
      <c r="A671" s="64">
        <f t="shared" si="41"/>
        <v>670</v>
      </c>
      <c r="B671" s="99">
        <f t="shared" ca="1" si="40"/>
        <v>7.6928958189949756E-2</v>
      </c>
      <c r="C671" s="100">
        <f t="shared" ca="1" si="42"/>
        <v>443.44954170349433</v>
      </c>
      <c r="D671" s="101">
        <f t="shared" ca="1" si="43"/>
        <v>2644.1152180698364</v>
      </c>
    </row>
    <row r="672" spans="1:4" hidden="1" x14ac:dyDescent="0.25">
      <c r="A672" s="64">
        <f t="shared" si="41"/>
        <v>671</v>
      </c>
      <c r="B672" s="99">
        <f t="shared" ca="1" si="40"/>
        <v>-7.6090931175001528E-3</v>
      </c>
      <c r="C672" s="100">
        <f t="shared" ca="1" si="42"/>
        <v>2132.1226674368977</v>
      </c>
      <c r="D672" s="101">
        <f t="shared" ca="1" si="43"/>
        <v>1402.3152202457184</v>
      </c>
    </row>
    <row r="673" spans="1:4" hidden="1" x14ac:dyDescent="0.25">
      <c r="A673" s="64">
        <f t="shared" si="41"/>
        <v>672</v>
      </c>
      <c r="B673" s="99">
        <f t="shared" ca="1" si="40"/>
        <v>3.0640983203740962E-2</v>
      </c>
      <c r="C673" s="100">
        <f t="shared" ca="1" si="42"/>
        <v>1021.4929925507648</v>
      </c>
      <c r="D673" s="101">
        <f t="shared" ca="1" si="43"/>
        <v>-428.08979961536852</v>
      </c>
    </row>
    <row r="674" spans="1:4" hidden="1" x14ac:dyDescent="0.25">
      <c r="A674" s="64">
        <f t="shared" si="41"/>
        <v>673</v>
      </c>
      <c r="B674" s="99">
        <f t="shared" ca="1" si="40"/>
        <v>0.11566675709286826</v>
      </c>
      <c r="C674" s="100">
        <f t="shared" ca="1" si="42"/>
        <v>508.82009884664609</v>
      </c>
      <c r="D674" s="101">
        <f t="shared" ca="1" si="43"/>
        <v>1383.9750164326801</v>
      </c>
    </row>
    <row r="675" spans="1:4" hidden="1" x14ac:dyDescent="0.25">
      <c r="A675" s="64">
        <f t="shared" si="41"/>
        <v>674</v>
      </c>
      <c r="B675" s="99">
        <f t="shared" ca="1" si="40"/>
        <v>9.173609928817017E-2</v>
      </c>
      <c r="C675" s="100">
        <f t="shared" ca="1" si="42"/>
        <v>410.04020266393059</v>
      </c>
      <c r="D675" s="101">
        <f t="shared" ca="1" si="43"/>
        <v>834.25622535001366</v>
      </c>
    </row>
    <row r="676" spans="1:4" hidden="1" x14ac:dyDescent="0.25">
      <c r="A676" s="64">
        <f t="shared" si="41"/>
        <v>675</v>
      </c>
      <c r="B676" s="99">
        <f t="shared" ca="1" si="40"/>
        <v>8.5463636855139594E-3</v>
      </c>
      <c r="C676" s="100">
        <f t="shared" ca="1" si="42"/>
        <v>375.57327267991491</v>
      </c>
      <c r="D676" s="101">
        <f t="shared" ca="1" si="43"/>
        <v>1382.8178753867533</v>
      </c>
    </row>
    <row r="677" spans="1:4" hidden="1" x14ac:dyDescent="0.25">
      <c r="A677" s="64">
        <f t="shared" si="41"/>
        <v>676</v>
      </c>
      <c r="B677" s="99">
        <f t="shared" ca="1" si="40"/>
        <v>9.1614085325537206E-2</v>
      </c>
      <c r="C677" s="100">
        <f t="shared" ca="1" si="42"/>
        <v>639.9511795080773</v>
      </c>
      <c r="D677" s="101">
        <f t="shared" ca="1" si="43"/>
        <v>-56.314029368977344</v>
      </c>
    </row>
    <row r="678" spans="1:4" hidden="1" x14ac:dyDescent="0.25">
      <c r="A678" s="64">
        <f t="shared" si="41"/>
        <v>677</v>
      </c>
      <c r="B678" s="99">
        <f t="shared" ca="1" si="40"/>
        <v>7.3897035538723288E-2</v>
      </c>
      <c r="C678" s="100">
        <f t="shared" ca="1" si="42"/>
        <v>340.61670312830927</v>
      </c>
      <c r="D678" s="101">
        <f t="shared" ca="1" si="43"/>
        <v>1250.6816078631164</v>
      </c>
    </row>
    <row r="679" spans="1:4" hidden="1" x14ac:dyDescent="0.25">
      <c r="A679" s="64">
        <f t="shared" si="41"/>
        <v>678</v>
      </c>
      <c r="B679" s="99">
        <f t="shared" ca="1" si="40"/>
        <v>5.4717365602221242E-2</v>
      </c>
      <c r="C679" s="100">
        <f t="shared" ca="1" si="42"/>
        <v>448.01564998534127</v>
      </c>
      <c r="D679" s="101">
        <f t="shared" ca="1" si="43"/>
        <v>-231.5006238993335</v>
      </c>
    </row>
    <row r="680" spans="1:4" hidden="1" x14ac:dyDescent="0.25">
      <c r="A680" s="64">
        <f t="shared" si="41"/>
        <v>679</v>
      </c>
      <c r="B680" s="99">
        <f t="shared" ca="1" si="40"/>
        <v>0.11340813002614308</v>
      </c>
      <c r="C680" s="100">
        <f t="shared" ca="1" si="42"/>
        <v>-201.31941238533295</v>
      </c>
      <c r="D680" s="101">
        <f t="shared" ca="1" si="43"/>
        <v>-717.05301220927731</v>
      </c>
    </row>
    <row r="681" spans="1:4" hidden="1" x14ac:dyDescent="0.25">
      <c r="A681" s="64">
        <f t="shared" si="41"/>
        <v>680</v>
      </c>
      <c r="B681" s="99">
        <f t="shared" ca="1" si="40"/>
        <v>6.0824465596690407E-2</v>
      </c>
      <c r="C681" s="100">
        <f t="shared" ca="1" si="42"/>
        <v>638.4864497679082</v>
      </c>
      <c r="D681" s="101">
        <f t="shared" ca="1" si="43"/>
        <v>333.73975143649614</v>
      </c>
    </row>
    <row r="682" spans="1:4" hidden="1" x14ac:dyDescent="0.25">
      <c r="A682" s="64">
        <f t="shared" si="41"/>
        <v>681</v>
      </c>
      <c r="B682" s="99">
        <f t="shared" ca="1" si="40"/>
        <v>6.5192332635946065E-2</v>
      </c>
      <c r="C682" s="100">
        <f t="shared" ca="1" si="42"/>
        <v>294.4984830610083</v>
      </c>
      <c r="D682" s="101">
        <f t="shared" ca="1" si="43"/>
        <v>2716.377067825164</v>
      </c>
    </row>
    <row r="683" spans="1:4" hidden="1" x14ac:dyDescent="0.25">
      <c r="A683" s="64">
        <f t="shared" si="41"/>
        <v>682</v>
      </c>
      <c r="B683" s="99">
        <f t="shared" ca="1" si="40"/>
        <v>0.1074995322749121</v>
      </c>
      <c r="C683" s="100">
        <f t="shared" ca="1" si="42"/>
        <v>650.86863938949841</v>
      </c>
      <c r="D683" s="101">
        <f t="shared" ca="1" si="43"/>
        <v>1888.008120460895</v>
      </c>
    </row>
    <row r="684" spans="1:4" hidden="1" x14ac:dyDescent="0.25">
      <c r="A684" s="64">
        <f t="shared" si="41"/>
        <v>683</v>
      </c>
      <c r="B684" s="99">
        <f t="shared" ca="1" si="40"/>
        <v>-3.3651983811330416E-3</v>
      </c>
      <c r="C684" s="100">
        <f t="shared" ca="1" si="42"/>
        <v>340.24390398416392</v>
      </c>
      <c r="D684" s="101">
        <f t="shared" ca="1" si="43"/>
        <v>176.68190184742639</v>
      </c>
    </row>
    <row r="685" spans="1:4" hidden="1" x14ac:dyDescent="0.25">
      <c r="A685" s="64">
        <f t="shared" si="41"/>
        <v>684</v>
      </c>
      <c r="B685" s="99">
        <f t="shared" ca="1" si="40"/>
        <v>0.11341931035908003</v>
      </c>
      <c r="C685" s="100">
        <f t="shared" ca="1" si="42"/>
        <v>-537.80904037598611</v>
      </c>
      <c r="D685" s="101">
        <f t="shared" ca="1" si="43"/>
        <v>1821.6952768107162</v>
      </c>
    </row>
    <row r="686" spans="1:4" hidden="1" x14ac:dyDescent="0.25">
      <c r="A686" s="64">
        <f t="shared" si="41"/>
        <v>685</v>
      </c>
      <c r="B686" s="99">
        <f t="shared" ca="1" si="40"/>
        <v>0.14356317719706641</v>
      </c>
      <c r="C686" s="100">
        <f t="shared" ca="1" si="42"/>
        <v>941.37212099691214</v>
      </c>
      <c r="D686" s="101">
        <f t="shared" ca="1" si="43"/>
        <v>927.40904073644674</v>
      </c>
    </row>
    <row r="687" spans="1:4" hidden="1" x14ac:dyDescent="0.25">
      <c r="A687" s="64">
        <f t="shared" si="41"/>
        <v>686</v>
      </c>
      <c r="B687" s="99">
        <f t="shared" ca="1" si="40"/>
        <v>9.5495307757299475E-2</v>
      </c>
      <c r="C687" s="100">
        <f t="shared" ca="1" si="42"/>
        <v>384.29056123504313</v>
      </c>
      <c r="D687" s="101">
        <f t="shared" ca="1" si="43"/>
        <v>63.167644378057048</v>
      </c>
    </row>
    <row r="688" spans="1:4" hidden="1" x14ac:dyDescent="0.25">
      <c r="A688" s="64">
        <f t="shared" si="41"/>
        <v>687</v>
      </c>
      <c r="B688" s="99">
        <f t="shared" ca="1" si="40"/>
        <v>0.14018817226566999</v>
      </c>
      <c r="C688" s="100">
        <f t="shared" ca="1" si="42"/>
        <v>-506.13684194653865</v>
      </c>
      <c r="D688" s="101">
        <f t="shared" ca="1" si="43"/>
        <v>-251.76122141327687</v>
      </c>
    </row>
    <row r="689" spans="1:4" hidden="1" x14ac:dyDescent="0.25">
      <c r="A689" s="64">
        <f t="shared" si="41"/>
        <v>688</v>
      </c>
      <c r="B689" s="99">
        <f t="shared" ca="1" si="40"/>
        <v>-3.4168582827406049E-2</v>
      </c>
      <c r="C689" s="100">
        <f t="shared" ca="1" si="42"/>
        <v>919.3314356830308</v>
      </c>
      <c r="D689" s="101">
        <f t="shared" ca="1" si="43"/>
        <v>2814.7471590554401</v>
      </c>
    </row>
    <row r="690" spans="1:4" hidden="1" x14ac:dyDescent="0.25">
      <c r="A690" s="64">
        <f t="shared" si="41"/>
        <v>689</v>
      </c>
      <c r="B690" s="99">
        <f t="shared" ca="1" si="40"/>
        <v>3.8325860815006885E-2</v>
      </c>
      <c r="C690" s="100">
        <f t="shared" ca="1" si="42"/>
        <v>680.77841708406436</v>
      </c>
      <c r="D690" s="101">
        <f t="shared" ca="1" si="43"/>
        <v>-732.62847129627789</v>
      </c>
    </row>
    <row r="691" spans="1:4" hidden="1" x14ac:dyDescent="0.25">
      <c r="A691" s="64">
        <f t="shared" si="41"/>
        <v>690</v>
      </c>
      <c r="B691" s="99">
        <f t="shared" ca="1" si="40"/>
        <v>-3.1039384443239532E-2</v>
      </c>
      <c r="C691" s="100">
        <f t="shared" ca="1" si="42"/>
        <v>356.51575994811526</v>
      </c>
      <c r="D691" s="101">
        <f t="shared" ca="1" si="43"/>
        <v>899.37263837938872</v>
      </c>
    </row>
    <row r="692" spans="1:4" hidden="1" x14ac:dyDescent="0.25">
      <c r="A692" s="64">
        <f t="shared" si="41"/>
        <v>691</v>
      </c>
      <c r="B692" s="99">
        <f t="shared" ca="1" si="40"/>
        <v>-2.2647204933982645E-2</v>
      </c>
      <c r="C692" s="100">
        <f t="shared" ca="1" si="42"/>
        <v>1595.035937174853</v>
      </c>
      <c r="D692" s="101">
        <f t="shared" ca="1" si="43"/>
        <v>325.60969776024342</v>
      </c>
    </row>
    <row r="693" spans="1:4" hidden="1" x14ac:dyDescent="0.25">
      <c r="A693" s="64">
        <f t="shared" si="41"/>
        <v>692</v>
      </c>
      <c r="B693" s="99">
        <f t="shared" ca="1" si="40"/>
        <v>5.6910902568364487E-2</v>
      </c>
      <c r="C693" s="100">
        <f t="shared" ca="1" si="42"/>
        <v>195.74204486958371</v>
      </c>
      <c r="D693" s="101">
        <f t="shared" ca="1" si="43"/>
        <v>511.05622596131423</v>
      </c>
    </row>
    <row r="694" spans="1:4" hidden="1" x14ac:dyDescent="0.25">
      <c r="A694" s="64">
        <f t="shared" si="41"/>
        <v>693</v>
      </c>
      <c r="B694" s="99">
        <f t="shared" ca="1" si="40"/>
        <v>-1.9344647296502676E-2</v>
      </c>
      <c r="C694" s="100">
        <f t="shared" ca="1" si="42"/>
        <v>403.95944810594767</v>
      </c>
      <c r="D694" s="101">
        <f t="shared" ca="1" si="43"/>
        <v>544.55889630313072</v>
      </c>
    </row>
    <row r="695" spans="1:4" hidden="1" x14ac:dyDescent="0.25">
      <c r="A695" s="64">
        <f t="shared" si="41"/>
        <v>694</v>
      </c>
      <c r="B695" s="99">
        <f t="shared" ca="1" si="40"/>
        <v>-3.7630475560076648E-2</v>
      </c>
      <c r="C695" s="100">
        <f t="shared" ca="1" si="42"/>
        <v>60.629359267225539</v>
      </c>
      <c r="D695" s="101">
        <f t="shared" ca="1" si="43"/>
        <v>-965.41252910019261</v>
      </c>
    </row>
    <row r="696" spans="1:4" hidden="1" x14ac:dyDescent="0.25">
      <c r="A696" s="64">
        <f t="shared" si="41"/>
        <v>695</v>
      </c>
      <c r="B696" s="99">
        <f t="shared" ca="1" si="40"/>
        <v>8.1920745337416279E-3</v>
      </c>
      <c r="C696" s="100">
        <f t="shared" ca="1" si="42"/>
        <v>117.620530384566</v>
      </c>
      <c r="D696" s="101">
        <f t="shared" ca="1" si="43"/>
        <v>-1041.7978648011488</v>
      </c>
    </row>
    <row r="697" spans="1:4" hidden="1" x14ac:dyDescent="0.25">
      <c r="A697" s="64">
        <f t="shared" si="41"/>
        <v>696</v>
      </c>
      <c r="B697" s="99">
        <f t="shared" ca="1" si="40"/>
        <v>6.2716895813716006E-2</v>
      </c>
      <c r="C697" s="100">
        <f t="shared" ca="1" si="42"/>
        <v>119.01544120981646</v>
      </c>
      <c r="D697" s="101">
        <f t="shared" ca="1" si="43"/>
        <v>256.20225680030001</v>
      </c>
    </row>
    <row r="698" spans="1:4" hidden="1" x14ac:dyDescent="0.25">
      <c r="A698" s="64">
        <f t="shared" si="41"/>
        <v>697</v>
      </c>
      <c r="B698" s="99">
        <f t="shared" ca="1" si="40"/>
        <v>4.1848385155414614E-2</v>
      </c>
      <c r="C698" s="100">
        <f t="shared" ca="1" si="42"/>
        <v>2.2264431933602964</v>
      </c>
      <c r="D698" s="101">
        <f t="shared" ca="1" si="43"/>
        <v>1345.2393914053575</v>
      </c>
    </row>
    <row r="699" spans="1:4" hidden="1" x14ac:dyDescent="0.25">
      <c r="A699" s="64">
        <f t="shared" si="41"/>
        <v>698</v>
      </c>
      <c r="B699" s="99">
        <f t="shared" ca="1" si="40"/>
        <v>7.9913606932492331E-2</v>
      </c>
      <c r="C699" s="100">
        <f t="shared" ca="1" si="42"/>
        <v>497.45647398984727</v>
      </c>
      <c r="D699" s="101">
        <f t="shared" ca="1" si="43"/>
        <v>1559.3356853983341</v>
      </c>
    </row>
    <row r="700" spans="1:4" hidden="1" x14ac:dyDescent="0.25">
      <c r="A700" s="64">
        <f t="shared" si="41"/>
        <v>699</v>
      </c>
      <c r="B700" s="99">
        <f t="shared" ca="1" si="40"/>
        <v>5.2765109850781186E-2</v>
      </c>
      <c r="C700" s="100">
        <f t="shared" ca="1" si="42"/>
        <v>608.58695591089258</v>
      </c>
      <c r="D700" s="101">
        <f t="shared" ca="1" si="43"/>
        <v>3384.7125645046149</v>
      </c>
    </row>
    <row r="701" spans="1:4" hidden="1" x14ac:dyDescent="0.25">
      <c r="A701" s="64">
        <f t="shared" si="41"/>
        <v>700</v>
      </c>
      <c r="B701" s="99">
        <f t="shared" ca="1" si="40"/>
        <v>0.12603754120575505</v>
      </c>
      <c r="C701" s="100">
        <f t="shared" ca="1" si="42"/>
        <v>404.10302778248695</v>
      </c>
      <c r="D701" s="101">
        <f t="shared" ca="1" si="43"/>
        <v>1221.2916498077466</v>
      </c>
    </row>
    <row r="702" spans="1:4" hidden="1" x14ac:dyDescent="0.25">
      <c r="A702" s="64">
        <f t="shared" si="41"/>
        <v>701</v>
      </c>
      <c r="B702" s="99">
        <f t="shared" ca="1" si="40"/>
        <v>4.5102982712878867E-2</v>
      </c>
      <c r="C702" s="100">
        <f t="shared" ca="1" si="42"/>
        <v>601.10527173584626</v>
      </c>
      <c r="D702" s="101">
        <f t="shared" ca="1" si="43"/>
        <v>-618.88440034135533</v>
      </c>
    </row>
    <row r="703" spans="1:4" hidden="1" x14ac:dyDescent="0.25">
      <c r="A703" s="64">
        <f t="shared" si="41"/>
        <v>702</v>
      </c>
      <c r="B703" s="99">
        <f t="shared" ca="1" si="40"/>
        <v>-1.9445190960779887E-2</v>
      </c>
      <c r="C703" s="100">
        <f t="shared" ca="1" si="42"/>
        <v>712.37537488894043</v>
      </c>
      <c r="D703" s="101">
        <f t="shared" ca="1" si="43"/>
        <v>-266.55172911443742</v>
      </c>
    </row>
    <row r="704" spans="1:4" hidden="1" x14ac:dyDescent="0.25">
      <c r="A704" s="64">
        <f t="shared" si="41"/>
        <v>703</v>
      </c>
      <c r="B704" s="99">
        <f t="shared" ca="1" si="40"/>
        <v>7.470053837064411E-2</v>
      </c>
      <c r="C704" s="100">
        <f t="shared" ca="1" si="42"/>
        <v>328.48731948972573</v>
      </c>
      <c r="D704" s="101">
        <f t="shared" ca="1" si="43"/>
        <v>767.31204577830454</v>
      </c>
    </row>
    <row r="705" spans="1:4" hidden="1" x14ac:dyDescent="0.25">
      <c r="A705" s="64">
        <f t="shared" si="41"/>
        <v>704</v>
      </c>
      <c r="B705" s="99">
        <f t="shared" ca="1" si="40"/>
        <v>1.1934455347049629E-2</v>
      </c>
      <c r="C705" s="100">
        <f t="shared" ca="1" si="42"/>
        <v>855.97616966703924</v>
      </c>
      <c r="D705" s="101">
        <f t="shared" ca="1" si="43"/>
        <v>1892.1438126931885</v>
      </c>
    </row>
    <row r="706" spans="1:4" hidden="1" x14ac:dyDescent="0.25">
      <c r="A706" s="64">
        <f t="shared" si="41"/>
        <v>705</v>
      </c>
      <c r="B706" s="99">
        <f t="shared" ref="B706:B769" ca="1" si="44">$B$1*(_xlfn.NORM.INV(RAND(),$G$1,$I$1))</f>
        <v>9.8963904390760776E-2</v>
      </c>
      <c r="C706" s="100">
        <f t="shared" ca="1" si="42"/>
        <v>521.62389180796094</v>
      </c>
      <c r="D706" s="101">
        <f t="shared" ca="1" si="43"/>
        <v>1066.3170221455173</v>
      </c>
    </row>
    <row r="707" spans="1:4" hidden="1" x14ac:dyDescent="0.25">
      <c r="A707" s="64">
        <f t="shared" ref="A707:A770" si="45">1+A706</f>
        <v>706</v>
      </c>
      <c r="B707" s="99">
        <f t="shared" ca="1" si="44"/>
        <v>3.369915035726985E-2</v>
      </c>
      <c r="C707" s="100">
        <f t="shared" ca="1" si="42"/>
        <v>894.55909524475783</v>
      </c>
      <c r="D707" s="101">
        <f t="shared" ca="1" si="43"/>
        <v>-420.42991316548091</v>
      </c>
    </row>
    <row r="708" spans="1:4" hidden="1" x14ac:dyDescent="0.25">
      <c r="A708" s="64">
        <f t="shared" si="45"/>
        <v>707</v>
      </c>
      <c r="B708" s="99">
        <f t="shared" ca="1" si="44"/>
        <v>5.2424689794925067E-2</v>
      </c>
      <c r="C708" s="100">
        <f t="shared" ref="C708:C771" ca="1" si="46">(_xlfn.NORM.INV(RAND(),$G$1*C$1,$I$1*C$1))</f>
        <v>1454.4180153252753</v>
      </c>
      <c r="D708" s="101">
        <f t="shared" ref="D708:D771" ca="1" si="47">(_xlfn.NORM.INV(RAND(),$G$1*D$1,$I$1*D$1))</f>
        <v>1457.8737922837208</v>
      </c>
    </row>
    <row r="709" spans="1:4" hidden="1" x14ac:dyDescent="0.25">
      <c r="A709" s="64">
        <f t="shared" si="45"/>
        <v>708</v>
      </c>
      <c r="B709" s="99">
        <f t="shared" ca="1" si="44"/>
        <v>6.2479551846613211E-2</v>
      </c>
      <c r="C709" s="100">
        <f t="shared" ca="1" si="46"/>
        <v>319.19897305089137</v>
      </c>
      <c r="D709" s="101">
        <f t="shared" ca="1" si="47"/>
        <v>1436.5722607257228</v>
      </c>
    </row>
    <row r="710" spans="1:4" hidden="1" x14ac:dyDescent="0.25">
      <c r="A710" s="64">
        <f t="shared" si="45"/>
        <v>709</v>
      </c>
      <c r="B710" s="99">
        <f t="shared" ca="1" si="44"/>
        <v>1.1710443590928481E-2</v>
      </c>
      <c r="C710" s="100">
        <f t="shared" ca="1" si="46"/>
        <v>287.99743844673588</v>
      </c>
      <c r="D710" s="101">
        <f t="shared" ca="1" si="47"/>
        <v>4.710758087054387</v>
      </c>
    </row>
    <row r="711" spans="1:4" hidden="1" x14ac:dyDescent="0.25">
      <c r="A711" s="64">
        <f t="shared" si="45"/>
        <v>710</v>
      </c>
      <c r="B711" s="99">
        <f t="shared" ca="1" si="44"/>
        <v>-6.5933863836126899E-3</v>
      </c>
      <c r="C711" s="100">
        <f t="shared" ca="1" si="46"/>
        <v>1527.4214298516706</v>
      </c>
      <c r="D711" s="101">
        <f t="shared" ca="1" si="47"/>
        <v>1136.0108966903745</v>
      </c>
    </row>
    <row r="712" spans="1:4" hidden="1" x14ac:dyDescent="0.25">
      <c r="A712" s="64">
        <f t="shared" si="45"/>
        <v>711</v>
      </c>
      <c r="B712" s="99">
        <f t="shared" ca="1" si="44"/>
        <v>5.0423962927983443E-2</v>
      </c>
      <c r="C712" s="100">
        <f t="shared" ca="1" si="46"/>
        <v>428.64066569753419</v>
      </c>
      <c r="D712" s="101">
        <f t="shared" ca="1" si="47"/>
        <v>624.0454332199763</v>
      </c>
    </row>
    <row r="713" spans="1:4" hidden="1" x14ac:dyDescent="0.25">
      <c r="A713" s="64">
        <f t="shared" si="45"/>
        <v>712</v>
      </c>
      <c r="B713" s="99">
        <f t="shared" ca="1" si="44"/>
        <v>3.4516137374736279E-2</v>
      </c>
      <c r="C713" s="100">
        <f t="shared" ca="1" si="46"/>
        <v>-103.44727117358252</v>
      </c>
      <c r="D713" s="101">
        <f t="shared" ca="1" si="47"/>
        <v>2070.9922568818879</v>
      </c>
    </row>
    <row r="714" spans="1:4" hidden="1" x14ac:dyDescent="0.25">
      <c r="A714" s="64">
        <f t="shared" si="45"/>
        <v>713</v>
      </c>
      <c r="B714" s="99">
        <f t="shared" ca="1" si="44"/>
        <v>1.6290693651367413E-2</v>
      </c>
      <c r="C714" s="100">
        <f t="shared" ca="1" si="46"/>
        <v>495.94027995279646</v>
      </c>
      <c r="D714" s="101">
        <f t="shared" ca="1" si="47"/>
        <v>-864.3810583282027</v>
      </c>
    </row>
    <row r="715" spans="1:4" hidden="1" x14ac:dyDescent="0.25">
      <c r="A715" s="64">
        <f t="shared" si="45"/>
        <v>714</v>
      </c>
      <c r="B715" s="99">
        <f t="shared" ca="1" si="44"/>
        <v>0.10103953692887997</v>
      </c>
      <c r="C715" s="100">
        <f t="shared" ca="1" si="46"/>
        <v>1210.593992844189</v>
      </c>
      <c r="D715" s="101">
        <f t="shared" ca="1" si="47"/>
        <v>749.11738246021207</v>
      </c>
    </row>
    <row r="716" spans="1:4" hidden="1" x14ac:dyDescent="0.25">
      <c r="A716" s="64">
        <f t="shared" si="45"/>
        <v>715</v>
      </c>
      <c r="B716" s="99">
        <f t="shared" ca="1" si="44"/>
        <v>5.4105377537590864E-2</v>
      </c>
      <c r="C716" s="100">
        <f t="shared" ca="1" si="46"/>
        <v>-382.14244077988826</v>
      </c>
      <c r="D716" s="101">
        <f t="shared" ca="1" si="47"/>
        <v>1278.9626763568185</v>
      </c>
    </row>
    <row r="717" spans="1:4" hidden="1" x14ac:dyDescent="0.25">
      <c r="A717" s="64">
        <f t="shared" si="45"/>
        <v>716</v>
      </c>
      <c r="B717" s="99">
        <f t="shared" ca="1" si="44"/>
        <v>5.2571020822412211E-2</v>
      </c>
      <c r="C717" s="100">
        <f t="shared" ca="1" si="46"/>
        <v>1776.5993420930674</v>
      </c>
      <c r="D717" s="101">
        <f t="shared" ca="1" si="47"/>
        <v>2531.8227502390891</v>
      </c>
    </row>
    <row r="718" spans="1:4" hidden="1" x14ac:dyDescent="0.25">
      <c r="A718" s="64">
        <f t="shared" si="45"/>
        <v>717</v>
      </c>
      <c r="B718" s="99">
        <f t="shared" ca="1" si="44"/>
        <v>3.5859540389076183E-2</v>
      </c>
      <c r="C718" s="100">
        <f t="shared" ca="1" si="46"/>
        <v>77.436994162672306</v>
      </c>
      <c r="D718" s="101">
        <f t="shared" ca="1" si="47"/>
        <v>1913.994756377663</v>
      </c>
    </row>
    <row r="719" spans="1:4" hidden="1" x14ac:dyDescent="0.25">
      <c r="A719" s="64">
        <f t="shared" si="45"/>
        <v>718</v>
      </c>
      <c r="B719" s="99">
        <f t="shared" ca="1" si="44"/>
        <v>7.9267687168630696E-3</v>
      </c>
      <c r="C719" s="100">
        <f t="shared" ca="1" si="46"/>
        <v>768.27553777118396</v>
      </c>
      <c r="D719" s="101">
        <f t="shared" ca="1" si="47"/>
        <v>2857.8060232742851</v>
      </c>
    </row>
    <row r="720" spans="1:4" hidden="1" x14ac:dyDescent="0.25">
      <c r="A720" s="64">
        <f t="shared" si="45"/>
        <v>719</v>
      </c>
      <c r="B720" s="99">
        <f t="shared" ca="1" si="44"/>
        <v>0.13313491478098816</v>
      </c>
      <c r="C720" s="100">
        <f t="shared" ca="1" si="46"/>
        <v>264.64386814537409</v>
      </c>
      <c r="D720" s="101">
        <f t="shared" ca="1" si="47"/>
        <v>2093.4110401555808</v>
      </c>
    </row>
    <row r="721" spans="1:4" hidden="1" x14ac:dyDescent="0.25">
      <c r="A721" s="64">
        <f t="shared" si="45"/>
        <v>720</v>
      </c>
      <c r="B721" s="99">
        <f t="shared" ca="1" si="44"/>
        <v>-3.0045647945149537E-2</v>
      </c>
      <c r="C721" s="100">
        <f t="shared" ca="1" si="46"/>
        <v>546.46056904522334</v>
      </c>
      <c r="D721" s="101">
        <f t="shared" ca="1" si="47"/>
        <v>2984.0700387004576</v>
      </c>
    </row>
    <row r="722" spans="1:4" hidden="1" x14ac:dyDescent="0.25">
      <c r="A722" s="64">
        <f t="shared" si="45"/>
        <v>721</v>
      </c>
      <c r="B722" s="99">
        <f t="shared" ca="1" si="44"/>
        <v>7.8946051646226395E-2</v>
      </c>
      <c r="C722" s="100">
        <f t="shared" ca="1" si="46"/>
        <v>-467.5719860771685</v>
      </c>
      <c r="D722" s="101">
        <f t="shared" ca="1" si="47"/>
        <v>1444.5569250224801</v>
      </c>
    </row>
    <row r="723" spans="1:4" hidden="1" x14ac:dyDescent="0.25">
      <c r="A723" s="64">
        <f t="shared" si="45"/>
        <v>722</v>
      </c>
      <c r="B723" s="99">
        <f t="shared" ca="1" si="44"/>
        <v>3.2214659371404858E-2</v>
      </c>
      <c r="C723" s="100">
        <f t="shared" ca="1" si="46"/>
        <v>892.04480652857785</v>
      </c>
      <c r="D723" s="101">
        <f t="shared" ca="1" si="47"/>
        <v>2562.9636798588017</v>
      </c>
    </row>
    <row r="724" spans="1:4" hidden="1" x14ac:dyDescent="0.25">
      <c r="A724" s="64">
        <f t="shared" si="45"/>
        <v>723</v>
      </c>
      <c r="B724" s="99">
        <f t="shared" ca="1" si="44"/>
        <v>0.11364093402912917</v>
      </c>
      <c r="C724" s="100">
        <f t="shared" ca="1" si="46"/>
        <v>557.26615475025596</v>
      </c>
      <c r="D724" s="101">
        <f t="shared" ca="1" si="47"/>
        <v>1827.3556474885268</v>
      </c>
    </row>
    <row r="725" spans="1:4" hidden="1" x14ac:dyDescent="0.25">
      <c r="A725" s="64">
        <f t="shared" si="45"/>
        <v>724</v>
      </c>
      <c r="B725" s="99">
        <f t="shared" ca="1" si="44"/>
        <v>2.2295386683893626E-2</v>
      </c>
      <c r="C725" s="100">
        <f t="shared" ca="1" si="46"/>
        <v>-76.178289160268378</v>
      </c>
      <c r="D725" s="101">
        <f t="shared" ca="1" si="47"/>
        <v>891.68995137254228</v>
      </c>
    </row>
    <row r="726" spans="1:4" hidden="1" x14ac:dyDescent="0.25">
      <c r="A726" s="64">
        <f t="shared" si="45"/>
        <v>725</v>
      </c>
      <c r="B726" s="99">
        <f t="shared" ca="1" si="44"/>
        <v>6.7759224734793788E-2</v>
      </c>
      <c r="C726" s="100">
        <f t="shared" ca="1" si="46"/>
        <v>-353.40843287060534</v>
      </c>
      <c r="D726" s="101">
        <f t="shared" ca="1" si="47"/>
        <v>1216.4238033177237</v>
      </c>
    </row>
    <row r="727" spans="1:4" hidden="1" x14ac:dyDescent="0.25">
      <c r="A727" s="64">
        <f t="shared" si="45"/>
        <v>726</v>
      </c>
      <c r="B727" s="99">
        <f t="shared" ca="1" si="44"/>
        <v>-2.447340339542671E-2</v>
      </c>
      <c r="C727" s="100">
        <f t="shared" ca="1" si="46"/>
        <v>1027.7901465402661</v>
      </c>
      <c r="D727" s="101">
        <f t="shared" ca="1" si="47"/>
        <v>583.11843290188153</v>
      </c>
    </row>
    <row r="728" spans="1:4" hidden="1" x14ac:dyDescent="0.25">
      <c r="A728" s="64">
        <f t="shared" si="45"/>
        <v>727</v>
      </c>
      <c r="B728" s="99">
        <f t="shared" ca="1" si="44"/>
        <v>4.7881280434638254E-3</v>
      </c>
      <c r="C728" s="100">
        <f t="shared" ca="1" si="46"/>
        <v>713.72749146263914</v>
      </c>
      <c r="D728" s="101">
        <f t="shared" ca="1" si="47"/>
        <v>1362.7029118995715</v>
      </c>
    </row>
    <row r="729" spans="1:4" hidden="1" x14ac:dyDescent="0.25">
      <c r="A729" s="64">
        <f t="shared" si="45"/>
        <v>728</v>
      </c>
      <c r="B729" s="99">
        <f t="shared" ca="1" si="44"/>
        <v>3.8672344908624576E-2</v>
      </c>
      <c r="C729" s="100">
        <f t="shared" ca="1" si="46"/>
        <v>760.14389268881018</v>
      </c>
      <c r="D729" s="101">
        <f t="shared" ca="1" si="47"/>
        <v>2124.3233281485159</v>
      </c>
    </row>
    <row r="730" spans="1:4" hidden="1" x14ac:dyDescent="0.25">
      <c r="A730" s="64">
        <f t="shared" si="45"/>
        <v>729</v>
      </c>
      <c r="B730" s="99">
        <f t="shared" ca="1" si="44"/>
        <v>0.12430172410241076</v>
      </c>
      <c r="C730" s="100">
        <f t="shared" ca="1" si="46"/>
        <v>380.75350218611482</v>
      </c>
      <c r="D730" s="101">
        <f t="shared" ca="1" si="47"/>
        <v>1475.8221651727195</v>
      </c>
    </row>
    <row r="731" spans="1:4" hidden="1" x14ac:dyDescent="0.25">
      <c r="A731" s="64">
        <f t="shared" si="45"/>
        <v>730</v>
      </c>
      <c r="B731" s="99">
        <f t="shared" ca="1" si="44"/>
        <v>8.0138323089513824E-2</v>
      </c>
      <c r="C731" s="100">
        <f t="shared" ca="1" si="46"/>
        <v>267.506079040396</v>
      </c>
      <c r="D731" s="101">
        <f t="shared" ca="1" si="47"/>
        <v>2313.3580103235417</v>
      </c>
    </row>
    <row r="732" spans="1:4" hidden="1" x14ac:dyDescent="0.25">
      <c r="A732" s="64">
        <f t="shared" si="45"/>
        <v>731</v>
      </c>
      <c r="B732" s="99">
        <f t="shared" ca="1" si="44"/>
        <v>9.9469149680558297E-2</v>
      </c>
      <c r="C732" s="100">
        <f t="shared" ca="1" si="46"/>
        <v>157.50862523728574</v>
      </c>
      <c r="D732" s="101">
        <f t="shared" ca="1" si="47"/>
        <v>-216.27098700659212</v>
      </c>
    </row>
    <row r="733" spans="1:4" hidden="1" x14ac:dyDescent="0.25">
      <c r="A733" s="64">
        <f t="shared" si="45"/>
        <v>732</v>
      </c>
      <c r="B733" s="99">
        <f t="shared" ca="1" si="44"/>
        <v>8.295712547198944E-2</v>
      </c>
      <c r="C733" s="100">
        <f t="shared" ca="1" si="46"/>
        <v>283.17430852467021</v>
      </c>
      <c r="D733" s="101">
        <f t="shared" ca="1" si="47"/>
        <v>2114.8636304164465</v>
      </c>
    </row>
    <row r="734" spans="1:4" hidden="1" x14ac:dyDescent="0.25">
      <c r="A734" s="64">
        <f t="shared" si="45"/>
        <v>733</v>
      </c>
      <c r="B734" s="99">
        <f t="shared" ca="1" si="44"/>
        <v>4.7105066603460657E-2</v>
      </c>
      <c r="C734" s="100">
        <f t="shared" ca="1" si="46"/>
        <v>686.75332305861207</v>
      </c>
      <c r="D734" s="101">
        <f t="shared" ca="1" si="47"/>
        <v>119.02527800324856</v>
      </c>
    </row>
    <row r="735" spans="1:4" hidden="1" x14ac:dyDescent="0.25">
      <c r="A735" s="64">
        <f t="shared" si="45"/>
        <v>734</v>
      </c>
      <c r="B735" s="99">
        <f t="shared" ca="1" si="44"/>
        <v>8.8708007981666739E-2</v>
      </c>
      <c r="C735" s="100">
        <f t="shared" ca="1" si="46"/>
        <v>-253.1733227253867</v>
      </c>
      <c r="D735" s="101">
        <f t="shared" ca="1" si="47"/>
        <v>1315.0840247100946</v>
      </c>
    </row>
    <row r="736" spans="1:4" hidden="1" x14ac:dyDescent="0.25">
      <c r="A736" s="64">
        <f t="shared" si="45"/>
        <v>735</v>
      </c>
      <c r="B736" s="99">
        <f t="shared" ca="1" si="44"/>
        <v>4.1336723256793391E-2</v>
      </c>
      <c r="C736" s="100">
        <f t="shared" ca="1" si="46"/>
        <v>1289.5542732182605</v>
      </c>
      <c r="D736" s="101">
        <f t="shared" ca="1" si="47"/>
        <v>1742.6412027916576</v>
      </c>
    </row>
    <row r="737" spans="1:4" hidden="1" x14ac:dyDescent="0.25">
      <c r="A737" s="64">
        <f t="shared" si="45"/>
        <v>736</v>
      </c>
      <c r="B737" s="99">
        <f t="shared" ca="1" si="44"/>
        <v>7.9273291936445833E-3</v>
      </c>
      <c r="C737" s="100">
        <f t="shared" ca="1" si="46"/>
        <v>766.38588977823792</v>
      </c>
      <c r="D737" s="101">
        <f t="shared" ca="1" si="47"/>
        <v>-8.2525793440665893</v>
      </c>
    </row>
    <row r="738" spans="1:4" hidden="1" x14ac:dyDescent="0.25">
      <c r="A738" s="64">
        <f t="shared" si="45"/>
        <v>737</v>
      </c>
      <c r="B738" s="99">
        <f t="shared" ca="1" si="44"/>
        <v>8.2079410403792352E-2</v>
      </c>
      <c r="C738" s="100">
        <f t="shared" ca="1" si="46"/>
        <v>104.58077144745124</v>
      </c>
      <c r="D738" s="101">
        <f t="shared" ca="1" si="47"/>
        <v>1083.676826085223</v>
      </c>
    </row>
    <row r="739" spans="1:4" hidden="1" x14ac:dyDescent="0.25">
      <c r="A739" s="64">
        <f t="shared" si="45"/>
        <v>738</v>
      </c>
      <c r="B739" s="99">
        <f t="shared" ca="1" si="44"/>
        <v>-1.7312268993506935E-2</v>
      </c>
      <c r="C739" s="100">
        <f t="shared" ca="1" si="46"/>
        <v>1282.0623119325005</v>
      </c>
      <c r="D739" s="101">
        <f t="shared" ca="1" si="47"/>
        <v>1410.6637939999698</v>
      </c>
    </row>
    <row r="740" spans="1:4" hidden="1" x14ac:dyDescent="0.25">
      <c r="A740" s="64">
        <f t="shared" si="45"/>
        <v>739</v>
      </c>
      <c r="B740" s="99">
        <f t="shared" ca="1" si="44"/>
        <v>-9.3612027943019496E-3</v>
      </c>
      <c r="C740" s="100">
        <f t="shared" ca="1" si="46"/>
        <v>1519.1402027380441</v>
      </c>
      <c r="D740" s="101">
        <f t="shared" ca="1" si="47"/>
        <v>-168.89664189599148</v>
      </c>
    </row>
    <row r="741" spans="1:4" hidden="1" x14ac:dyDescent="0.25">
      <c r="A741" s="64">
        <f t="shared" si="45"/>
        <v>740</v>
      </c>
      <c r="B741" s="99">
        <f t="shared" ca="1" si="44"/>
        <v>1.8768830833964762E-2</v>
      </c>
      <c r="C741" s="100">
        <f t="shared" ca="1" si="46"/>
        <v>655.16003295176336</v>
      </c>
      <c r="D741" s="101">
        <f t="shared" ca="1" si="47"/>
        <v>1681.596517543255</v>
      </c>
    </row>
    <row r="742" spans="1:4" hidden="1" x14ac:dyDescent="0.25">
      <c r="A742" s="64">
        <f t="shared" si="45"/>
        <v>741</v>
      </c>
      <c r="B742" s="99">
        <f t="shared" ca="1" si="44"/>
        <v>3.5424105143165373E-2</v>
      </c>
      <c r="C742" s="100">
        <f t="shared" ca="1" si="46"/>
        <v>376.26845421279211</v>
      </c>
      <c r="D742" s="101">
        <f t="shared" ca="1" si="47"/>
        <v>1730.4647129833106</v>
      </c>
    </row>
    <row r="743" spans="1:4" hidden="1" x14ac:dyDescent="0.25">
      <c r="A743" s="64">
        <f t="shared" si="45"/>
        <v>742</v>
      </c>
      <c r="B743" s="99">
        <f t="shared" ca="1" si="44"/>
        <v>4.3685503638016834E-2</v>
      </c>
      <c r="C743" s="100">
        <f t="shared" ca="1" si="46"/>
        <v>1256.5342006966439</v>
      </c>
      <c r="D743" s="101">
        <f t="shared" ca="1" si="47"/>
        <v>-951.61245279170885</v>
      </c>
    </row>
    <row r="744" spans="1:4" hidden="1" x14ac:dyDescent="0.25">
      <c r="A744" s="64">
        <f t="shared" si="45"/>
        <v>743</v>
      </c>
      <c r="B744" s="99">
        <f t="shared" ca="1" si="44"/>
        <v>0.10118639471637855</v>
      </c>
      <c r="C744" s="100">
        <f t="shared" ca="1" si="46"/>
        <v>722.07129162634965</v>
      </c>
      <c r="D744" s="101">
        <f t="shared" ca="1" si="47"/>
        <v>2096.8414720468536</v>
      </c>
    </row>
    <row r="745" spans="1:4" hidden="1" x14ac:dyDescent="0.25">
      <c r="A745" s="64">
        <f t="shared" si="45"/>
        <v>744</v>
      </c>
      <c r="B745" s="99">
        <f t="shared" ca="1" si="44"/>
        <v>4.0225558440975341E-2</v>
      </c>
      <c r="C745" s="100">
        <f t="shared" ca="1" si="46"/>
        <v>1081.599731044872</v>
      </c>
      <c r="D745" s="101">
        <f t="shared" ca="1" si="47"/>
        <v>2150.4811518204524</v>
      </c>
    </row>
    <row r="746" spans="1:4" hidden="1" x14ac:dyDescent="0.25">
      <c r="A746" s="64">
        <f t="shared" si="45"/>
        <v>745</v>
      </c>
      <c r="B746" s="99">
        <f t="shared" ca="1" si="44"/>
        <v>8.9762177607621063E-2</v>
      </c>
      <c r="C746" s="100">
        <f t="shared" ca="1" si="46"/>
        <v>354.54168038102983</v>
      </c>
      <c r="D746" s="101">
        <f t="shared" ca="1" si="47"/>
        <v>584.44972024226308</v>
      </c>
    </row>
    <row r="747" spans="1:4" hidden="1" x14ac:dyDescent="0.25">
      <c r="A747" s="64">
        <f t="shared" si="45"/>
        <v>746</v>
      </c>
      <c r="B747" s="99">
        <f t="shared" ca="1" si="44"/>
        <v>-1.7129295340692477E-2</v>
      </c>
      <c r="C747" s="100">
        <f t="shared" ca="1" si="46"/>
        <v>678.61571905969504</v>
      </c>
      <c r="D747" s="101">
        <f t="shared" ca="1" si="47"/>
        <v>-76.426821102226995</v>
      </c>
    </row>
    <row r="748" spans="1:4" hidden="1" x14ac:dyDescent="0.25">
      <c r="A748" s="64">
        <f t="shared" si="45"/>
        <v>747</v>
      </c>
      <c r="B748" s="99">
        <f t="shared" ca="1" si="44"/>
        <v>0.1199950467196549</v>
      </c>
      <c r="C748" s="100">
        <f t="shared" ca="1" si="46"/>
        <v>105.20258668844059</v>
      </c>
      <c r="D748" s="101">
        <f t="shared" ca="1" si="47"/>
        <v>749.41412928781699</v>
      </c>
    </row>
    <row r="749" spans="1:4" hidden="1" x14ac:dyDescent="0.25">
      <c r="A749" s="64">
        <f t="shared" si="45"/>
        <v>748</v>
      </c>
      <c r="B749" s="99">
        <f t="shared" ca="1" si="44"/>
        <v>9.8385016907464748E-2</v>
      </c>
      <c r="C749" s="100">
        <f t="shared" ca="1" si="46"/>
        <v>-15.783762613898034</v>
      </c>
      <c r="D749" s="101">
        <f t="shared" ca="1" si="47"/>
        <v>-478.76341993970436</v>
      </c>
    </row>
    <row r="750" spans="1:4" hidden="1" x14ac:dyDescent="0.25">
      <c r="A750" s="64">
        <f t="shared" si="45"/>
        <v>749</v>
      </c>
      <c r="B750" s="99">
        <f t="shared" ca="1" si="44"/>
        <v>1.7911756621199718E-2</v>
      </c>
      <c r="C750" s="100">
        <f t="shared" ca="1" si="46"/>
        <v>1308.4385096109747</v>
      </c>
      <c r="D750" s="101">
        <f t="shared" ca="1" si="47"/>
        <v>1282.387342490302</v>
      </c>
    </row>
    <row r="751" spans="1:4" hidden="1" x14ac:dyDescent="0.25">
      <c r="A751" s="64">
        <f t="shared" si="45"/>
        <v>750</v>
      </c>
      <c r="B751" s="99">
        <f t="shared" ca="1" si="44"/>
        <v>5.8023253576988273E-2</v>
      </c>
      <c r="C751" s="100">
        <f t="shared" ca="1" si="46"/>
        <v>-367.57586862845471</v>
      </c>
      <c r="D751" s="101">
        <f t="shared" ca="1" si="47"/>
        <v>278.74672476014052</v>
      </c>
    </row>
    <row r="752" spans="1:4" hidden="1" x14ac:dyDescent="0.25">
      <c r="A752" s="64">
        <f t="shared" si="45"/>
        <v>751</v>
      </c>
      <c r="B752" s="99">
        <f t="shared" ca="1" si="44"/>
        <v>5.3740639184930654E-2</v>
      </c>
      <c r="C752" s="100">
        <f t="shared" ca="1" si="46"/>
        <v>-338.03758058891492</v>
      </c>
      <c r="D752" s="101">
        <f t="shared" ca="1" si="47"/>
        <v>1272.6441490814379</v>
      </c>
    </row>
    <row r="753" spans="1:4" hidden="1" x14ac:dyDescent="0.25">
      <c r="A753" s="64">
        <f t="shared" si="45"/>
        <v>752</v>
      </c>
      <c r="B753" s="99">
        <f t="shared" ca="1" si="44"/>
        <v>9.7117990252286665E-2</v>
      </c>
      <c r="C753" s="100">
        <f t="shared" ca="1" si="46"/>
        <v>692.12319747994457</v>
      </c>
      <c r="D753" s="101">
        <f t="shared" ca="1" si="47"/>
        <v>1614.0148991994311</v>
      </c>
    </row>
    <row r="754" spans="1:4" hidden="1" x14ac:dyDescent="0.25">
      <c r="A754" s="64">
        <f t="shared" si="45"/>
        <v>753</v>
      </c>
      <c r="B754" s="99">
        <f t="shared" ca="1" si="44"/>
        <v>8.0517248350221782E-2</v>
      </c>
      <c r="C754" s="100">
        <f t="shared" ca="1" si="46"/>
        <v>1118.6053729275632</v>
      </c>
      <c r="D754" s="101">
        <f t="shared" ca="1" si="47"/>
        <v>1568.9980874018411</v>
      </c>
    </row>
    <row r="755" spans="1:4" hidden="1" x14ac:dyDescent="0.25">
      <c r="A755" s="64">
        <f t="shared" si="45"/>
        <v>754</v>
      </c>
      <c r="B755" s="99">
        <f t="shared" ca="1" si="44"/>
        <v>8.1307435482781132E-3</v>
      </c>
      <c r="C755" s="100">
        <f t="shared" ca="1" si="46"/>
        <v>-31.388316181520736</v>
      </c>
      <c r="D755" s="101">
        <f t="shared" ca="1" si="47"/>
        <v>320.35642236544663</v>
      </c>
    </row>
    <row r="756" spans="1:4" hidden="1" x14ac:dyDescent="0.25">
      <c r="A756" s="64">
        <f t="shared" si="45"/>
        <v>755</v>
      </c>
      <c r="B756" s="99">
        <f t="shared" ca="1" si="44"/>
        <v>0.10456302801377232</v>
      </c>
      <c r="C756" s="100">
        <f t="shared" ca="1" si="46"/>
        <v>393.4507479245629</v>
      </c>
      <c r="D756" s="101">
        <f t="shared" ca="1" si="47"/>
        <v>905.86655144884037</v>
      </c>
    </row>
    <row r="757" spans="1:4" hidden="1" x14ac:dyDescent="0.25">
      <c r="A757" s="64">
        <f t="shared" si="45"/>
        <v>756</v>
      </c>
      <c r="B757" s="99">
        <f t="shared" ca="1" si="44"/>
        <v>-5.6675627842721343E-4</v>
      </c>
      <c r="C757" s="100">
        <f t="shared" ca="1" si="46"/>
        <v>1235.7817379961236</v>
      </c>
      <c r="D757" s="101">
        <f t="shared" ca="1" si="47"/>
        <v>654.07692409987328</v>
      </c>
    </row>
    <row r="758" spans="1:4" hidden="1" x14ac:dyDescent="0.25">
      <c r="A758" s="64">
        <f t="shared" si="45"/>
        <v>757</v>
      </c>
      <c r="B758" s="99">
        <f t="shared" ca="1" si="44"/>
        <v>4.7184700790338541E-2</v>
      </c>
      <c r="C758" s="100">
        <f t="shared" ca="1" si="46"/>
        <v>383.7399286950108</v>
      </c>
      <c r="D758" s="101">
        <f t="shared" ca="1" si="47"/>
        <v>855.60699674559805</v>
      </c>
    </row>
    <row r="759" spans="1:4" hidden="1" x14ac:dyDescent="0.25">
      <c r="A759" s="64">
        <f t="shared" si="45"/>
        <v>758</v>
      </c>
      <c r="B759" s="99">
        <f t="shared" ca="1" si="44"/>
        <v>3.2715450696791881E-2</v>
      </c>
      <c r="C759" s="100">
        <f t="shared" ca="1" si="46"/>
        <v>991.67651580085089</v>
      </c>
      <c r="D759" s="101">
        <f t="shared" ca="1" si="47"/>
        <v>2310.843028023653</v>
      </c>
    </row>
    <row r="760" spans="1:4" hidden="1" x14ac:dyDescent="0.25">
      <c r="A760" s="64">
        <f t="shared" si="45"/>
        <v>759</v>
      </c>
      <c r="B760" s="99">
        <f t="shared" ca="1" si="44"/>
        <v>1.656006668022536E-2</v>
      </c>
      <c r="C760" s="100">
        <f t="shared" ca="1" si="46"/>
        <v>986.54478555862238</v>
      </c>
      <c r="D760" s="101">
        <f t="shared" ca="1" si="47"/>
        <v>520.42209831735829</v>
      </c>
    </row>
    <row r="761" spans="1:4" hidden="1" x14ac:dyDescent="0.25">
      <c r="A761" s="64">
        <f t="shared" si="45"/>
        <v>760</v>
      </c>
      <c r="B761" s="99">
        <f t="shared" ca="1" si="44"/>
        <v>9.0510993645172136E-2</v>
      </c>
      <c r="C761" s="100">
        <f t="shared" ca="1" si="46"/>
        <v>1161.0375578448252</v>
      </c>
      <c r="D761" s="101">
        <f t="shared" ca="1" si="47"/>
        <v>1329.8319368936511</v>
      </c>
    </row>
    <row r="762" spans="1:4" hidden="1" x14ac:dyDescent="0.25">
      <c r="A762" s="64">
        <f t="shared" si="45"/>
        <v>761</v>
      </c>
      <c r="B762" s="99">
        <f t="shared" ca="1" si="44"/>
        <v>2.2436343962502183E-2</v>
      </c>
      <c r="C762" s="100">
        <f t="shared" ca="1" si="46"/>
        <v>530.24689330137801</v>
      </c>
      <c r="D762" s="101">
        <f t="shared" ca="1" si="47"/>
        <v>862.26730566863216</v>
      </c>
    </row>
    <row r="763" spans="1:4" hidden="1" x14ac:dyDescent="0.25">
      <c r="A763" s="64">
        <f t="shared" si="45"/>
        <v>762</v>
      </c>
      <c r="B763" s="99">
        <f t="shared" ca="1" si="44"/>
        <v>9.0584803322731125E-2</v>
      </c>
      <c r="C763" s="100">
        <f t="shared" ca="1" si="46"/>
        <v>118.23680534241674</v>
      </c>
      <c r="D763" s="101">
        <f t="shared" ca="1" si="47"/>
        <v>665.15266928525284</v>
      </c>
    </row>
    <row r="764" spans="1:4" hidden="1" x14ac:dyDescent="0.25">
      <c r="A764" s="64">
        <f t="shared" si="45"/>
        <v>763</v>
      </c>
      <c r="B764" s="99">
        <f t="shared" ca="1" si="44"/>
        <v>9.3817277910398442E-2</v>
      </c>
      <c r="C764" s="100">
        <f t="shared" ca="1" si="46"/>
        <v>920.59565474109888</v>
      </c>
      <c r="D764" s="101">
        <f t="shared" ca="1" si="47"/>
        <v>922.49548370089121</v>
      </c>
    </row>
    <row r="765" spans="1:4" hidden="1" x14ac:dyDescent="0.25">
      <c r="A765" s="64">
        <f t="shared" si="45"/>
        <v>764</v>
      </c>
      <c r="B765" s="99">
        <f t="shared" ca="1" si="44"/>
        <v>5.2456374503010009E-2</v>
      </c>
      <c r="C765" s="100">
        <f t="shared" ca="1" si="46"/>
        <v>380.27622026135998</v>
      </c>
      <c r="D765" s="101">
        <f t="shared" ca="1" si="47"/>
        <v>1502.4778822775211</v>
      </c>
    </row>
    <row r="766" spans="1:4" hidden="1" x14ac:dyDescent="0.25">
      <c r="A766" s="64">
        <f t="shared" si="45"/>
        <v>765</v>
      </c>
      <c r="B766" s="99">
        <f t="shared" ca="1" si="44"/>
        <v>5.8215295387947869E-2</v>
      </c>
      <c r="C766" s="100">
        <f t="shared" ca="1" si="46"/>
        <v>488.32839098422249</v>
      </c>
      <c r="D766" s="101">
        <f t="shared" ca="1" si="47"/>
        <v>1122.2296016774665</v>
      </c>
    </row>
    <row r="767" spans="1:4" hidden="1" x14ac:dyDescent="0.25">
      <c r="A767" s="64">
        <f t="shared" si="45"/>
        <v>766</v>
      </c>
      <c r="B767" s="99">
        <f t="shared" ca="1" si="44"/>
        <v>0.12956085913274423</v>
      </c>
      <c r="C767" s="100">
        <f t="shared" ca="1" si="46"/>
        <v>824.15735526432798</v>
      </c>
      <c r="D767" s="101">
        <f t="shared" ca="1" si="47"/>
        <v>3406.0547516583492</v>
      </c>
    </row>
    <row r="768" spans="1:4" hidden="1" x14ac:dyDescent="0.25">
      <c r="A768" s="64">
        <f t="shared" si="45"/>
        <v>767</v>
      </c>
      <c r="B768" s="99">
        <f t="shared" ca="1" si="44"/>
        <v>6.1769555930538914E-2</v>
      </c>
      <c r="C768" s="100">
        <f t="shared" ca="1" si="46"/>
        <v>99.270710115697909</v>
      </c>
      <c r="D768" s="101">
        <f t="shared" ca="1" si="47"/>
        <v>2106.1451037912825</v>
      </c>
    </row>
    <row r="769" spans="1:4" hidden="1" x14ac:dyDescent="0.25">
      <c r="A769" s="64">
        <f t="shared" si="45"/>
        <v>768</v>
      </c>
      <c r="B769" s="99">
        <f t="shared" ca="1" si="44"/>
        <v>3.9352040577925157E-2</v>
      </c>
      <c r="C769" s="100">
        <f t="shared" ca="1" si="46"/>
        <v>789.22961706408978</v>
      </c>
      <c r="D769" s="101">
        <f t="shared" ca="1" si="47"/>
        <v>1060.7951598994337</v>
      </c>
    </row>
    <row r="770" spans="1:4" hidden="1" x14ac:dyDescent="0.25">
      <c r="A770" s="64">
        <f t="shared" si="45"/>
        <v>769</v>
      </c>
      <c r="B770" s="99">
        <f t="shared" ref="B770:B833" ca="1" si="48">$B$1*(_xlfn.NORM.INV(RAND(),$G$1,$I$1))</f>
        <v>1.700118289610552E-2</v>
      </c>
      <c r="C770" s="100">
        <f t="shared" ca="1" si="46"/>
        <v>593.30513445682175</v>
      </c>
      <c r="D770" s="101">
        <f t="shared" ca="1" si="47"/>
        <v>1845.9202661038373</v>
      </c>
    </row>
    <row r="771" spans="1:4" hidden="1" x14ac:dyDescent="0.25">
      <c r="A771" s="64">
        <f t="shared" ref="A771:A834" si="49">1+A770</f>
        <v>770</v>
      </c>
      <c r="B771" s="99">
        <f t="shared" ca="1" si="48"/>
        <v>2.9560341648837626E-2</v>
      </c>
      <c r="C771" s="100">
        <f t="shared" ca="1" si="46"/>
        <v>453.47855645287143</v>
      </c>
      <c r="D771" s="101">
        <f t="shared" ca="1" si="47"/>
        <v>2093.7332822221192</v>
      </c>
    </row>
    <row r="772" spans="1:4" hidden="1" x14ac:dyDescent="0.25">
      <c r="A772" s="64">
        <f t="shared" si="49"/>
        <v>771</v>
      </c>
      <c r="B772" s="99">
        <f t="shared" ca="1" si="48"/>
        <v>-2.2787277168388437E-2</v>
      </c>
      <c r="C772" s="100">
        <f t="shared" ref="C772:C835" ca="1" si="50">(_xlfn.NORM.INV(RAND(),$G$1*C$1,$I$1*C$1))</f>
        <v>605.2547841752787</v>
      </c>
      <c r="D772" s="101">
        <f t="shared" ref="D772:D835" ca="1" si="51">(_xlfn.NORM.INV(RAND(),$G$1*D$1,$I$1*D$1))</f>
        <v>963.35513621593179</v>
      </c>
    </row>
    <row r="773" spans="1:4" hidden="1" x14ac:dyDescent="0.25">
      <c r="A773" s="64">
        <f t="shared" si="49"/>
        <v>772</v>
      </c>
      <c r="B773" s="99">
        <f t="shared" ca="1" si="48"/>
        <v>3.25688933734605E-2</v>
      </c>
      <c r="C773" s="100">
        <f t="shared" ca="1" si="50"/>
        <v>707.30358306784512</v>
      </c>
      <c r="D773" s="101">
        <f t="shared" ca="1" si="51"/>
        <v>640.87176609905771</v>
      </c>
    </row>
    <row r="774" spans="1:4" hidden="1" x14ac:dyDescent="0.25">
      <c r="A774" s="64">
        <f t="shared" si="49"/>
        <v>773</v>
      </c>
      <c r="B774" s="99">
        <f t="shared" ca="1" si="48"/>
        <v>2.0716914588179564E-2</v>
      </c>
      <c r="C774" s="100">
        <f t="shared" ca="1" si="50"/>
        <v>460.48462469420082</v>
      </c>
      <c r="D774" s="101">
        <f t="shared" ca="1" si="51"/>
        <v>2764.38564481092</v>
      </c>
    </row>
    <row r="775" spans="1:4" hidden="1" x14ac:dyDescent="0.25">
      <c r="A775" s="64">
        <f t="shared" si="49"/>
        <v>774</v>
      </c>
      <c r="B775" s="99">
        <f t="shared" ca="1" si="48"/>
        <v>2.560627654107972E-2</v>
      </c>
      <c r="C775" s="100">
        <f t="shared" ca="1" si="50"/>
        <v>28.704987607221369</v>
      </c>
      <c r="D775" s="101">
        <f t="shared" ca="1" si="51"/>
        <v>1965.5316167791566</v>
      </c>
    </row>
    <row r="776" spans="1:4" hidden="1" x14ac:dyDescent="0.25">
      <c r="A776" s="64">
        <f t="shared" si="49"/>
        <v>775</v>
      </c>
      <c r="B776" s="99">
        <f t="shared" ca="1" si="48"/>
        <v>7.4352117532866163E-2</v>
      </c>
      <c r="C776" s="100">
        <f t="shared" ca="1" si="50"/>
        <v>264.42123478768826</v>
      </c>
      <c r="D776" s="101">
        <f t="shared" ca="1" si="51"/>
        <v>1711.0423421540438</v>
      </c>
    </row>
    <row r="777" spans="1:4" hidden="1" x14ac:dyDescent="0.25">
      <c r="A777" s="64">
        <f t="shared" si="49"/>
        <v>776</v>
      </c>
      <c r="B777" s="99">
        <f t="shared" ca="1" si="48"/>
        <v>-3.9094095075680596E-2</v>
      </c>
      <c r="C777" s="100">
        <f t="shared" ca="1" si="50"/>
        <v>1148.6660814376239</v>
      </c>
      <c r="D777" s="101">
        <f t="shared" ca="1" si="51"/>
        <v>2125.9897807069096</v>
      </c>
    </row>
    <row r="778" spans="1:4" hidden="1" x14ac:dyDescent="0.25">
      <c r="A778" s="64">
        <f t="shared" si="49"/>
        <v>777</v>
      </c>
      <c r="B778" s="99">
        <f t="shared" ca="1" si="48"/>
        <v>-2.5563252379437448E-2</v>
      </c>
      <c r="C778" s="100">
        <f t="shared" ca="1" si="50"/>
        <v>566.3695288374247</v>
      </c>
      <c r="D778" s="101">
        <f t="shared" ca="1" si="51"/>
        <v>2127.1182487954829</v>
      </c>
    </row>
    <row r="779" spans="1:4" hidden="1" x14ac:dyDescent="0.25">
      <c r="A779" s="64">
        <f t="shared" si="49"/>
        <v>778</v>
      </c>
      <c r="B779" s="99">
        <f t="shared" ca="1" si="48"/>
        <v>7.7419812730302115E-2</v>
      </c>
      <c r="C779" s="100">
        <f t="shared" ca="1" si="50"/>
        <v>337.3817496856575</v>
      </c>
      <c r="D779" s="101">
        <f t="shared" ca="1" si="51"/>
        <v>213.81390632058924</v>
      </c>
    </row>
    <row r="780" spans="1:4" hidden="1" x14ac:dyDescent="0.25">
      <c r="A780" s="64">
        <f t="shared" si="49"/>
        <v>779</v>
      </c>
      <c r="B780" s="99">
        <f t="shared" ca="1" si="48"/>
        <v>8.7022427640229133E-2</v>
      </c>
      <c r="C780" s="100">
        <f t="shared" ca="1" si="50"/>
        <v>466.14036070327654</v>
      </c>
      <c r="D780" s="101">
        <f t="shared" ca="1" si="51"/>
        <v>-136.86431529395259</v>
      </c>
    </row>
    <row r="781" spans="1:4" hidden="1" x14ac:dyDescent="0.25">
      <c r="A781" s="64">
        <f t="shared" si="49"/>
        <v>780</v>
      </c>
      <c r="B781" s="99">
        <f t="shared" ca="1" si="48"/>
        <v>1.3440477282191853E-2</v>
      </c>
      <c r="C781" s="100">
        <f t="shared" ca="1" si="50"/>
        <v>128.17869888118048</v>
      </c>
      <c r="D781" s="101">
        <f t="shared" ca="1" si="51"/>
        <v>1396.1883877413918</v>
      </c>
    </row>
    <row r="782" spans="1:4" hidden="1" x14ac:dyDescent="0.25">
      <c r="A782" s="64">
        <f t="shared" si="49"/>
        <v>781</v>
      </c>
      <c r="B782" s="99">
        <f t="shared" ca="1" si="48"/>
        <v>2.1965462286755777E-2</v>
      </c>
      <c r="C782" s="100">
        <f t="shared" ca="1" si="50"/>
        <v>64.82610290838727</v>
      </c>
      <c r="D782" s="101">
        <f t="shared" ca="1" si="51"/>
        <v>621.40638718573007</v>
      </c>
    </row>
    <row r="783" spans="1:4" hidden="1" x14ac:dyDescent="0.25">
      <c r="A783" s="64">
        <f t="shared" si="49"/>
        <v>782</v>
      </c>
      <c r="B783" s="99">
        <f t="shared" ca="1" si="48"/>
        <v>6.8981796410687968E-2</v>
      </c>
      <c r="C783" s="100">
        <f t="shared" ca="1" si="50"/>
        <v>-74.685234423424845</v>
      </c>
      <c r="D783" s="101">
        <f t="shared" ca="1" si="51"/>
        <v>-330.65249341161439</v>
      </c>
    </row>
    <row r="784" spans="1:4" hidden="1" x14ac:dyDescent="0.25">
      <c r="A784" s="64">
        <f t="shared" si="49"/>
        <v>783</v>
      </c>
      <c r="B784" s="99">
        <f t="shared" ca="1" si="48"/>
        <v>7.0001510439359454E-2</v>
      </c>
      <c r="C784" s="100">
        <f t="shared" ca="1" si="50"/>
        <v>166.27138041385263</v>
      </c>
      <c r="D784" s="101">
        <f t="shared" ca="1" si="51"/>
        <v>-76.51959128919907</v>
      </c>
    </row>
    <row r="785" spans="1:4" hidden="1" x14ac:dyDescent="0.25">
      <c r="A785" s="64">
        <f t="shared" si="49"/>
        <v>784</v>
      </c>
      <c r="B785" s="99">
        <f t="shared" ca="1" si="48"/>
        <v>-5.4478153032514756E-2</v>
      </c>
      <c r="C785" s="100">
        <f t="shared" ca="1" si="50"/>
        <v>105.8817976288646</v>
      </c>
      <c r="D785" s="101">
        <f t="shared" ca="1" si="51"/>
        <v>-454.96901291423865</v>
      </c>
    </row>
    <row r="786" spans="1:4" hidden="1" x14ac:dyDescent="0.25">
      <c r="A786" s="64">
        <f t="shared" si="49"/>
        <v>785</v>
      </c>
      <c r="B786" s="99">
        <f t="shared" ca="1" si="48"/>
        <v>4.9677775160780042E-2</v>
      </c>
      <c r="C786" s="100">
        <f t="shared" ca="1" si="50"/>
        <v>-491.54549741515882</v>
      </c>
      <c r="D786" s="101">
        <f t="shared" ca="1" si="51"/>
        <v>1558.4117545467725</v>
      </c>
    </row>
    <row r="787" spans="1:4" hidden="1" x14ac:dyDescent="0.25">
      <c r="A787" s="64">
        <f t="shared" si="49"/>
        <v>786</v>
      </c>
      <c r="B787" s="99">
        <f t="shared" ca="1" si="48"/>
        <v>6.9635772682457159E-3</v>
      </c>
      <c r="C787" s="100">
        <f t="shared" ca="1" si="50"/>
        <v>105.27190457512961</v>
      </c>
      <c r="D787" s="101">
        <f t="shared" ca="1" si="51"/>
        <v>174.14335850272528</v>
      </c>
    </row>
    <row r="788" spans="1:4" hidden="1" x14ac:dyDescent="0.25">
      <c r="A788" s="64">
        <f t="shared" si="49"/>
        <v>787</v>
      </c>
      <c r="B788" s="99">
        <f t="shared" ca="1" si="48"/>
        <v>0.1860846507044559</v>
      </c>
      <c r="C788" s="100">
        <f t="shared" ca="1" si="50"/>
        <v>-2.1960104410194958</v>
      </c>
      <c r="D788" s="101">
        <f t="shared" ca="1" si="51"/>
        <v>25.251283525951521</v>
      </c>
    </row>
    <row r="789" spans="1:4" hidden="1" x14ac:dyDescent="0.25">
      <c r="A789" s="64">
        <f t="shared" si="49"/>
        <v>788</v>
      </c>
      <c r="B789" s="99">
        <f t="shared" ca="1" si="48"/>
        <v>4.9789896877923616E-2</v>
      </c>
      <c r="C789" s="100">
        <f t="shared" ca="1" si="50"/>
        <v>304.78814223557015</v>
      </c>
      <c r="D789" s="101">
        <f t="shared" ca="1" si="51"/>
        <v>1802.8519492590444</v>
      </c>
    </row>
    <row r="790" spans="1:4" hidden="1" x14ac:dyDescent="0.25">
      <c r="A790" s="64">
        <f t="shared" si="49"/>
        <v>789</v>
      </c>
      <c r="B790" s="99">
        <f t="shared" ca="1" si="48"/>
        <v>6.2207515942129823E-2</v>
      </c>
      <c r="C790" s="100">
        <f t="shared" ca="1" si="50"/>
        <v>90.348302935074912</v>
      </c>
      <c r="D790" s="101">
        <f t="shared" ca="1" si="51"/>
        <v>-640.78269121329981</v>
      </c>
    </row>
    <row r="791" spans="1:4" hidden="1" x14ac:dyDescent="0.25">
      <c r="A791" s="64">
        <f t="shared" si="49"/>
        <v>790</v>
      </c>
      <c r="B791" s="99">
        <f t="shared" ca="1" si="48"/>
        <v>-7.8154831317952825E-2</v>
      </c>
      <c r="C791" s="100">
        <f t="shared" ca="1" si="50"/>
        <v>-452.74567681767621</v>
      </c>
      <c r="D791" s="101">
        <f t="shared" ca="1" si="51"/>
        <v>-160.34515938323284</v>
      </c>
    </row>
    <row r="792" spans="1:4" hidden="1" x14ac:dyDescent="0.25">
      <c r="A792" s="64">
        <f t="shared" si="49"/>
        <v>791</v>
      </c>
      <c r="B792" s="99">
        <f t="shared" ca="1" si="48"/>
        <v>5.810575026679371E-2</v>
      </c>
      <c r="C792" s="100">
        <f t="shared" ca="1" si="50"/>
        <v>964.14465765255932</v>
      </c>
      <c r="D792" s="101">
        <f t="shared" ca="1" si="51"/>
        <v>1273.9902480496082</v>
      </c>
    </row>
    <row r="793" spans="1:4" hidden="1" x14ac:dyDescent="0.25">
      <c r="A793" s="64">
        <f t="shared" si="49"/>
        <v>792</v>
      </c>
      <c r="B793" s="99">
        <f t="shared" ca="1" si="48"/>
        <v>0.19490328453747968</v>
      </c>
      <c r="C793" s="100">
        <f t="shared" ca="1" si="50"/>
        <v>557.9800801483641</v>
      </c>
      <c r="D793" s="101">
        <f t="shared" ca="1" si="51"/>
        <v>-142.23330807857405</v>
      </c>
    </row>
    <row r="794" spans="1:4" hidden="1" x14ac:dyDescent="0.25">
      <c r="A794" s="64">
        <f t="shared" si="49"/>
        <v>793</v>
      </c>
      <c r="B794" s="99">
        <f t="shared" ca="1" si="48"/>
        <v>0.1326563366600188</v>
      </c>
      <c r="C794" s="100">
        <f t="shared" ca="1" si="50"/>
        <v>580.81066698514655</v>
      </c>
      <c r="D794" s="101">
        <f t="shared" ca="1" si="51"/>
        <v>1618.2189921035692</v>
      </c>
    </row>
    <row r="795" spans="1:4" hidden="1" x14ac:dyDescent="0.25">
      <c r="A795" s="64">
        <f t="shared" si="49"/>
        <v>794</v>
      </c>
      <c r="B795" s="99">
        <f t="shared" ca="1" si="48"/>
        <v>5.4406958082710288E-4</v>
      </c>
      <c r="C795" s="100">
        <f t="shared" ca="1" si="50"/>
        <v>164.5083799720536</v>
      </c>
      <c r="D795" s="101">
        <f t="shared" ca="1" si="51"/>
        <v>-140.18752955841751</v>
      </c>
    </row>
    <row r="796" spans="1:4" hidden="1" x14ac:dyDescent="0.25">
      <c r="A796" s="64">
        <f t="shared" si="49"/>
        <v>795</v>
      </c>
      <c r="B796" s="99">
        <f t="shared" ca="1" si="48"/>
        <v>0.1004949283365231</v>
      </c>
      <c r="C796" s="100">
        <f t="shared" ca="1" si="50"/>
        <v>1100.7560871754126</v>
      </c>
      <c r="D796" s="101">
        <f t="shared" ca="1" si="51"/>
        <v>656.9310189691713</v>
      </c>
    </row>
    <row r="797" spans="1:4" hidden="1" x14ac:dyDescent="0.25">
      <c r="A797" s="64">
        <f t="shared" si="49"/>
        <v>796</v>
      </c>
      <c r="B797" s="99">
        <f t="shared" ca="1" si="48"/>
        <v>5.2002699508795894E-2</v>
      </c>
      <c r="C797" s="100">
        <f t="shared" ca="1" si="50"/>
        <v>-280.43317376738776</v>
      </c>
      <c r="D797" s="101">
        <f t="shared" ca="1" si="51"/>
        <v>2196.5999804961311</v>
      </c>
    </row>
    <row r="798" spans="1:4" hidden="1" x14ac:dyDescent="0.25">
      <c r="A798" s="64">
        <f t="shared" si="49"/>
        <v>797</v>
      </c>
      <c r="B798" s="99">
        <f t="shared" ca="1" si="48"/>
        <v>0.14047075276919102</v>
      </c>
      <c r="C798" s="100">
        <f t="shared" ca="1" si="50"/>
        <v>993.0730885371438</v>
      </c>
      <c r="D798" s="101">
        <f t="shared" ca="1" si="51"/>
        <v>-1367.6493676689192</v>
      </c>
    </row>
    <row r="799" spans="1:4" hidden="1" x14ac:dyDescent="0.25">
      <c r="A799" s="64">
        <f t="shared" si="49"/>
        <v>798</v>
      </c>
      <c r="B799" s="99">
        <f t="shared" ca="1" si="48"/>
        <v>1.159408782431641E-2</v>
      </c>
      <c r="C799" s="100">
        <f t="shared" ca="1" si="50"/>
        <v>770.38011027373409</v>
      </c>
      <c r="D799" s="101">
        <f t="shared" ca="1" si="51"/>
        <v>376.90070536113683</v>
      </c>
    </row>
    <row r="800" spans="1:4" hidden="1" x14ac:dyDescent="0.25">
      <c r="A800" s="64">
        <f t="shared" si="49"/>
        <v>799</v>
      </c>
      <c r="B800" s="99">
        <f t="shared" ca="1" si="48"/>
        <v>8.3637765086977275E-2</v>
      </c>
      <c r="C800" s="100">
        <f t="shared" ca="1" si="50"/>
        <v>798.54485462695561</v>
      </c>
      <c r="D800" s="101">
        <f t="shared" ca="1" si="51"/>
        <v>1596.4260525840996</v>
      </c>
    </row>
    <row r="801" spans="1:4" hidden="1" x14ac:dyDescent="0.25">
      <c r="A801" s="64">
        <f t="shared" si="49"/>
        <v>800</v>
      </c>
      <c r="B801" s="99">
        <f t="shared" ca="1" si="48"/>
        <v>3.4258569374411046E-2</v>
      </c>
      <c r="C801" s="100">
        <f t="shared" ca="1" si="50"/>
        <v>398.15862722333202</v>
      </c>
      <c r="D801" s="101">
        <f t="shared" ca="1" si="51"/>
        <v>1756.4544662817211</v>
      </c>
    </row>
    <row r="802" spans="1:4" hidden="1" x14ac:dyDescent="0.25">
      <c r="A802" s="64">
        <f t="shared" si="49"/>
        <v>801</v>
      </c>
      <c r="B802" s="99">
        <f t="shared" ca="1" si="48"/>
        <v>-6.1505225364648988E-3</v>
      </c>
      <c r="C802" s="100">
        <f t="shared" ca="1" si="50"/>
        <v>406.86389254493605</v>
      </c>
      <c r="D802" s="101">
        <f t="shared" ca="1" si="51"/>
        <v>-447.65621685469068</v>
      </c>
    </row>
    <row r="803" spans="1:4" hidden="1" x14ac:dyDescent="0.25">
      <c r="A803" s="64">
        <f t="shared" si="49"/>
        <v>802</v>
      </c>
      <c r="B803" s="99">
        <f t="shared" ca="1" si="48"/>
        <v>9.4522432948925067E-2</v>
      </c>
      <c r="C803" s="100">
        <f t="shared" ca="1" si="50"/>
        <v>721.65951966294404</v>
      </c>
      <c r="D803" s="101">
        <f t="shared" ca="1" si="51"/>
        <v>3157.5630521550338</v>
      </c>
    </row>
    <row r="804" spans="1:4" hidden="1" x14ac:dyDescent="0.25">
      <c r="A804" s="64">
        <f t="shared" si="49"/>
        <v>803</v>
      </c>
      <c r="B804" s="99">
        <f t="shared" ca="1" si="48"/>
        <v>5.6783203299792931E-2</v>
      </c>
      <c r="C804" s="100">
        <f t="shared" ca="1" si="50"/>
        <v>22.796233237736544</v>
      </c>
      <c r="D804" s="101">
        <f t="shared" ca="1" si="51"/>
        <v>569.24773474851452</v>
      </c>
    </row>
    <row r="805" spans="1:4" hidden="1" x14ac:dyDescent="0.25">
      <c r="A805" s="64">
        <f t="shared" si="49"/>
        <v>804</v>
      </c>
      <c r="B805" s="99">
        <f t="shared" ca="1" si="48"/>
        <v>9.5477455195089489E-2</v>
      </c>
      <c r="C805" s="100">
        <f t="shared" ca="1" si="50"/>
        <v>631.44530805763497</v>
      </c>
      <c r="D805" s="101">
        <f t="shared" ca="1" si="51"/>
        <v>-374.96001583447492</v>
      </c>
    </row>
    <row r="806" spans="1:4" hidden="1" x14ac:dyDescent="0.25">
      <c r="A806" s="64">
        <f t="shared" si="49"/>
        <v>805</v>
      </c>
      <c r="B806" s="99">
        <f t="shared" ca="1" si="48"/>
        <v>-3.990292932451886E-3</v>
      </c>
      <c r="C806" s="100">
        <f t="shared" ca="1" si="50"/>
        <v>378.68319860390892</v>
      </c>
      <c r="D806" s="101">
        <f t="shared" ca="1" si="51"/>
        <v>2039.7078765736151</v>
      </c>
    </row>
    <row r="807" spans="1:4" hidden="1" x14ac:dyDescent="0.25">
      <c r="A807" s="64">
        <f t="shared" si="49"/>
        <v>806</v>
      </c>
      <c r="B807" s="99">
        <f t="shared" ca="1" si="48"/>
        <v>1.7654644434808291E-2</v>
      </c>
      <c r="C807" s="100">
        <f t="shared" ca="1" si="50"/>
        <v>385.11982752352122</v>
      </c>
      <c r="D807" s="101">
        <f t="shared" ca="1" si="51"/>
        <v>1829.9252309392803</v>
      </c>
    </row>
    <row r="808" spans="1:4" hidden="1" x14ac:dyDescent="0.25">
      <c r="A808" s="64">
        <f t="shared" si="49"/>
        <v>807</v>
      </c>
      <c r="B808" s="99">
        <f t="shared" ca="1" si="48"/>
        <v>-5.9515845819529359E-2</v>
      </c>
      <c r="C808" s="100">
        <f t="shared" ca="1" si="50"/>
        <v>159.18922576415804</v>
      </c>
      <c r="D808" s="101">
        <f t="shared" ca="1" si="51"/>
        <v>-576.77782171015997</v>
      </c>
    </row>
    <row r="809" spans="1:4" hidden="1" x14ac:dyDescent="0.25">
      <c r="A809" s="64">
        <f t="shared" si="49"/>
        <v>808</v>
      </c>
      <c r="B809" s="99">
        <f t="shared" ca="1" si="48"/>
        <v>2.7930167823075561E-2</v>
      </c>
      <c r="C809" s="100">
        <f t="shared" ca="1" si="50"/>
        <v>242.98960481744871</v>
      </c>
      <c r="D809" s="101">
        <f t="shared" ca="1" si="51"/>
        <v>2283.0461841056353</v>
      </c>
    </row>
    <row r="810" spans="1:4" hidden="1" x14ac:dyDescent="0.25">
      <c r="A810" s="64">
        <f t="shared" si="49"/>
        <v>809</v>
      </c>
      <c r="B810" s="99">
        <f t="shared" ca="1" si="48"/>
        <v>2.1831144672031691E-2</v>
      </c>
      <c r="C810" s="100">
        <f t="shared" ca="1" si="50"/>
        <v>266.10169200420069</v>
      </c>
      <c r="D810" s="101">
        <f t="shared" ca="1" si="51"/>
        <v>-864.34755980595492</v>
      </c>
    </row>
    <row r="811" spans="1:4" hidden="1" x14ac:dyDescent="0.25">
      <c r="A811" s="64">
        <f t="shared" si="49"/>
        <v>810</v>
      </c>
      <c r="B811" s="99">
        <f t="shared" ca="1" si="48"/>
        <v>7.5801668401972208E-2</v>
      </c>
      <c r="C811" s="100">
        <f t="shared" ca="1" si="50"/>
        <v>1417.5458565259687</v>
      </c>
      <c r="D811" s="101">
        <f t="shared" ca="1" si="51"/>
        <v>1101.6930060518887</v>
      </c>
    </row>
    <row r="812" spans="1:4" hidden="1" x14ac:dyDescent="0.25">
      <c r="A812" s="64">
        <f t="shared" si="49"/>
        <v>811</v>
      </c>
      <c r="B812" s="99">
        <f t="shared" ca="1" si="48"/>
        <v>1.1874130415798476E-2</v>
      </c>
      <c r="C812" s="100">
        <f t="shared" ca="1" si="50"/>
        <v>663.21422113586561</v>
      </c>
      <c r="D812" s="101">
        <f t="shared" ca="1" si="51"/>
        <v>1990.2417224769551</v>
      </c>
    </row>
    <row r="813" spans="1:4" hidden="1" x14ac:dyDescent="0.25">
      <c r="A813" s="64">
        <f t="shared" si="49"/>
        <v>812</v>
      </c>
      <c r="B813" s="99">
        <f t="shared" ca="1" si="48"/>
        <v>1.4774359204201323E-2</v>
      </c>
      <c r="C813" s="100">
        <f t="shared" ca="1" si="50"/>
        <v>411.38904087125741</v>
      </c>
      <c r="D813" s="101">
        <f t="shared" ca="1" si="51"/>
        <v>1210.0258818402658</v>
      </c>
    </row>
    <row r="814" spans="1:4" hidden="1" x14ac:dyDescent="0.25">
      <c r="A814" s="64">
        <f t="shared" si="49"/>
        <v>813</v>
      </c>
      <c r="B814" s="99">
        <f t="shared" ca="1" si="48"/>
        <v>0.17312020632037556</v>
      </c>
      <c r="C814" s="100">
        <f t="shared" ca="1" si="50"/>
        <v>820.9541430026045</v>
      </c>
      <c r="D814" s="101">
        <f t="shared" ca="1" si="51"/>
        <v>1034.550683406437</v>
      </c>
    </row>
    <row r="815" spans="1:4" hidden="1" x14ac:dyDescent="0.25">
      <c r="A815" s="64">
        <f t="shared" si="49"/>
        <v>814</v>
      </c>
      <c r="B815" s="99">
        <f t="shared" ca="1" si="48"/>
        <v>0.14026538833854316</v>
      </c>
      <c r="C815" s="100">
        <f t="shared" ca="1" si="50"/>
        <v>696.40276359248219</v>
      </c>
      <c r="D815" s="101">
        <f t="shared" ca="1" si="51"/>
        <v>2096.8816505128398</v>
      </c>
    </row>
    <row r="816" spans="1:4" hidden="1" x14ac:dyDescent="0.25">
      <c r="A816" s="64">
        <f t="shared" si="49"/>
        <v>815</v>
      </c>
      <c r="B816" s="99">
        <f t="shared" ca="1" si="48"/>
        <v>6.0169631931881046E-2</v>
      </c>
      <c r="C816" s="100">
        <f t="shared" ca="1" si="50"/>
        <v>1279.1225196467287</v>
      </c>
      <c r="D816" s="101">
        <f t="shared" ca="1" si="51"/>
        <v>738.11324957715874</v>
      </c>
    </row>
    <row r="817" spans="1:4" hidden="1" x14ac:dyDescent="0.25">
      <c r="A817" s="64">
        <f t="shared" si="49"/>
        <v>816</v>
      </c>
      <c r="B817" s="99">
        <f t="shared" ca="1" si="48"/>
        <v>7.3543443112319015E-2</v>
      </c>
      <c r="C817" s="100">
        <f t="shared" ca="1" si="50"/>
        <v>1236.8327165931787</v>
      </c>
      <c r="D817" s="101">
        <f t="shared" ca="1" si="51"/>
        <v>2138.954283642081</v>
      </c>
    </row>
    <row r="818" spans="1:4" hidden="1" x14ac:dyDescent="0.25">
      <c r="A818" s="64">
        <f t="shared" si="49"/>
        <v>817</v>
      </c>
      <c r="B818" s="99">
        <f t="shared" ca="1" si="48"/>
        <v>5.7936059669844039E-2</v>
      </c>
      <c r="C818" s="100">
        <f t="shared" ca="1" si="50"/>
        <v>1108.1266250986423</v>
      </c>
      <c r="D818" s="101">
        <f t="shared" ca="1" si="51"/>
        <v>4065.6525746089887</v>
      </c>
    </row>
    <row r="819" spans="1:4" hidden="1" x14ac:dyDescent="0.25">
      <c r="A819" s="64">
        <f t="shared" si="49"/>
        <v>818</v>
      </c>
      <c r="B819" s="99">
        <f t="shared" ca="1" si="48"/>
        <v>3.6902315199484621E-2</v>
      </c>
      <c r="C819" s="100">
        <f t="shared" ca="1" si="50"/>
        <v>256.28000934333096</v>
      </c>
      <c r="D819" s="101">
        <f t="shared" ca="1" si="51"/>
        <v>-1302.7062641155594</v>
      </c>
    </row>
    <row r="820" spans="1:4" hidden="1" x14ac:dyDescent="0.25">
      <c r="A820" s="64">
        <f t="shared" si="49"/>
        <v>819</v>
      </c>
      <c r="B820" s="99">
        <f t="shared" ca="1" si="48"/>
        <v>8.686974299363423E-2</v>
      </c>
      <c r="C820" s="100">
        <f t="shared" ca="1" si="50"/>
        <v>10.547957721049897</v>
      </c>
      <c r="D820" s="101">
        <f t="shared" ca="1" si="51"/>
        <v>-51.424602913236185</v>
      </c>
    </row>
    <row r="821" spans="1:4" hidden="1" x14ac:dyDescent="0.25">
      <c r="A821" s="64">
        <f t="shared" si="49"/>
        <v>820</v>
      </c>
      <c r="B821" s="99">
        <f t="shared" ca="1" si="48"/>
        <v>1.5779291535323703E-2</v>
      </c>
      <c r="C821" s="100">
        <f t="shared" ca="1" si="50"/>
        <v>888.14030503477625</v>
      </c>
      <c r="D821" s="101">
        <f t="shared" ca="1" si="51"/>
        <v>-973.30211500874884</v>
      </c>
    </row>
    <row r="822" spans="1:4" hidden="1" x14ac:dyDescent="0.25">
      <c r="A822" s="64">
        <f t="shared" si="49"/>
        <v>821</v>
      </c>
      <c r="B822" s="99">
        <f t="shared" ca="1" si="48"/>
        <v>4.3234688890658256E-2</v>
      </c>
      <c r="C822" s="100">
        <f t="shared" ca="1" si="50"/>
        <v>-308.71303172097157</v>
      </c>
      <c r="D822" s="101">
        <f t="shared" ca="1" si="51"/>
        <v>1748.6654445629556</v>
      </c>
    </row>
    <row r="823" spans="1:4" hidden="1" x14ac:dyDescent="0.25">
      <c r="A823" s="64">
        <f t="shared" si="49"/>
        <v>822</v>
      </c>
      <c r="B823" s="99">
        <f t="shared" ca="1" si="48"/>
        <v>8.4927868811596058E-2</v>
      </c>
      <c r="C823" s="100">
        <f t="shared" ca="1" si="50"/>
        <v>612.02924240789264</v>
      </c>
      <c r="D823" s="101">
        <f t="shared" ca="1" si="51"/>
        <v>2454.3854512016869</v>
      </c>
    </row>
    <row r="824" spans="1:4" hidden="1" x14ac:dyDescent="0.25">
      <c r="A824" s="64">
        <f t="shared" si="49"/>
        <v>823</v>
      </c>
      <c r="B824" s="99">
        <f t="shared" ca="1" si="48"/>
        <v>0.14546853081274091</v>
      </c>
      <c r="C824" s="100">
        <f t="shared" ca="1" si="50"/>
        <v>1143.2131481879755</v>
      </c>
      <c r="D824" s="101">
        <f t="shared" ca="1" si="51"/>
        <v>425.77186025228139</v>
      </c>
    </row>
    <row r="825" spans="1:4" hidden="1" x14ac:dyDescent="0.25">
      <c r="A825" s="64">
        <f t="shared" si="49"/>
        <v>824</v>
      </c>
      <c r="B825" s="99">
        <f t="shared" ca="1" si="48"/>
        <v>2.8273092856708024E-2</v>
      </c>
      <c r="C825" s="100">
        <f t="shared" ca="1" si="50"/>
        <v>162.41392536315874</v>
      </c>
      <c r="D825" s="101">
        <f t="shared" ca="1" si="51"/>
        <v>3208.9098039473156</v>
      </c>
    </row>
    <row r="826" spans="1:4" hidden="1" x14ac:dyDescent="0.25">
      <c r="A826" s="64">
        <f t="shared" si="49"/>
        <v>825</v>
      </c>
      <c r="B826" s="99">
        <f t="shared" ca="1" si="48"/>
        <v>7.250215305630632E-2</v>
      </c>
      <c r="C826" s="100">
        <f t="shared" ca="1" si="50"/>
        <v>1365.8851986086902</v>
      </c>
      <c r="D826" s="101">
        <f t="shared" ca="1" si="51"/>
        <v>-623.20812681647362</v>
      </c>
    </row>
    <row r="827" spans="1:4" hidden="1" x14ac:dyDescent="0.25">
      <c r="A827" s="64">
        <f t="shared" si="49"/>
        <v>826</v>
      </c>
      <c r="B827" s="99">
        <f t="shared" ca="1" si="48"/>
        <v>6.7626668860574821E-2</v>
      </c>
      <c r="C827" s="100">
        <f t="shared" ca="1" si="50"/>
        <v>486.74674233402163</v>
      </c>
      <c r="D827" s="101">
        <f t="shared" ca="1" si="51"/>
        <v>1423.8689088079796</v>
      </c>
    </row>
    <row r="828" spans="1:4" hidden="1" x14ac:dyDescent="0.25">
      <c r="A828" s="64">
        <f t="shared" si="49"/>
        <v>827</v>
      </c>
      <c r="B828" s="99">
        <f t="shared" ca="1" si="48"/>
        <v>-1.1939430495710293E-2</v>
      </c>
      <c r="C828" s="100">
        <f t="shared" ca="1" si="50"/>
        <v>560.56146585980491</v>
      </c>
      <c r="D828" s="101">
        <f t="shared" ca="1" si="51"/>
        <v>795.99223682293621</v>
      </c>
    </row>
    <row r="829" spans="1:4" hidden="1" x14ac:dyDescent="0.25">
      <c r="A829" s="64">
        <f t="shared" si="49"/>
        <v>828</v>
      </c>
      <c r="B829" s="99">
        <f t="shared" ca="1" si="48"/>
        <v>-6.7070420221602839E-3</v>
      </c>
      <c r="C829" s="100">
        <f t="shared" ca="1" si="50"/>
        <v>-235.57974738661835</v>
      </c>
      <c r="D829" s="101">
        <f t="shared" ca="1" si="51"/>
        <v>-254.18271136869885</v>
      </c>
    </row>
    <row r="830" spans="1:4" hidden="1" x14ac:dyDescent="0.25">
      <c r="A830" s="64">
        <f t="shared" si="49"/>
        <v>829</v>
      </c>
      <c r="B830" s="99">
        <f t="shared" ca="1" si="48"/>
        <v>5.6377988743927895E-2</v>
      </c>
      <c r="C830" s="100">
        <f t="shared" ca="1" si="50"/>
        <v>858.48120382512593</v>
      </c>
      <c r="D830" s="101">
        <f t="shared" ca="1" si="51"/>
        <v>1874.0107175464584</v>
      </c>
    </row>
    <row r="831" spans="1:4" hidden="1" x14ac:dyDescent="0.25">
      <c r="A831" s="64">
        <f t="shared" si="49"/>
        <v>830</v>
      </c>
      <c r="B831" s="99">
        <f t="shared" ca="1" si="48"/>
        <v>5.2124704011871519E-2</v>
      </c>
      <c r="C831" s="100">
        <f t="shared" ca="1" si="50"/>
        <v>452.8075363697381</v>
      </c>
      <c r="D831" s="101">
        <f t="shared" ca="1" si="51"/>
        <v>315.06956838958422</v>
      </c>
    </row>
    <row r="832" spans="1:4" hidden="1" x14ac:dyDescent="0.25">
      <c r="A832" s="64">
        <f t="shared" si="49"/>
        <v>831</v>
      </c>
      <c r="B832" s="99">
        <f t="shared" ca="1" si="48"/>
        <v>3.5205173404135072E-2</v>
      </c>
      <c r="C832" s="100">
        <f t="shared" ca="1" si="50"/>
        <v>515.19457430310513</v>
      </c>
      <c r="D832" s="101">
        <f t="shared" ca="1" si="51"/>
        <v>2348.4941370158854</v>
      </c>
    </row>
    <row r="833" spans="1:4" hidden="1" x14ac:dyDescent="0.25">
      <c r="A833" s="64">
        <f t="shared" si="49"/>
        <v>832</v>
      </c>
      <c r="B833" s="99">
        <f t="shared" ca="1" si="48"/>
        <v>0.12109073491085778</v>
      </c>
      <c r="C833" s="100">
        <f t="shared" ca="1" si="50"/>
        <v>1063.0945089327336</v>
      </c>
      <c r="D833" s="101">
        <f t="shared" ca="1" si="51"/>
        <v>811.68162105032673</v>
      </c>
    </row>
    <row r="834" spans="1:4" hidden="1" x14ac:dyDescent="0.25">
      <c r="A834" s="64">
        <f t="shared" si="49"/>
        <v>833</v>
      </c>
      <c r="B834" s="99">
        <f t="shared" ref="B834:B897" ca="1" si="52">$B$1*(_xlfn.NORM.INV(RAND(),$G$1,$I$1))</f>
        <v>0.10973720750400288</v>
      </c>
      <c r="C834" s="100">
        <f t="shared" ca="1" si="50"/>
        <v>50.120368103816361</v>
      </c>
      <c r="D834" s="101">
        <f t="shared" ca="1" si="51"/>
        <v>2082.5323428466554</v>
      </c>
    </row>
    <row r="835" spans="1:4" hidden="1" x14ac:dyDescent="0.25">
      <c r="A835" s="64">
        <f t="shared" ref="A835:A898" si="53">1+A834</f>
        <v>834</v>
      </c>
      <c r="B835" s="99">
        <f t="shared" ca="1" si="52"/>
        <v>-3.0837029358381216E-2</v>
      </c>
      <c r="C835" s="100">
        <f t="shared" ca="1" si="50"/>
        <v>-83.182149988304104</v>
      </c>
      <c r="D835" s="101">
        <f t="shared" ca="1" si="51"/>
        <v>2245.8323372964128</v>
      </c>
    </row>
    <row r="836" spans="1:4" hidden="1" x14ac:dyDescent="0.25">
      <c r="A836" s="64">
        <f t="shared" si="53"/>
        <v>835</v>
      </c>
      <c r="B836" s="99">
        <f t="shared" ca="1" si="52"/>
        <v>0.11326906201739456</v>
      </c>
      <c r="C836" s="100">
        <f t="shared" ref="C836:C899" ca="1" si="54">(_xlfn.NORM.INV(RAND(),$G$1*C$1,$I$1*C$1))</f>
        <v>69.016301638988125</v>
      </c>
      <c r="D836" s="101">
        <f t="shared" ref="D836:D899" ca="1" si="55">(_xlfn.NORM.INV(RAND(),$G$1*D$1,$I$1*D$1))</f>
        <v>1934.8437157327658</v>
      </c>
    </row>
    <row r="837" spans="1:4" hidden="1" x14ac:dyDescent="0.25">
      <c r="A837" s="64">
        <f t="shared" si="53"/>
        <v>836</v>
      </c>
      <c r="B837" s="99">
        <f t="shared" ca="1" si="52"/>
        <v>3.9773125855116838E-2</v>
      </c>
      <c r="C837" s="100">
        <f t="shared" ca="1" si="54"/>
        <v>-301.25989337067006</v>
      </c>
      <c r="D837" s="101">
        <f t="shared" ca="1" si="55"/>
        <v>1981.2306499374154</v>
      </c>
    </row>
    <row r="838" spans="1:4" hidden="1" x14ac:dyDescent="0.25">
      <c r="A838" s="64">
        <f t="shared" si="53"/>
        <v>837</v>
      </c>
      <c r="B838" s="99">
        <f t="shared" ca="1" si="52"/>
        <v>3.5920703567510648E-2</v>
      </c>
      <c r="C838" s="100">
        <f t="shared" ca="1" si="54"/>
        <v>415.22147277739145</v>
      </c>
      <c r="D838" s="101">
        <f t="shared" ca="1" si="55"/>
        <v>993.12327837909697</v>
      </c>
    </row>
    <row r="839" spans="1:4" hidden="1" x14ac:dyDescent="0.25">
      <c r="A839" s="64">
        <f t="shared" si="53"/>
        <v>838</v>
      </c>
      <c r="B839" s="99">
        <f t="shared" ca="1" si="52"/>
        <v>7.6416623241960469E-2</v>
      </c>
      <c r="C839" s="100">
        <f t="shared" ca="1" si="54"/>
        <v>676.86143480153646</v>
      </c>
      <c r="D839" s="101">
        <f t="shared" ca="1" si="55"/>
        <v>557.24175243502873</v>
      </c>
    </row>
    <row r="840" spans="1:4" hidden="1" x14ac:dyDescent="0.25">
      <c r="A840" s="64">
        <f t="shared" si="53"/>
        <v>839</v>
      </c>
      <c r="B840" s="99">
        <f t="shared" ca="1" si="52"/>
        <v>4.3459915850399267E-2</v>
      </c>
      <c r="C840" s="100">
        <f t="shared" ca="1" si="54"/>
        <v>1022.6167962466258</v>
      </c>
      <c r="D840" s="101">
        <f t="shared" ca="1" si="55"/>
        <v>2588.3892838910351</v>
      </c>
    </row>
    <row r="841" spans="1:4" hidden="1" x14ac:dyDescent="0.25">
      <c r="A841" s="64">
        <f t="shared" si="53"/>
        <v>840</v>
      </c>
      <c r="B841" s="99">
        <f t="shared" ca="1" si="52"/>
        <v>3.7769174312281002E-2</v>
      </c>
      <c r="C841" s="100">
        <f t="shared" ca="1" si="54"/>
        <v>449.75319481592663</v>
      </c>
      <c r="D841" s="101">
        <f t="shared" ca="1" si="55"/>
        <v>1398.3811944328845</v>
      </c>
    </row>
    <row r="842" spans="1:4" hidden="1" x14ac:dyDescent="0.25">
      <c r="A842" s="64">
        <f t="shared" si="53"/>
        <v>841</v>
      </c>
      <c r="B842" s="99">
        <f t="shared" ca="1" si="52"/>
        <v>2.670485411001268E-2</v>
      </c>
      <c r="C842" s="100">
        <f t="shared" ca="1" si="54"/>
        <v>-147.29855989924931</v>
      </c>
      <c r="D842" s="101">
        <f t="shared" ca="1" si="55"/>
        <v>2152.8907873657381</v>
      </c>
    </row>
    <row r="843" spans="1:4" hidden="1" x14ac:dyDescent="0.25">
      <c r="A843" s="64">
        <f t="shared" si="53"/>
        <v>842</v>
      </c>
      <c r="B843" s="99">
        <f t="shared" ca="1" si="52"/>
        <v>0.11503953993817563</v>
      </c>
      <c r="C843" s="100">
        <f t="shared" ca="1" si="54"/>
        <v>-549.38429263022363</v>
      </c>
      <c r="D843" s="101">
        <f t="shared" ca="1" si="55"/>
        <v>1208.8405710274865</v>
      </c>
    </row>
    <row r="844" spans="1:4" hidden="1" x14ac:dyDescent="0.25">
      <c r="A844" s="64">
        <f t="shared" si="53"/>
        <v>843</v>
      </c>
      <c r="B844" s="99">
        <f t="shared" ca="1" si="52"/>
        <v>0.11883621806575304</v>
      </c>
      <c r="C844" s="100">
        <f t="shared" ca="1" si="54"/>
        <v>1198.5981214434648</v>
      </c>
      <c r="D844" s="101">
        <f t="shared" ca="1" si="55"/>
        <v>-524.50388454624226</v>
      </c>
    </row>
    <row r="845" spans="1:4" hidden="1" x14ac:dyDescent="0.25">
      <c r="A845" s="64">
        <f t="shared" si="53"/>
        <v>844</v>
      </c>
      <c r="B845" s="99">
        <f t="shared" ca="1" si="52"/>
        <v>2.5644398628636676E-2</v>
      </c>
      <c r="C845" s="100">
        <f t="shared" ca="1" si="54"/>
        <v>347.7763820620828</v>
      </c>
      <c r="D845" s="101">
        <f t="shared" ca="1" si="55"/>
        <v>3221.0255657842322</v>
      </c>
    </row>
    <row r="846" spans="1:4" hidden="1" x14ac:dyDescent="0.25">
      <c r="A846" s="64">
        <f t="shared" si="53"/>
        <v>845</v>
      </c>
      <c r="B846" s="99">
        <f t="shared" ca="1" si="52"/>
        <v>0.13415060085107691</v>
      </c>
      <c r="C846" s="100">
        <f t="shared" ca="1" si="54"/>
        <v>654.39472187676552</v>
      </c>
      <c r="D846" s="101">
        <f t="shared" ca="1" si="55"/>
        <v>2077.7803086946078</v>
      </c>
    </row>
    <row r="847" spans="1:4" hidden="1" x14ac:dyDescent="0.25">
      <c r="A847" s="64">
        <f t="shared" si="53"/>
        <v>846</v>
      </c>
      <c r="B847" s="99">
        <f t="shared" ca="1" si="52"/>
        <v>4.3735006091093549E-2</v>
      </c>
      <c r="C847" s="100">
        <f t="shared" ca="1" si="54"/>
        <v>702.06653844356333</v>
      </c>
      <c r="D847" s="101">
        <f t="shared" ca="1" si="55"/>
        <v>3162.915606398662</v>
      </c>
    </row>
    <row r="848" spans="1:4" hidden="1" x14ac:dyDescent="0.25">
      <c r="A848" s="64">
        <f t="shared" si="53"/>
        <v>847</v>
      </c>
      <c r="B848" s="99">
        <f t="shared" ca="1" si="52"/>
        <v>4.2546570906081757E-3</v>
      </c>
      <c r="C848" s="100">
        <f t="shared" ca="1" si="54"/>
        <v>214.26825666437213</v>
      </c>
      <c r="D848" s="101">
        <f t="shared" ca="1" si="55"/>
        <v>1463.5604869380581</v>
      </c>
    </row>
    <row r="849" spans="1:4" hidden="1" x14ac:dyDescent="0.25">
      <c r="A849" s="64">
        <f t="shared" si="53"/>
        <v>848</v>
      </c>
      <c r="B849" s="99">
        <f t="shared" ca="1" si="52"/>
        <v>4.0690693299052783E-2</v>
      </c>
      <c r="C849" s="100">
        <f t="shared" ca="1" si="54"/>
        <v>36.688054833842273</v>
      </c>
      <c r="D849" s="101">
        <f t="shared" ca="1" si="55"/>
        <v>-126.65909629166595</v>
      </c>
    </row>
    <row r="850" spans="1:4" hidden="1" x14ac:dyDescent="0.25">
      <c r="A850" s="64">
        <f t="shared" si="53"/>
        <v>849</v>
      </c>
      <c r="B850" s="99">
        <f t="shared" ca="1" si="52"/>
        <v>-3.9482877705460592E-2</v>
      </c>
      <c r="C850" s="100">
        <f t="shared" ca="1" si="54"/>
        <v>317.18584304150102</v>
      </c>
      <c r="D850" s="101">
        <f t="shared" ca="1" si="55"/>
        <v>2339.124851950739</v>
      </c>
    </row>
    <row r="851" spans="1:4" hidden="1" x14ac:dyDescent="0.25">
      <c r="A851" s="64">
        <f t="shared" si="53"/>
        <v>850</v>
      </c>
      <c r="B851" s="99">
        <f t="shared" ca="1" si="52"/>
        <v>8.8571874984833765E-2</v>
      </c>
      <c r="C851" s="100">
        <f t="shared" ca="1" si="54"/>
        <v>237.31317388518596</v>
      </c>
      <c r="D851" s="101">
        <f t="shared" ca="1" si="55"/>
        <v>176.43747197972641</v>
      </c>
    </row>
    <row r="852" spans="1:4" hidden="1" x14ac:dyDescent="0.25">
      <c r="A852" s="64">
        <f t="shared" si="53"/>
        <v>851</v>
      </c>
      <c r="B852" s="99">
        <f t="shared" ca="1" si="52"/>
        <v>3.2587225204557133E-2</v>
      </c>
      <c r="C852" s="100">
        <f t="shared" ca="1" si="54"/>
        <v>455.22963117981857</v>
      </c>
      <c r="D852" s="101">
        <f t="shared" ca="1" si="55"/>
        <v>1097.5376884739758</v>
      </c>
    </row>
    <row r="853" spans="1:4" hidden="1" x14ac:dyDescent="0.25">
      <c r="A853" s="64">
        <f t="shared" si="53"/>
        <v>852</v>
      </c>
      <c r="B853" s="99">
        <f t="shared" ca="1" si="52"/>
        <v>5.4752286639392592E-2</v>
      </c>
      <c r="C853" s="100">
        <f t="shared" ca="1" si="54"/>
        <v>586.98205620829913</v>
      </c>
      <c r="D853" s="101">
        <f t="shared" ca="1" si="55"/>
        <v>611.18421586949194</v>
      </c>
    </row>
    <row r="854" spans="1:4" hidden="1" x14ac:dyDescent="0.25">
      <c r="A854" s="64">
        <f t="shared" si="53"/>
        <v>853</v>
      </c>
      <c r="B854" s="99">
        <f t="shared" ca="1" si="52"/>
        <v>0.10143204631722541</v>
      </c>
      <c r="C854" s="100">
        <f t="shared" ca="1" si="54"/>
        <v>-18.436545602635306</v>
      </c>
      <c r="D854" s="101">
        <f t="shared" ca="1" si="55"/>
        <v>1204.1611456933827</v>
      </c>
    </row>
    <row r="855" spans="1:4" hidden="1" x14ac:dyDescent="0.25">
      <c r="A855" s="64">
        <f t="shared" si="53"/>
        <v>854</v>
      </c>
      <c r="B855" s="99">
        <f t="shared" ca="1" si="52"/>
        <v>8.585742259500273E-2</v>
      </c>
      <c r="C855" s="100">
        <f t="shared" ca="1" si="54"/>
        <v>-136.25542807007866</v>
      </c>
      <c r="D855" s="101">
        <f t="shared" ca="1" si="55"/>
        <v>1149.5081086857301</v>
      </c>
    </row>
    <row r="856" spans="1:4" hidden="1" x14ac:dyDescent="0.25">
      <c r="A856" s="64">
        <f t="shared" si="53"/>
        <v>855</v>
      </c>
      <c r="B856" s="99">
        <f t="shared" ca="1" si="52"/>
        <v>7.3614210940903299E-2</v>
      </c>
      <c r="C856" s="100">
        <f t="shared" ca="1" si="54"/>
        <v>1383.9141419691343</v>
      </c>
      <c r="D856" s="101">
        <f t="shared" ca="1" si="55"/>
        <v>1810.6009138499908</v>
      </c>
    </row>
    <row r="857" spans="1:4" hidden="1" x14ac:dyDescent="0.25">
      <c r="A857" s="64">
        <f t="shared" si="53"/>
        <v>856</v>
      </c>
      <c r="B857" s="99">
        <f t="shared" ca="1" si="52"/>
        <v>1.5471912768165397E-2</v>
      </c>
      <c r="C857" s="100">
        <f t="shared" ca="1" si="54"/>
        <v>552.82756813749654</v>
      </c>
      <c r="D857" s="101">
        <f t="shared" ca="1" si="55"/>
        <v>88.223930907661497</v>
      </c>
    </row>
    <row r="858" spans="1:4" hidden="1" x14ac:dyDescent="0.25">
      <c r="A858" s="64">
        <f t="shared" si="53"/>
        <v>857</v>
      </c>
      <c r="B858" s="99">
        <f t="shared" ca="1" si="52"/>
        <v>0.11222202658541203</v>
      </c>
      <c r="C858" s="100">
        <f t="shared" ca="1" si="54"/>
        <v>244.92906606292513</v>
      </c>
      <c r="D858" s="101">
        <f t="shared" ca="1" si="55"/>
        <v>248.03120458977355</v>
      </c>
    </row>
    <row r="859" spans="1:4" hidden="1" x14ac:dyDescent="0.25">
      <c r="A859" s="64">
        <f t="shared" si="53"/>
        <v>858</v>
      </c>
      <c r="B859" s="99">
        <f t="shared" ca="1" si="52"/>
        <v>4.0699601059453791E-2</v>
      </c>
      <c r="C859" s="100">
        <f t="shared" ca="1" si="54"/>
        <v>533.63271609804644</v>
      </c>
      <c r="D859" s="101">
        <f t="shared" ca="1" si="55"/>
        <v>1066.8357413836725</v>
      </c>
    </row>
    <row r="860" spans="1:4" hidden="1" x14ac:dyDescent="0.25">
      <c r="A860" s="64">
        <f t="shared" si="53"/>
        <v>859</v>
      </c>
      <c r="B860" s="99">
        <f t="shared" ca="1" si="52"/>
        <v>-2.0838935477409809E-3</v>
      </c>
      <c r="C860" s="100">
        <f t="shared" ca="1" si="54"/>
        <v>30.64653697470186</v>
      </c>
      <c r="D860" s="101">
        <f t="shared" ca="1" si="55"/>
        <v>3098.9408168139571</v>
      </c>
    </row>
    <row r="861" spans="1:4" hidden="1" x14ac:dyDescent="0.25">
      <c r="A861" s="64">
        <f t="shared" si="53"/>
        <v>860</v>
      </c>
      <c r="B861" s="99">
        <f t="shared" ca="1" si="52"/>
        <v>-3.3357105738804529E-2</v>
      </c>
      <c r="C861" s="100">
        <f t="shared" ca="1" si="54"/>
        <v>472.22205057897077</v>
      </c>
      <c r="D861" s="101">
        <f t="shared" ca="1" si="55"/>
        <v>189.24716285696445</v>
      </c>
    </row>
    <row r="862" spans="1:4" hidden="1" x14ac:dyDescent="0.25">
      <c r="A862" s="64">
        <f t="shared" si="53"/>
        <v>861</v>
      </c>
      <c r="B862" s="99">
        <f t="shared" ca="1" si="52"/>
        <v>2.6916155895763579E-2</v>
      </c>
      <c r="C862" s="100">
        <f t="shared" ca="1" si="54"/>
        <v>661.64976656321551</v>
      </c>
      <c r="D862" s="101">
        <f t="shared" ca="1" si="55"/>
        <v>896.37087294695505</v>
      </c>
    </row>
    <row r="863" spans="1:4" hidden="1" x14ac:dyDescent="0.25">
      <c r="A863" s="64">
        <f t="shared" si="53"/>
        <v>862</v>
      </c>
      <c r="B863" s="99">
        <f t="shared" ca="1" si="52"/>
        <v>2.6125915857353715E-2</v>
      </c>
      <c r="C863" s="100">
        <f t="shared" ca="1" si="54"/>
        <v>130.54473972825321</v>
      </c>
      <c r="D863" s="101">
        <f t="shared" ca="1" si="55"/>
        <v>2439.6788961834218</v>
      </c>
    </row>
    <row r="864" spans="1:4" hidden="1" x14ac:dyDescent="0.25">
      <c r="A864" s="64">
        <f t="shared" si="53"/>
        <v>863</v>
      </c>
      <c r="B864" s="99">
        <f t="shared" ca="1" si="52"/>
        <v>7.5197774481895407E-2</v>
      </c>
      <c r="C864" s="100">
        <f t="shared" ca="1" si="54"/>
        <v>-40.750985856786428</v>
      </c>
      <c r="D864" s="101">
        <f t="shared" ca="1" si="55"/>
        <v>-274.764137754589</v>
      </c>
    </row>
    <row r="865" spans="1:4" hidden="1" x14ac:dyDescent="0.25">
      <c r="A865" s="64">
        <f t="shared" si="53"/>
        <v>864</v>
      </c>
      <c r="B865" s="99">
        <f t="shared" ca="1" si="52"/>
        <v>4.9172035906000708E-2</v>
      </c>
      <c r="C865" s="100">
        <f t="shared" ca="1" si="54"/>
        <v>410.70550493076257</v>
      </c>
      <c r="D865" s="101">
        <f t="shared" ca="1" si="55"/>
        <v>1450.5396745409539</v>
      </c>
    </row>
    <row r="866" spans="1:4" hidden="1" x14ac:dyDescent="0.25">
      <c r="A866" s="64">
        <f t="shared" si="53"/>
        <v>865</v>
      </c>
      <c r="B866" s="99">
        <f t="shared" ca="1" si="52"/>
        <v>7.7213913585669827E-2</v>
      </c>
      <c r="C866" s="100">
        <f t="shared" ca="1" si="54"/>
        <v>-227.47369755253817</v>
      </c>
      <c r="D866" s="101">
        <f t="shared" ca="1" si="55"/>
        <v>-885.9552465991062</v>
      </c>
    </row>
    <row r="867" spans="1:4" hidden="1" x14ac:dyDescent="0.25">
      <c r="A867" s="64">
        <f t="shared" si="53"/>
        <v>866</v>
      </c>
      <c r="B867" s="99">
        <f t="shared" ca="1" si="52"/>
        <v>6.9073292818783993E-3</v>
      </c>
      <c r="C867" s="100">
        <f t="shared" ca="1" si="54"/>
        <v>340.23216123820333</v>
      </c>
      <c r="D867" s="101">
        <f t="shared" ca="1" si="55"/>
        <v>-140.39685159065812</v>
      </c>
    </row>
    <row r="868" spans="1:4" hidden="1" x14ac:dyDescent="0.25">
      <c r="A868" s="64">
        <f t="shared" si="53"/>
        <v>867</v>
      </c>
      <c r="B868" s="99">
        <f t="shared" ca="1" si="52"/>
        <v>0.12297257122164042</v>
      </c>
      <c r="C868" s="100">
        <f t="shared" ca="1" si="54"/>
        <v>669.16513732828253</v>
      </c>
      <c r="D868" s="101">
        <f t="shared" ca="1" si="55"/>
        <v>1107.7373588186661</v>
      </c>
    </row>
    <row r="869" spans="1:4" hidden="1" x14ac:dyDescent="0.25">
      <c r="A869" s="64">
        <f t="shared" si="53"/>
        <v>868</v>
      </c>
      <c r="B869" s="99">
        <f t="shared" ca="1" si="52"/>
        <v>8.8156695166381555E-2</v>
      </c>
      <c r="C869" s="100">
        <f t="shared" ca="1" si="54"/>
        <v>356.31970273424838</v>
      </c>
      <c r="D869" s="101">
        <f t="shared" ca="1" si="55"/>
        <v>955.57871836397726</v>
      </c>
    </row>
    <row r="870" spans="1:4" hidden="1" x14ac:dyDescent="0.25">
      <c r="A870" s="64">
        <f t="shared" si="53"/>
        <v>869</v>
      </c>
      <c r="B870" s="99">
        <f t="shared" ca="1" si="52"/>
        <v>4.2162606108243322E-2</v>
      </c>
      <c r="C870" s="100">
        <f t="shared" ca="1" si="54"/>
        <v>-568.76142073653023</v>
      </c>
      <c r="D870" s="101">
        <f t="shared" ca="1" si="55"/>
        <v>688.26974226252355</v>
      </c>
    </row>
    <row r="871" spans="1:4" hidden="1" x14ac:dyDescent="0.25">
      <c r="A871" s="64">
        <f t="shared" si="53"/>
        <v>870</v>
      </c>
      <c r="B871" s="99">
        <f t="shared" ca="1" si="52"/>
        <v>-4.707371353477055E-2</v>
      </c>
      <c r="C871" s="100">
        <f t="shared" ca="1" si="54"/>
        <v>415.44138161610181</v>
      </c>
      <c r="D871" s="101">
        <f t="shared" ca="1" si="55"/>
        <v>1136.4642826754953</v>
      </c>
    </row>
    <row r="872" spans="1:4" hidden="1" x14ac:dyDescent="0.25">
      <c r="A872" s="64">
        <f t="shared" si="53"/>
        <v>871</v>
      </c>
      <c r="B872" s="99">
        <f t="shared" ca="1" si="52"/>
        <v>8.9224253613920182E-2</v>
      </c>
      <c r="C872" s="100">
        <f t="shared" ca="1" si="54"/>
        <v>706.72447215783859</v>
      </c>
      <c r="D872" s="101">
        <f t="shared" ca="1" si="55"/>
        <v>2217.9342188351975</v>
      </c>
    </row>
    <row r="873" spans="1:4" hidden="1" x14ac:dyDescent="0.25">
      <c r="A873" s="64">
        <f t="shared" si="53"/>
        <v>872</v>
      </c>
      <c r="B873" s="99">
        <f t="shared" ca="1" si="52"/>
        <v>8.8414953753682232E-2</v>
      </c>
      <c r="C873" s="100">
        <f t="shared" ca="1" si="54"/>
        <v>1468.4736563222366</v>
      </c>
      <c r="D873" s="101">
        <f t="shared" ca="1" si="55"/>
        <v>-1236.7877344956642</v>
      </c>
    </row>
    <row r="874" spans="1:4" hidden="1" x14ac:dyDescent="0.25">
      <c r="A874" s="64">
        <f t="shared" si="53"/>
        <v>873</v>
      </c>
      <c r="B874" s="99">
        <f t="shared" ca="1" si="52"/>
        <v>-5.8433279490656201E-2</v>
      </c>
      <c r="C874" s="100">
        <f t="shared" ca="1" si="54"/>
        <v>515.93165916046507</v>
      </c>
      <c r="D874" s="101">
        <f t="shared" ca="1" si="55"/>
        <v>1089.4339865294501</v>
      </c>
    </row>
    <row r="875" spans="1:4" hidden="1" x14ac:dyDescent="0.25">
      <c r="A875" s="64">
        <f t="shared" si="53"/>
        <v>874</v>
      </c>
      <c r="B875" s="99">
        <f t="shared" ca="1" si="52"/>
        <v>2.2034793347292525E-2</v>
      </c>
      <c r="C875" s="100">
        <f t="shared" ca="1" si="54"/>
        <v>63.123249840927599</v>
      </c>
      <c r="D875" s="101">
        <f t="shared" ca="1" si="55"/>
        <v>-306.76479012626646</v>
      </c>
    </row>
    <row r="876" spans="1:4" hidden="1" x14ac:dyDescent="0.25">
      <c r="A876" s="64">
        <f t="shared" si="53"/>
        <v>875</v>
      </c>
      <c r="B876" s="99">
        <f t="shared" ca="1" si="52"/>
        <v>6.2392227824928641E-2</v>
      </c>
      <c r="C876" s="100">
        <f t="shared" ca="1" si="54"/>
        <v>-136.4976697120419</v>
      </c>
      <c r="D876" s="101">
        <f t="shared" ca="1" si="55"/>
        <v>292.59961147659101</v>
      </c>
    </row>
    <row r="877" spans="1:4" hidden="1" x14ac:dyDescent="0.25">
      <c r="A877" s="64">
        <f t="shared" si="53"/>
        <v>876</v>
      </c>
      <c r="B877" s="99">
        <f t="shared" ca="1" si="52"/>
        <v>7.1089116357071686E-2</v>
      </c>
      <c r="C877" s="100">
        <f t="shared" ca="1" si="54"/>
        <v>87.605087706848281</v>
      </c>
      <c r="D877" s="101">
        <f t="shared" ca="1" si="55"/>
        <v>647.41022357876204</v>
      </c>
    </row>
    <row r="878" spans="1:4" hidden="1" x14ac:dyDescent="0.25">
      <c r="A878" s="64">
        <f t="shared" si="53"/>
        <v>877</v>
      </c>
      <c r="B878" s="99">
        <f t="shared" ca="1" si="52"/>
        <v>6.4811223835870624E-2</v>
      </c>
      <c r="C878" s="100">
        <f t="shared" ca="1" si="54"/>
        <v>99.107855658221865</v>
      </c>
      <c r="D878" s="101">
        <f t="shared" ca="1" si="55"/>
        <v>1436.0278496384319</v>
      </c>
    </row>
    <row r="879" spans="1:4" hidden="1" x14ac:dyDescent="0.25">
      <c r="A879" s="64">
        <f t="shared" si="53"/>
        <v>878</v>
      </c>
      <c r="B879" s="99">
        <f t="shared" ca="1" si="52"/>
        <v>0.10965198115317684</v>
      </c>
      <c r="C879" s="100">
        <f t="shared" ca="1" si="54"/>
        <v>-441.10853488234432</v>
      </c>
      <c r="D879" s="101">
        <f t="shared" ca="1" si="55"/>
        <v>-454.99984073048176</v>
      </c>
    </row>
    <row r="880" spans="1:4" hidden="1" x14ac:dyDescent="0.25">
      <c r="A880" s="64">
        <f t="shared" si="53"/>
        <v>879</v>
      </c>
      <c r="B880" s="99">
        <f t="shared" ca="1" si="52"/>
        <v>0.10155410429181191</v>
      </c>
      <c r="C880" s="100">
        <f t="shared" ca="1" si="54"/>
        <v>296.82672977704755</v>
      </c>
      <c r="D880" s="101">
        <f t="shared" ca="1" si="55"/>
        <v>-402.00631184107283</v>
      </c>
    </row>
    <row r="881" spans="1:4" hidden="1" x14ac:dyDescent="0.25">
      <c r="A881" s="64">
        <f t="shared" si="53"/>
        <v>880</v>
      </c>
      <c r="B881" s="99">
        <f t="shared" ca="1" si="52"/>
        <v>-7.8472580767007125E-2</v>
      </c>
      <c r="C881" s="100">
        <f t="shared" ca="1" si="54"/>
        <v>230.0364955894301</v>
      </c>
      <c r="D881" s="101">
        <f t="shared" ca="1" si="55"/>
        <v>2593.6477716542449</v>
      </c>
    </row>
    <row r="882" spans="1:4" hidden="1" x14ac:dyDescent="0.25">
      <c r="A882" s="64">
        <f t="shared" si="53"/>
        <v>881</v>
      </c>
      <c r="B882" s="99">
        <f t="shared" ca="1" si="52"/>
        <v>-5.1165901005118863E-2</v>
      </c>
      <c r="C882" s="100">
        <f t="shared" ca="1" si="54"/>
        <v>-12.527483010413562</v>
      </c>
      <c r="D882" s="101">
        <f t="shared" ca="1" si="55"/>
        <v>1090.1934640179024</v>
      </c>
    </row>
    <row r="883" spans="1:4" hidden="1" x14ac:dyDescent="0.25">
      <c r="A883" s="64">
        <f t="shared" si="53"/>
        <v>882</v>
      </c>
      <c r="B883" s="99">
        <f t="shared" ca="1" si="52"/>
        <v>2.9388122650737588E-2</v>
      </c>
      <c r="C883" s="100">
        <f t="shared" ca="1" si="54"/>
        <v>-122.94149742124353</v>
      </c>
      <c r="D883" s="101">
        <f t="shared" ca="1" si="55"/>
        <v>1874.1483126110079</v>
      </c>
    </row>
    <row r="884" spans="1:4" hidden="1" x14ac:dyDescent="0.25">
      <c r="A884" s="64">
        <f t="shared" si="53"/>
        <v>883</v>
      </c>
      <c r="B884" s="99">
        <f t="shared" ca="1" si="52"/>
        <v>0.12919395910390988</v>
      </c>
      <c r="C884" s="100">
        <f t="shared" ca="1" si="54"/>
        <v>471.90685426182114</v>
      </c>
      <c r="D884" s="101">
        <f t="shared" ca="1" si="55"/>
        <v>517.64447555632182</v>
      </c>
    </row>
    <row r="885" spans="1:4" hidden="1" x14ac:dyDescent="0.25">
      <c r="A885" s="64">
        <f t="shared" si="53"/>
        <v>884</v>
      </c>
      <c r="B885" s="99">
        <f t="shared" ca="1" si="52"/>
        <v>0.12093435213095077</v>
      </c>
      <c r="C885" s="100">
        <f t="shared" ca="1" si="54"/>
        <v>180.19256860504532</v>
      </c>
      <c r="D885" s="101">
        <f t="shared" ca="1" si="55"/>
        <v>780.82978541055695</v>
      </c>
    </row>
    <row r="886" spans="1:4" hidden="1" x14ac:dyDescent="0.25">
      <c r="A886" s="64">
        <f t="shared" si="53"/>
        <v>885</v>
      </c>
      <c r="B886" s="99">
        <f t="shared" ca="1" si="52"/>
        <v>5.7874089124797322E-2</v>
      </c>
      <c r="C886" s="100">
        <f t="shared" ca="1" si="54"/>
        <v>678.21657536987368</v>
      </c>
      <c r="D886" s="101">
        <f t="shared" ca="1" si="55"/>
        <v>1301.2556419000239</v>
      </c>
    </row>
    <row r="887" spans="1:4" hidden="1" x14ac:dyDescent="0.25">
      <c r="A887" s="64">
        <f t="shared" si="53"/>
        <v>886</v>
      </c>
      <c r="B887" s="99">
        <f t="shared" ca="1" si="52"/>
        <v>-3.1100620134995038E-2</v>
      </c>
      <c r="C887" s="100">
        <f t="shared" ca="1" si="54"/>
        <v>1122.82686652385</v>
      </c>
      <c r="D887" s="101">
        <f t="shared" ca="1" si="55"/>
        <v>3694.1878291615412</v>
      </c>
    </row>
    <row r="888" spans="1:4" hidden="1" x14ac:dyDescent="0.25">
      <c r="A888" s="64">
        <f t="shared" si="53"/>
        <v>887</v>
      </c>
      <c r="B888" s="99">
        <f t="shared" ca="1" si="52"/>
        <v>9.4609747575545161E-2</v>
      </c>
      <c r="C888" s="100">
        <f t="shared" ca="1" si="54"/>
        <v>947.73367399192693</v>
      </c>
      <c r="D888" s="101">
        <f t="shared" ca="1" si="55"/>
        <v>3461.5722104775268</v>
      </c>
    </row>
    <row r="889" spans="1:4" hidden="1" x14ac:dyDescent="0.25">
      <c r="A889" s="64">
        <f t="shared" si="53"/>
        <v>888</v>
      </c>
      <c r="B889" s="99">
        <f t="shared" ca="1" si="52"/>
        <v>5.8069799623290605E-2</v>
      </c>
      <c r="C889" s="100">
        <f t="shared" ca="1" si="54"/>
        <v>-265.22359418585484</v>
      </c>
      <c r="D889" s="101">
        <f t="shared" ca="1" si="55"/>
        <v>631.99066058302969</v>
      </c>
    </row>
    <row r="890" spans="1:4" hidden="1" x14ac:dyDescent="0.25">
      <c r="A890" s="64">
        <f t="shared" si="53"/>
        <v>889</v>
      </c>
      <c r="B890" s="99">
        <f t="shared" ca="1" si="52"/>
        <v>5.9066072951408269E-2</v>
      </c>
      <c r="C890" s="100">
        <f t="shared" ca="1" si="54"/>
        <v>368.56478577553162</v>
      </c>
      <c r="D890" s="101">
        <f t="shared" ca="1" si="55"/>
        <v>-429.42922092163167</v>
      </c>
    </row>
    <row r="891" spans="1:4" hidden="1" x14ac:dyDescent="0.25">
      <c r="A891" s="64">
        <f t="shared" si="53"/>
        <v>890</v>
      </c>
      <c r="B891" s="99">
        <f t="shared" ca="1" si="52"/>
        <v>1.1491865754364256E-2</v>
      </c>
      <c r="C891" s="100">
        <f t="shared" ca="1" si="54"/>
        <v>575.50457374003031</v>
      </c>
      <c r="D891" s="101">
        <f t="shared" ca="1" si="55"/>
        <v>1412.1178493909242</v>
      </c>
    </row>
    <row r="892" spans="1:4" hidden="1" x14ac:dyDescent="0.25">
      <c r="A892" s="64">
        <f t="shared" si="53"/>
        <v>891</v>
      </c>
      <c r="B892" s="99">
        <f t="shared" ca="1" si="52"/>
        <v>4.2649527653719356E-2</v>
      </c>
      <c r="C892" s="100">
        <f t="shared" ca="1" si="54"/>
        <v>326.87188439240344</v>
      </c>
      <c r="D892" s="101">
        <f t="shared" ca="1" si="55"/>
        <v>669.30481369371137</v>
      </c>
    </row>
    <row r="893" spans="1:4" hidden="1" x14ac:dyDescent="0.25">
      <c r="A893" s="64">
        <f t="shared" si="53"/>
        <v>892</v>
      </c>
      <c r="B893" s="99">
        <f t="shared" ca="1" si="52"/>
        <v>0.13388771916904552</v>
      </c>
      <c r="C893" s="100">
        <f t="shared" ca="1" si="54"/>
        <v>745.57141420559878</v>
      </c>
      <c r="D893" s="101">
        <f t="shared" ca="1" si="55"/>
        <v>2363.6110745400547</v>
      </c>
    </row>
    <row r="894" spans="1:4" hidden="1" x14ac:dyDescent="0.25">
      <c r="A894" s="64">
        <f t="shared" si="53"/>
        <v>893</v>
      </c>
      <c r="B894" s="99">
        <f t="shared" ca="1" si="52"/>
        <v>0.11045910010020293</v>
      </c>
      <c r="C894" s="100">
        <f t="shared" ca="1" si="54"/>
        <v>615.45840989707369</v>
      </c>
      <c r="D894" s="101">
        <f t="shared" ca="1" si="55"/>
        <v>2684.823701276895</v>
      </c>
    </row>
    <row r="895" spans="1:4" hidden="1" x14ac:dyDescent="0.25">
      <c r="A895" s="64">
        <f t="shared" si="53"/>
        <v>894</v>
      </c>
      <c r="B895" s="99">
        <f t="shared" ca="1" si="52"/>
        <v>4.8416942685924107E-2</v>
      </c>
      <c r="C895" s="100">
        <f t="shared" ca="1" si="54"/>
        <v>148.86572228833137</v>
      </c>
      <c r="D895" s="101">
        <f t="shared" ca="1" si="55"/>
        <v>2123.4251402909331</v>
      </c>
    </row>
    <row r="896" spans="1:4" hidden="1" x14ac:dyDescent="0.25">
      <c r="A896" s="64">
        <f t="shared" si="53"/>
        <v>895</v>
      </c>
      <c r="B896" s="99">
        <f t="shared" ca="1" si="52"/>
        <v>6.2450978717924877E-2</v>
      </c>
      <c r="C896" s="100">
        <f t="shared" ca="1" si="54"/>
        <v>166.19113363069033</v>
      </c>
      <c r="D896" s="101">
        <f t="shared" ca="1" si="55"/>
        <v>1894.7770167036865</v>
      </c>
    </row>
    <row r="897" spans="1:4" hidden="1" x14ac:dyDescent="0.25">
      <c r="A897" s="64">
        <f t="shared" si="53"/>
        <v>896</v>
      </c>
      <c r="B897" s="99">
        <f t="shared" ca="1" si="52"/>
        <v>4.9832039993738149E-2</v>
      </c>
      <c r="C897" s="100">
        <f t="shared" ca="1" si="54"/>
        <v>420.08050791123162</v>
      </c>
      <c r="D897" s="101">
        <f t="shared" ca="1" si="55"/>
        <v>2240.3763610024994</v>
      </c>
    </row>
    <row r="898" spans="1:4" hidden="1" x14ac:dyDescent="0.25">
      <c r="A898" s="64">
        <f t="shared" si="53"/>
        <v>897</v>
      </c>
      <c r="B898" s="99">
        <f t="shared" ref="B898:B961" ca="1" si="56">$B$1*(_xlfn.NORM.INV(RAND(),$G$1,$I$1))</f>
        <v>4.539225172708742E-2</v>
      </c>
      <c r="C898" s="100">
        <f t="shared" ca="1" si="54"/>
        <v>865.39564167795288</v>
      </c>
      <c r="D898" s="101">
        <f t="shared" ca="1" si="55"/>
        <v>1713.3015517203185</v>
      </c>
    </row>
    <row r="899" spans="1:4" hidden="1" x14ac:dyDescent="0.25">
      <c r="A899" s="64">
        <f t="shared" ref="A899:A962" si="57">1+A898</f>
        <v>898</v>
      </c>
      <c r="B899" s="99">
        <f t="shared" ca="1" si="56"/>
        <v>3.8609346473397865E-2</v>
      </c>
      <c r="C899" s="100">
        <f t="shared" ca="1" si="54"/>
        <v>742.28874128341204</v>
      </c>
      <c r="D899" s="101">
        <f t="shared" ca="1" si="55"/>
        <v>161.17163637403951</v>
      </c>
    </row>
    <row r="900" spans="1:4" hidden="1" x14ac:dyDescent="0.25">
      <c r="A900" s="64">
        <f t="shared" si="57"/>
        <v>899</v>
      </c>
      <c r="B900" s="99">
        <f t="shared" ca="1" si="56"/>
        <v>2.823152325972432E-2</v>
      </c>
      <c r="C900" s="100">
        <f t="shared" ref="C900:C963" ca="1" si="58">(_xlfn.NORM.INV(RAND(),$G$1*C$1,$I$1*C$1))</f>
        <v>299.75662572829754</v>
      </c>
      <c r="D900" s="101">
        <f t="shared" ref="D900:D963" ca="1" si="59">(_xlfn.NORM.INV(RAND(),$G$1*D$1,$I$1*D$1))</f>
        <v>1572.9812734149377</v>
      </c>
    </row>
    <row r="901" spans="1:4" hidden="1" x14ac:dyDescent="0.25">
      <c r="A901" s="64">
        <f t="shared" si="57"/>
        <v>900</v>
      </c>
      <c r="B901" s="99">
        <f t="shared" ca="1" si="56"/>
        <v>6.0549952390739736E-2</v>
      </c>
      <c r="C901" s="100">
        <f t="shared" ca="1" si="58"/>
        <v>1339.9579599208787</v>
      </c>
      <c r="D901" s="101">
        <f t="shared" ca="1" si="59"/>
        <v>4464.6965789468704</v>
      </c>
    </row>
    <row r="902" spans="1:4" hidden="1" x14ac:dyDescent="0.25">
      <c r="A902" s="64">
        <f t="shared" si="57"/>
        <v>901</v>
      </c>
      <c r="B902" s="99">
        <f t="shared" ca="1" si="56"/>
        <v>8.0067741283572968E-2</v>
      </c>
      <c r="C902" s="100">
        <f t="shared" ca="1" si="58"/>
        <v>546.75480636825762</v>
      </c>
      <c r="D902" s="101">
        <f t="shared" ca="1" si="59"/>
        <v>49.02310199921601</v>
      </c>
    </row>
    <row r="903" spans="1:4" hidden="1" x14ac:dyDescent="0.25">
      <c r="A903" s="64">
        <f t="shared" si="57"/>
        <v>902</v>
      </c>
      <c r="B903" s="99">
        <f t="shared" ca="1" si="56"/>
        <v>3.1846239171897814E-2</v>
      </c>
      <c r="C903" s="100">
        <f t="shared" ca="1" si="58"/>
        <v>320.29385682224813</v>
      </c>
      <c r="D903" s="101">
        <f t="shared" ca="1" si="59"/>
        <v>1614.3645065536043</v>
      </c>
    </row>
    <row r="904" spans="1:4" hidden="1" x14ac:dyDescent="0.25">
      <c r="A904" s="64">
        <f t="shared" si="57"/>
        <v>903</v>
      </c>
      <c r="B904" s="99">
        <f t="shared" ca="1" si="56"/>
        <v>8.4885804060523651E-2</v>
      </c>
      <c r="C904" s="100">
        <f t="shared" ca="1" si="58"/>
        <v>1239.9502929586133</v>
      </c>
      <c r="D904" s="101">
        <f t="shared" ca="1" si="59"/>
        <v>865.30281488756964</v>
      </c>
    </row>
    <row r="905" spans="1:4" hidden="1" x14ac:dyDescent="0.25">
      <c r="A905" s="64">
        <f t="shared" si="57"/>
        <v>904</v>
      </c>
      <c r="B905" s="99">
        <f t="shared" ca="1" si="56"/>
        <v>2.7778320521280001E-2</v>
      </c>
      <c r="C905" s="100">
        <f t="shared" ca="1" si="58"/>
        <v>-35.15860346029524</v>
      </c>
      <c r="D905" s="101">
        <f t="shared" ca="1" si="59"/>
        <v>1682.1517275666697</v>
      </c>
    </row>
    <row r="906" spans="1:4" hidden="1" x14ac:dyDescent="0.25">
      <c r="A906" s="64">
        <f t="shared" si="57"/>
        <v>905</v>
      </c>
      <c r="B906" s="99">
        <f t="shared" ca="1" si="56"/>
        <v>2.5271671874412829E-2</v>
      </c>
      <c r="C906" s="100">
        <f t="shared" ca="1" si="58"/>
        <v>851.70221649036557</v>
      </c>
      <c r="D906" s="101">
        <f t="shared" ca="1" si="59"/>
        <v>661.97504769184684</v>
      </c>
    </row>
    <row r="907" spans="1:4" hidden="1" x14ac:dyDescent="0.25">
      <c r="A907" s="64">
        <f t="shared" si="57"/>
        <v>906</v>
      </c>
      <c r="B907" s="99">
        <f t="shared" ca="1" si="56"/>
        <v>7.8393324915096235E-2</v>
      </c>
      <c r="C907" s="100">
        <f t="shared" ca="1" si="58"/>
        <v>1079.1275190776842</v>
      </c>
      <c r="D907" s="101">
        <f t="shared" ca="1" si="59"/>
        <v>573.51028117179521</v>
      </c>
    </row>
    <row r="908" spans="1:4" hidden="1" x14ac:dyDescent="0.25">
      <c r="A908" s="64">
        <f t="shared" si="57"/>
        <v>907</v>
      </c>
      <c r="B908" s="99">
        <f t="shared" ca="1" si="56"/>
        <v>-6.4032276248216877E-2</v>
      </c>
      <c r="C908" s="100">
        <f t="shared" ca="1" si="58"/>
        <v>-56.448326530248323</v>
      </c>
      <c r="D908" s="101">
        <f t="shared" ca="1" si="59"/>
        <v>1884.5196742575863</v>
      </c>
    </row>
    <row r="909" spans="1:4" hidden="1" x14ac:dyDescent="0.25">
      <c r="A909" s="64">
        <f t="shared" si="57"/>
        <v>908</v>
      </c>
      <c r="B909" s="99">
        <f t="shared" ca="1" si="56"/>
        <v>4.5088475801160398E-2</v>
      </c>
      <c r="C909" s="100">
        <f t="shared" ca="1" si="58"/>
        <v>315.37679090974746</v>
      </c>
      <c r="D909" s="101">
        <f t="shared" ca="1" si="59"/>
        <v>1578.862765188067</v>
      </c>
    </row>
    <row r="910" spans="1:4" hidden="1" x14ac:dyDescent="0.25">
      <c r="A910" s="64">
        <f t="shared" si="57"/>
        <v>909</v>
      </c>
      <c r="B910" s="99">
        <f t="shared" ca="1" si="56"/>
        <v>0.20767011035012922</v>
      </c>
      <c r="C910" s="100">
        <f t="shared" ca="1" si="58"/>
        <v>434.91566923796836</v>
      </c>
      <c r="D910" s="101">
        <f t="shared" ca="1" si="59"/>
        <v>699.35375296703387</v>
      </c>
    </row>
    <row r="911" spans="1:4" hidden="1" x14ac:dyDescent="0.25">
      <c r="A911" s="64">
        <f t="shared" si="57"/>
        <v>910</v>
      </c>
      <c r="B911" s="99">
        <f t="shared" ca="1" si="56"/>
        <v>1.9941601029665815E-2</v>
      </c>
      <c r="C911" s="100">
        <f t="shared" ca="1" si="58"/>
        <v>-329.83861516794616</v>
      </c>
      <c r="D911" s="101">
        <f t="shared" ca="1" si="59"/>
        <v>-186.14366252745072</v>
      </c>
    </row>
    <row r="912" spans="1:4" hidden="1" x14ac:dyDescent="0.25">
      <c r="A912" s="64">
        <f t="shared" si="57"/>
        <v>911</v>
      </c>
      <c r="B912" s="99">
        <f t="shared" ca="1" si="56"/>
        <v>5.5458538305050264E-2</v>
      </c>
      <c r="C912" s="100">
        <f t="shared" ca="1" si="58"/>
        <v>31.875987483834024</v>
      </c>
      <c r="D912" s="101">
        <f t="shared" ca="1" si="59"/>
        <v>576.34921468460402</v>
      </c>
    </row>
    <row r="913" spans="1:4" hidden="1" x14ac:dyDescent="0.25">
      <c r="A913" s="64">
        <f t="shared" si="57"/>
        <v>912</v>
      </c>
      <c r="B913" s="99">
        <f t="shared" ca="1" si="56"/>
        <v>9.715222417493885E-2</v>
      </c>
      <c r="C913" s="100">
        <f t="shared" ca="1" si="58"/>
        <v>475.21713645139477</v>
      </c>
      <c r="D913" s="101">
        <f t="shared" ca="1" si="59"/>
        <v>1857.6726861351954</v>
      </c>
    </row>
    <row r="914" spans="1:4" hidden="1" x14ac:dyDescent="0.25">
      <c r="A914" s="64">
        <f t="shared" si="57"/>
        <v>913</v>
      </c>
      <c r="B914" s="99">
        <f t="shared" ca="1" si="56"/>
        <v>2.7247904104723136E-3</v>
      </c>
      <c r="C914" s="100">
        <f t="shared" ca="1" si="58"/>
        <v>552.35976157168284</v>
      </c>
      <c r="D914" s="101">
        <f t="shared" ca="1" si="59"/>
        <v>2377.5146366674071</v>
      </c>
    </row>
    <row r="915" spans="1:4" hidden="1" x14ac:dyDescent="0.25">
      <c r="A915" s="64">
        <f t="shared" si="57"/>
        <v>914</v>
      </c>
      <c r="B915" s="99">
        <f t="shared" ca="1" si="56"/>
        <v>7.8340053170707316E-2</v>
      </c>
      <c r="C915" s="100">
        <f t="shared" ca="1" si="58"/>
        <v>73.36281469127124</v>
      </c>
      <c r="D915" s="101">
        <f t="shared" ca="1" si="59"/>
        <v>1385.8650907935971</v>
      </c>
    </row>
    <row r="916" spans="1:4" hidden="1" x14ac:dyDescent="0.25">
      <c r="A916" s="64">
        <f t="shared" si="57"/>
        <v>915</v>
      </c>
      <c r="B916" s="99">
        <f t="shared" ca="1" si="56"/>
        <v>1.7722334410503277E-2</v>
      </c>
      <c r="C916" s="100">
        <f t="shared" ca="1" si="58"/>
        <v>1010.935076432512</v>
      </c>
      <c r="D916" s="101">
        <f t="shared" ca="1" si="59"/>
        <v>396.81189372979247</v>
      </c>
    </row>
    <row r="917" spans="1:4" hidden="1" x14ac:dyDescent="0.25">
      <c r="A917" s="64">
        <f t="shared" si="57"/>
        <v>916</v>
      </c>
      <c r="B917" s="99">
        <f t="shared" ca="1" si="56"/>
        <v>3.6529622660782739E-2</v>
      </c>
      <c r="C917" s="100">
        <f t="shared" ca="1" si="58"/>
        <v>268.22480328164869</v>
      </c>
      <c r="D917" s="101">
        <f t="shared" ca="1" si="59"/>
        <v>1191.7608970588892</v>
      </c>
    </row>
    <row r="918" spans="1:4" hidden="1" x14ac:dyDescent="0.25">
      <c r="A918" s="64">
        <f t="shared" si="57"/>
        <v>917</v>
      </c>
      <c r="B918" s="99">
        <f t="shared" ca="1" si="56"/>
        <v>4.4172159132681847E-2</v>
      </c>
      <c r="C918" s="100">
        <f t="shared" ca="1" si="58"/>
        <v>-77.961611926647038</v>
      </c>
      <c r="D918" s="101">
        <f t="shared" ca="1" si="59"/>
        <v>1183.4371013763086</v>
      </c>
    </row>
    <row r="919" spans="1:4" hidden="1" x14ac:dyDescent="0.25">
      <c r="A919" s="64">
        <f t="shared" si="57"/>
        <v>918</v>
      </c>
      <c r="B919" s="99">
        <f t="shared" ca="1" si="56"/>
        <v>1.8536762884415671E-2</v>
      </c>
      <c r="C919" s="100">
        <f t="shared" ca="1" si="58"/>
        <v>1158.453431363278</v>
      </c>
      <c r="D919" s="101">
        <f t="shared" ca="1" si="59"/>
        <v>1231.3377320598754</v>
      </c>
    </row>
    <row r="920" spans="1:4" hidden="1" x14ac:dyDescent="0.25">
      <c r="A920" s="64">
        <f t="shared" si="57"/>
        <v>919</v>
      </c>
      <c r="B920" s="99">
        <f t="shared" ca="1" si="56"/>
        <v>7.5180649528179933E-2</v>
      </c>
      <c r="C920" s="100">
        <f t="shared" ca="1" si="58"/>
        <v>1009.0747172424891</v>
      </c>
      <c r="D920" s="101">
        <f t="shared" ca="1" si="59"/>
        <v>780.12681017445584</v>
      </c>
    </row>
    <row r="921" spans="1:4" hidden="1" x14ac:dyDescent="0.25">
      <c r="A921" s="64">
        <f t="shared" si="57"/>
        <v>920</v>
      </c>
      <c r="B921" s="99">
        <f t="shared" ca="1" si="56"/>
        <v>8.8433690765991696E-2</v>
      </c>
      <c r="C921" s="100">
        <f t="shared" ca="1" si="58"/>
        <v>-455.62902705268073</v>
      </c>
      <c r="D921" s="101">
        <f t="shared" ca="1" si="59"/>
        <v>748.70557427472113</v>
      </c>
    </row>
    <row r="922" spans="1:4" hidden="1" x14ac:dyDescent="0.25">
      <c r="A922" s="64">
        <f t="shared" si="57"/>
        <v>921</v>
      </c>
      <c r="B922" s="99">
        <f t="shared" ca="1" si="56"/>
        <v>0.10654591997357715</v>
      </c>
      <c r="C922" s="100">
        <f t="shared" ca="1" si="58"/>
        <v>941.41372555893599</v>
      </c>
      <c r="D922" s="101">
        <f t="shared" ca="1" si="59"/>
        <v>-630.61929980168111</v>
      </c>
    </row>
    <row r="923" spans="1:4" hidden="1" x14ac:dyDescent="0.25">
      <c r="A923" s="64">
        <f t="shared" si="57"/>
        <v>922</v>
      </c>
      <c r="B923" s="99">
        <f t="shared" ca="1" si="56"/>
        <v>9.5706651347694724E-2</v>
      </c>
      <c r="C923" s="100">
        <f t="shared" ca="1" si="58"/>
        <v>319.92134081936535</v>
      </c>
      <c r="D923" s="101">
        <f t="shared" ca="1" si="59"/>
        <v>2201.5729153690199</v>
      </c>
    </row>
    <row r="924" spans="1:4" hidden="1" x14ac:dyDescent="0.25">
      <c r="A924" s="64">
        <f t="shared" si="57"/>
        <v>923</v>
      </c>
      <c r="B924" s="99">
        <f t="shared" ca="1" si="56"/>
        <v>3.2592346555442214E-2</v>
      </c>
      <c r="C924" s="100">
        <f t="shared" ca="1" si="58"/>
        <v>-48.57973097953095</v>
      </c>
      <c r="D924" s="101">
        <f t="shared" ca="1" si="59"/>
        <v>2396.3698285572355</v>
      </c>
    </row>
    <row r="925" spans="1:4" hidden="1" x14ac:dyDescent="0.25">
      <c r="A925" s="64">
        <f t="shared" si="57"/>
        <v>924</v>
      </c>
      <c r="B925" s="99">
        <f t="shared" ca="1" si="56"/>
        <v>0.11365272727789343</v>
      </c>
      <c r="C925" s="100">
        <f t="shared" ca="1" si="58"/>
        <v>-642.71227107838672</v>
      </c>
      <c r="D925" s="101">
        <f t="shared" ca="1" si="59"/>
        <v>2019.7138665473403</v>
      </c>
    </row>
    <row r="926" spans="1:4" hidden="1" x14ac:dyDescent="0.25">
      <c r="A926" s="64">
        <f t="shared" si="57"/>
        <v>925</v>
      </c>
      <c r="B926" s="99">
        <f t="shared" ca="1" si="56"/>
        <v>5.1905985948358872E-2</v>
      </c>
      <c r="C926" s="100">
        <f t="shared" ca="1" si="58"/>
        <v>20.167821393987651</v>
      </c>
      <c r="D926" s="101">
        <f t="shared" ca="1" si="59"/>
        <v>654.3934300113317</v>
      </c>
    </row>
    <row r="927" spans="1:4" hidden="1" x14ac:dyDescent="0.25">
      <c r="A927" s="64">
        <f t="shared" si="57"/>
        <v>926</v>
      </c>
      <c r="B927" s="99">
        <f t="shared" ca="1" si="56"/>
        <v>2.0098218017035652E-2</v>
      </c>
      <c r="C927" s="100">
        <f t="shared" ca="1" si="58"/>
        <v>1087.1579657649702</v>
      </c>
      <c r="D927" s="101">
        <f t="shared" ca="1" si="59"/>
        <v>2686.4520718998338</v>
      </c>
    </row>
    <row r="928" spans="1:4" hidden="1" x14ac:dyDescent="0.25">
      <c r="A928" s="64">
        <f t="shared" si="57"/>
        <v>927</v>
      </c>
      <c r="B928" s="99">
        <f t="shared" ca="1" si="56"/>
        <v>1.711963353610213E-2</v>
      </c>
      <c r="C928" s="100">
        <f t="shared" ca="1" si="58"/>
        <v>123.42611543151349</v>
      </c>
      <c r="D928" s="101">
        <f t="shared" ca="1" si="59"/>
        <v>1482.0237882156221</v>
      </c>
    </row>
    <row r="929" spans="1:4" hidden="1" x14ac:dyDescent="0.25">
      <c r="A929" s="64">
        <f t="shared" si="57"/>
        <v>928</v>
      </c>
      <c r="B929" s="99">
        <f t="shared" ca="1" si="56"/>
        <v>0.12584306776781712</v>
      </c>
      <c r="C929" s="100">
        <f t="shared" ca="1" si="58"/>
        <v>-226.11639080917541</v>
      </c>
      <c r="D929" s="101">
        <f t="shared" ca="1" si="59"/>
        <v>-476.58548763680415</v>
      </c>
    </row>
    <row r="930" spans="1:4" hidden="1" x14ac:dyDescent="0.25">
      <c r="A930" s="64">
        <f t="shared" si="57"/>
        <v>929</v>
      </c>
      <c r="B930" s="99">
        <f t="shared" ca="1" si="56"/>
        <v>3.4059609217047065E-2</v>
      </c>
      <c r="C930" s="100">
        <f t="shared" ca="1" si="58"/>
        <v>707.44334859572302</v>
      </c>
      <c r="D930" s="101">
        <f t="shared" ca="1" si="59"/>
        <v>1679.1747943680784</v>
      </c>
    </row>
    <row r="931" spans="1:4" hidden="1" x14ac:dyDescent="0.25">
      <c r="A931" s="64">
        <f t="shared" si="57"/>
        <v>930</v>
      </c>
      <c r="B931" s="99">
        <f t="shared" ca="1" si="56"/>
        <v>7.7373268875751106E-2</v>
      </c>
      <c r="C931" s="100">
        <f t="shared" ca="1" si="58"/>
        <v>94.970800573929239</v>
      </c>
      <c r="D931" s="101">
        <f t="shared" ca="1" si="59"/>
        <v>737.14747640539031</v>
      </c>
    </row>
    <row r="932" spans="1:4" hidden="1" x14ac:dyDescent="0.25">
      <c r="A932" s="64">
        <f t="shared" si="57"/>
        <v>931</v>
      </c>
      <c r="B932" s="99">
        <f t="shared" ca="1" si="56"/>
        <v>9.7483465204925013E-2</v>
      </c>
      <c r="C932" s="100">
        <f t="shared" ca="1" si="58"/>
        <v>-12.616788218137572</v>
      </c>
      <c r="D932" s="101">
        <f t="shared" ca="1" si="59"/>
        <v>17.294257870272759</v>
      </c>
    </row>
    <row r="933" spans="1:4" hidden="1" x14ac:dyDescent="0.25">
      <c r="A933" s="64">
        <f t="shared" si="57"/>
        <v>932</v>
      </c>
      <c r="B933" s="99">
        <f t="shared" ca="1" si="56"/>
        <v>3.9605583235826414E-2</v>
      </c>
      <c r="C933" s="100">
        <f t="shared" ca="1" si="58"/>
        <v>907.88281183803701</v>
      </c>
      <c r="D933" s="101">
        <f t="shared" ca="1" si="59"/>
        <v>2059.0953262378534</v>
      </c>
    </row>
    <row r="934" spans="1:4" hidden="1" x14ac:dyDescent="0.25">
      <c r="A934" s="64">
        <f t="shared" si="57"/>
        <v>933</v>
      </c>
      <c r="B934" s="99">
        <f t="shared" ca="1" si="56"/>
        <v>0.13221250400733353</v>
      </c>
      <c r="C934" s="100">
        <f t="shared" ca="1" si="58"/>
        <v>433.39702204548587</v>
      </c>
      <c r="D934" s="101">
        <f t="shared" ca="1" si="59"/>
        <v>2356.4568027479618</v>
      </c>
    </row>
    <row r="935" spans="1:4" hidden="1" x14ac:dyDescent="0.25">
      <c r="A935" s="64">
        <f t="shared" si="57"/>
        <v>934</v>
      </c>
      <c r="B935" s="99">
        <f t="shared" ca="1" si="56"/>
        <v>0.14459807344730061</v>
      </c>
      <c r="C935" s="100">
        <f t="shared" ca="1" si="58"/>
        <v>544.28250291949826</v>
      </c>
      <c r="D935" s="101">
        <f t="shared" ca="1" si="59"/>
        <v>-57.236536849142112</v>
      </c>
    </row>
    <row r="936" spans="1:4" hidden="1" x14ac:dyDescent="0.25">
      <c r="A936" s="64">
        <f t="shared" si="57"/>
        <v>935</v>
      </c>
      <c r="B936" s="99">
        <f t="shared" ca="1" si="56"/>
        <v>7.3785946486082318E-2</v>
      </c>
      <c r="C936" s="100">
        <f t="shared" ca="1" si="58"/>
        <v>349.81898773266846</v>
      </c>
      <c r="D936" s="101">
        <f t="shared" ca="1" si="59"/>
        <v>1480.881210447923</v>
      </c>
    </row>
    <row r="937" spans="1:4" hidden="1" x14ac:dyDescent="0.25">
      <c r="A937" s="64">
        <f t="shared" si="57"/>
        <v>936</v>
      </c>
      <c r="B937" s="99">
        <f t="shared" ca="1" si="56"/>
        <v>6.9446137282668713E-2</v>
      </c>
      <c r="C937" s="100">
        <f t="shared" ca="1" si="58"/>
        <v>53.068894337744837</v>
      </c>
      <c r="D937" s="101">
        <f t="shared" ca="1" si="59"/>
        <v>1417.7827865848826</v>
      </c>
    </row>
    <row r="938" spans="1:4" hidden="1" x14ac:dyDescent="0.25">
      <c r="A938" s="64">
        <f t="shared" si="57"/>
        <v>937</v>
      </c>
      <c r="B938" s="99">
        <f t="shared" ca="1" si="56"/>
        <v>5.010757165643509E-2</v>
      </c>
      <c r="C938" s="100">
        <f t="shared" ca="1" si="58"/>
        <v>-12.355885244581032</v>
      </c>
      <c r="D938" s="101">
        <f t="shared" ca="1" si="59"/>
        <v>1695.7633712236152</v>
      </c>
    </row>
    <row r="939" spans="1:4" hidden="1" x14ac:dyDescent="0.25">
      <c r="A939" s="64">
        <f t="shared" si="57"/>
        <v>938</v>
      </c>
      <c r="B939" s="99">
        <f t="shared" ca="1" si="56"/>
        <v>3.8581040568145264E-2</v>
      </c>
      <c r="C939" s="100">
        <f t="shared" ca="1" si="58"/>
        <v>-204.12623554376694</v>
      </c>
      <c r="D939" s="101">
        <f t="shared" ca="1" si="59"/>
        <v>413.00628180040746</v>
      </c>
    </row>
    <row r="940" spans="1:4" hidden="1" x14ac:dyDescent="0.25">
      <c r="A940" s="64">
        <f t="shared" si="57"/>
        <v>939</v>
      </c>
      <c r="B940" s="99">
        <f t="shared" ca="1" si="56"/>
        <v>5.5570154201381658E-2</v>
      </c>
      <c r="C940" s="100">
        <f t="shared" ca="1" si="58"/>
        <v>121.10605618018548</v>
      </c>
      <c r="D940" s="101">
        <f t="shared" ca="1" si="59"/>
        <v>-263.42035436234164</v>
      </c>
    </row>
    <row r="941" spans="1:4" hidden="1" x14ac:dyDescent="0.25">
      <c r="A941" s="64">
        <f t="shared" si="57"/>
        <v>940</v>
      </c>
      <c r="B941" s="99">
        <f t="shared" ca="1" si="56"/>
        <v>0.11128734664242609</v>
      </c>
      <c r="C941" s="100">
        <f t="shared" ca="1" si="58"/>
        <v>-368.55005382030754</v>
      </c>
      <c r="D941" s="101">
        <f t="shared" ca="1" si="59"/>
        <v>1512.1288663248824</v>
      </c>
    </row>
    <row r="942" spans="1:4" hidden="1" x14ac:dyDescent="0.25">
      <c r="A942" s="64">
        <f t="shared" si="57"/>
        <v>941</v>
      </c>
      <c r="B942" s="99">
        <f t="shared" ca="1" si="56"/>
        <v>-8.7747367327715833E-2</v>
      </c>
      <c r="C942" s="100">
        <f t="shared" ca="1" si="58"/>
        <v>668.42781579337816</v>
      </c>
      <c r="D942" s="101">
        <f t="shared" ca="1" si="59"/>
        <v>-461.4929319114176</v>
      </c>
    </row>
    <row r="943" spans="1:4" hidden="1" x14ac:dyDescent="0.25">
      <c r="A943" s="64">
        <f t="shared" si="57"/>
        <v>942</v>
      </c>
      <c r="B943" s="99">
        <f t="shared" ca="1" si="56"/>
        <v>6.518982680438408E-2</v>
      </c>
      <c r="C943" s="100">
        <f t="shared" ca="1" si="58"/>
        <v>338.63064673920104</v>
      </c>
      <c r="D943" s="101">
        <f t="shared" ca="1" si="59"/>
        <v>1243.0101030864137</v>
      </c>
    </row>
    <row r="944" spans="1:4" hidden="1" x14ac:dyDescent="0.25">
      <c r="A944" s="64">
        <f t="shared" si="57"/>
        <v>943</v>
      </c>
      <c r="B944" s="99">
        <f t="shared" ca="1" si="56"/>
        <v>0.11198980796006658</v>
      </c>
      <c r="C944" s="100">
        <f t="shared" ca="1" si="58"/>
        <v>185.68709552684999</v>
      </c>
      <c r="D944" s="101">
        <f t="shared" ca="1" si="59"/>
        <v>1728.4425992988624</v>
      </c>
    </row>
    <row r="945" spans="1:4" hidden="1" x14ac:dyDescent="0.25">
      <c r="A945" s="64">
        <f t="shared" si="57"/>
        <v>944</v>
      </c>
      <c r="B945" s="99">
        <f t="shared" ca="1" si="56"/>
        <v>1.4384186418941979E-2</v>
      </c>
      <c r="C945" s="100">
        <f t="shared" ca="1" si="58"/>
        <v>895.58886048372347</v>
      </c>
      <c r="D945" s="101">
        <f t="shared" ca="1" si="59"/>
        <v>1544.4082313884992</v>
      </c>
    </row>
    <row r="946" spans="1:4" hidden="1" x14ac:dyDescent="0.25">
      <c r="A946" s="64">
        <f t="shared" si="57"/>
        <v>945</v>
      </c>
      <c r="B946" s="99">
        <f t="shared" ca="1" si="56"/>
        <v>1.8147150819524997E-2</v>
      </c>
      <c r="C946" s="100">
        <f t="shared" ca="1" si="58"/>
        <v>676.93260428052133</v>
      </c>
      <c r="D946" s="101">
        <f t="shared" ca="1" si="59"/>
        <v>1677.6114416640141</v>
      </c>
    </row>
    <row r="947" spans="1:4" hidden="1" x14ac:dyDescent="0.25">
      <c r="A947" s="64">
        <f t="shared" si="57"/>
        <v>946</v>
      </c>
      <c r="B947" s="99">
        <f t="shared" ca="1" si="56"/>
        <v>2.550439216547061E-2</v>
      </c>
      <c r="C947" s="100">
        <f t="shared" ca="1" si="58"/>
        <v>817.42357214591425</v>
      </c>
      <c r="D947" s="101">
        <f t="shared" ca="1" si="59"/>
        <v>2538.8485080995915</v>
      </c>
    </row>
    <row r="948" spans="1:4" hidden="1" x14ac:dyDescent="0.25">
      <c r="A948" s="64">
        <f t="shared" si="57"/>
        <v>947</v>
      </c>
      <c r="B948" s="99">
        <f t="shared" ca="1" si="56"/>
        <v>8.9206671614688843E-2</v>
      </c>
      <c r="C948" s="100">
        <f t="shared" ca="1" si="58"/>
        <v>-222.1089178335925</v>
      </c>
      <c r="D948" s="101">
        <f t="shared" ca="1" si="59"/>
        <v>862.44606572840519</v>
      </c>
    </row>
    <row r="949" spans="1:4" hidden="1" x14ac:dyDescent="0.25">
      <c r="A949" s="64">
        <f t="shared" si="57"/>
        <v>948</v>
      </c>
      <c r="B949" s="99">
        <f t="shared" ca="1" si="56"/>
        <v>0.10328510633079158</v>
      </c>
      <c r="C949" s="100">
        <f t="shared" ca="1" si="58"/>
        <v>254.14779881842915</v>
      </c>
      <c r="D949" s="101">
        <f t="shared" ca="1" si="59"/>
        <v>1329.2640693228698</v>
      </c>
    </row>
    <row r="950" spans="1:4" hidden="1" x14ac:dyDescent="0.25">
      <c r="A950" s="64">
        <f t="shared" si="57"/>
        <v>949</v>
      </c>
      <c r="B950" s="99">
        <f t="shared" ca="1" si="56"/>
        <v>-1.9058741022217218E-2</v>
      </c>
      <c r="C950" s="100">
        <f t="shared" ca="1" si="58"/>
        <v>1848.4634203913847</v>
      </c>
      <c r="D950" s="101">
        <f t="shared" ca="1" si="59"/>
        <v>2290.888199853734</v>
      </c>
    </row>
    <row r="951" spans="1:4" hidden="1" x14ac:dyDescent="0.25">
      <c r="A951" s="64">
        <f t="shared" si="57"/>
        <v>950</v>
      </c>
      <c r="B951" s="99">
        <f t="shared" ca="1" si="56"/>
        <v>9.070544848633362E-2</v>
      </c>
      <c r="C951" s="100">
        <f t="shared" ca="1" si="58"/>
        <v>-417.34074870271957</v>
      </c>
      <c r="D951" s="101">
        <f t="shared" ca="1" si="59"/>
        <v>2617.4064628019228</v>
      </c>
    </row>
    <row r="952" spans="1:4" hidden="1" x14ac:dyDescent="0.25">
      <c r="A952" s="64">
        <f t="shared" si="57"/>
        <v>951</v>
      </c>
      <c r="B952" s="99">
        <f t="shared" ca="1" si="56"/>
        <v>1.2780351536516014E-2</v>
      </c>
      <c r="C952" s="100">
        <f t="shared" ca="1" si="58"/>
        <v>731.91859049308653</v>
      </c>
      <c r="D952" s="101">
        <f t="shared" ca="1" si="59"/>
        <v>-609.0384444513802</v>
      </c>
    </row>
    <row r="953" spans="1:4" hidden="1" x14ac:dyDescent="0.25">
      <c r="A953" s="64">
        <f t="shared" si="57"/>
        <v>952</v>
      </c>
      <c r="B953" s="99">
        <f t="shared" ca="1" si="56"/>
        <v>7.1415806795993922E-2</v>
      </c>
      <c r="C953" s="100">
        <f t="shared" ca="1" si="58"/>
        <v>927.19040627726758</v>
      </c>
      <c r="D953" s="101">
        <f t="shared" ca="1" si="59"/>
        <v>322.92311906620068</v>
      </c>
    </row>
    <row r="954" spans="1:4" hidden="1" x14ac:dyDescent="0.25">
      <c r="A954" s="64">
        <f t="shared" si="57"/>
        <v>953</v>
      </c>
      <c r="B954" s="99">
        <f t="shared" ca="1" si="56"/>
        <v>6.7793616126994125E-2</v>
      </c>
      <c r="C954" s="100">
        <f t="shared" ca="1" si="58"/>
        <v>-233.16620418221135</v>
      </c>
      <c r="D954" s="101">
        <f t="shared" ca="1" si="59"/>
        <v>2206.7794359274867</v>
      </c>
    </row>
    <row r="955" spans="1:4" hidden="1" x14ac:dyDescent="0.25">
      <c r="A955" s="64">
        <f t="shared" si="57"/>
        <v>954</v>
      </c>
      <c r="B955" s="99">
        <f t="shared" ca="1" si="56"/>
        <v>9.3454123290625787E-2</v>
      </c>
      <c r="C955" s="100">
        <f t="shared" ca="1" si="58"/>
        <v>1047.6545084442653</v>
      </c>
      <c r="D955" s="101">
        <f t="shared" ca="1" si="59"/>
        <v>2694.5781292777428</v>
      </c>
    </row>
    <row r="956" spans="1:4" hidden="1" x14ac:dyDescent="0.25">
      <c r="A956" s="64">
        <f t="shared" si="57"/>
        <v>955</v>
      </c>
      <c r="B956" s="99">
        <f t="shared" ca="1" si="56"/>
        <v>0.14615833407826984</v>
      </c>
      <c r="C956" s="100">
        <f t="shared" ca="1" si="58"/>
        <v>154.79351774739672</v>
      </c>
      <c r="D956" s="101">
        <f t="shared" ca="1" si="59"/>
        <v>-648.29636144263236</v>
      </c>
    </row>
    <row r="957" spans="1:4" hidden="1" x14ac:dyDescent="0.25">
      <c r="A957" s="64">
        <f t="shared" si="57"/>
        <v>956</v>
      </c>
      <c r="B957" s="99">
        <f t="shared" ca="1" si="56"/>
        <v>4.2330554947960265E-2</v>
      </c>
      <c r="C957" s="100">
        <f t="shared" ca="1" si="58"/>
        <v>-29.891383253817594</v>
      </c>
      <c r="D957" s="101">
        <f t="shared" ca="1" si="59"/>
        <v>230.61130778271092</v>
      </c>
    </row>
    <row r="958" spans="1:4" hidden="1" x14ac:dyDescent="0.25">
      <c r="A958" s="64">
        <f t="shared" si="57"/>
        <v>957</v>
      </c>
      <c r="B958" s="99">
        <f t="shared" ca="1" si="56"/>
        <v>-4.5601973325107209E-2</v>
      </c>
      <c r="C958" s="100">
        <f t="shared" ca="1" si="58"/>
        <v>790.05336732000251</v>
      </c>
      <c r="D958" s="101">
        <f t="shared" ca="1" si="59"/>
        <v>2070.198997410258</v>
      </c>
    </row>
    <row r="959" spans="1:4" hidden="1" x14ac:dyDescent="0.25">
      <c r="A959" s="64">
        <f t="shared" si="57"/>
        <v>958</v>
      </c>
      <c r="B959" s="99">
        <f t="shared" ca="1" si="56"/>
        <v>0.10664982753760371</v>
      </c>
      <c r="C959" s="100">
        <f t="shared" ca="1" si="58"/>
        <v>235.49619247158455</v>
      </c>
      <c r="D959" s="101">
        <f t="shared" ca="1" si="59"/>
        <v>3512.0299637882258</v>
      </c>
    </row>
    <row r="960" spans="1:4" hidden="1" x14ac:dyDescent="0.25">
      <c r="A960" s="64">
        <f t="shared" si="57"/>
        <v>959</v>
      </c>
      <c r="B960" s="99">
        <f t="shared" ca="1" si="56"/>
        <v>3.3598597145308079E-2</v>
      </c>
      <c r="C960" s="100">
        <f t="shared" ca="1" si="58"/>
        <v>1362.3696017150239</v>
      </c>
      <c r="D960" s="101">
        <f t="shared" ca="1" si="59"/>
        <v>2793.8825687490362</v>
      </c>
    </row>
    <row r="961" spans="1:4" hidden="1" x14ac:dyDescent="0.25">
      <c r="A961" s="64">
        <f t="shared" si="57"/>
        <v>960</v>
      </c>
      <c r="B961" s="99">
        <f t="shared" ca="1" si="56"/>
        <v>6.5855135301994799E-2</v>
      </c>
      <c r="C961" s="100">
        <f t="shared" ca="1" si="58"/>
        <v>163.34614165932106</v>
      </c>
      <c r="D961" s="101">
        <f t="shared" ca="1" si="59"/>
        <v>-410.18653415871995</v>
      </c>
    </row>
    <row r="962" spans="1:4" hidden="1" x14ac:dyDescent="0.25">
      <c r="A962" s="64">
        <f t="shared" si="57"/>
        <v>961</v>
      </c>
      <c r="B962" s="99">
        <f t="shared" ref="B962:B1001" ca="1" si="60">$B$1*(_xlfn.NORM.INV(RAND(),$G$1,$I$1))</f>
        <v>9.0889222959520066E-2</v>
      </c>
      <c r="C962" s="100">
        <f t="shared" ca="1" si="58"/>
        <v>516.9389287652341</v>
      </c>
      <c r="D962" s="101">
        <f t="shared" ca="1" si="59"/>
        <v>-66.773406209521909</v>
      </c>
    </row>
    <row r="963" spans="1:4" hidden="1" x14ac:dyDescent="0.25">
      <c r="A963" s="64">
        <f t="shared" ref="A963:A1001" si="61">1+A962</f>
        <v>962</v>
      </c>
      <c r="B963" s="99">
        <f t="shared" ca="1" si="60"/>
        <v>-4.8137620071671675E-2</v>
      </c>
      <c r="C963" s="100">
        <f t="shared" ca="1" si="58"/>
        <v>-720.74466167670425</v>
      </c>
      <c r="D963" s="101">
        <f t="shared" ca="1" si="59"/>
        <v>890.62416791644091</v>
      </c>
    </row>
    <row r="964" spans="1:4" hidden="1" x14ac:dyDescent="0.25">
      <c r="A964" s="64">
        <f t="shared" si="61"/>
        <v>963</v>
      </c>
      <c r="B964" s="99">
        <f t="shared" ca="1" si="60"/>
        <v>5.0498229390655569E-3</v>
      </c>
      <c r="C964" s="100">
        <f t="shared" ref="C964:C1001" ca="1" si="62">(_xlfn.NORM.INV(RAND(),$G$1*C$1,$I$1*C$1))</f>
        <v>461.1400856718185</v>
      </c>
      <c r="D964" s="101">
        <f t="shared" ref="D964:D1001" ca="1" si="63">(_xlfn.NORM.INV(RAND(),$G$1*D$1,$I$1*D$1))</f>
        <v>1742.0839899462569</v>
      </c>
    </row>
    <row r="965" spans="1:4" hidden="1" x14ac:dyDescent="0.25">
      <c r="A965" s="64">
        <f t="shared" si="61"/>
        <v>964</v>
      </c>
      <c r="B965" s="99">
        <f t="shared" ca="1" si="60"/>
        <v>-1.6511724326990829E-2</v>
      </c>
      <c r="C965" s="100">
        <f t="shared" ca="1" si="62"/>
        <v>637.34921339777657</v>
      </c>
      <c r="D965" s="101">
        <f t="shared" ca="1" si="63"/>
        <v>1121.3152570185443</v>
      </c>
    </row>
    <row r="966" spans="1:4" hidden="1" x14ac:dyDescent="0.25">
      <c r="A966" s="64">
        <f t="shared" si="61"/>
        <v>965</v>
      </c>
      <c r="B966" s="99">
        <f t="shared" ca="1" si="60"/>
        <v>4.6599746880996863E-2</v>
      </c>
      <c r="C966" s="100">
        <f t="shared" ca="1" si="62"/>
        <v>1034.3744490166544</v>
      </c>
      <c r="D966" s="101">
        <f t="shared" ca="1" si="63"/>
        <v>950.4326723861509</v>
      </c>
    </row>
    <row r="967" spans="1:4" hidden="1" x14ac:dyDescent="0.25">
      <c r="A967" s="64">
        <f t="shared" si="61"/>
        <v>966</v>
      </c>
      <c r="B967" s="99">
        <f t="shared" ca="1" si="60"/>
        <v>0.11081049318073607</v>
      </c>
      <c r="C967" s="100">
        <f t="shared" ca="1" si="62"/>
        <v>493.96276844091364</v>
      </c>
      <c r="D967" s="101">
        <f t="shared" ca="1" si="63"/>
        <v>-521.3305096564543</v>
      </c>
    </row>
    <row r="968" spans="1:4" hidden="1" x14ac:dyDescent="0.25">
      <c r="A968" s="64">
        <f t="shared" si="61"/>
        <v>967</v>
      </c>
      <c r="B968" s="99">
        <f t="shared" ca="1" si="60"/>
        <v>6.5604959180304151E-2</v>
      </c>
      <c r="C968" s="100">
        <f t="shared" ca="1" si="62"/>
        <v>938.18932804563008</v>
      </c>
      <c r="D968" s="101">
        <f t="shared" ca="1" si="63"/>
        <v>153.39314204506559</v>
      </c>
    </row>
    <row r="969" spans="1:4" hidden="1" x14ac:dyDescent="0.25">
      <c r="A969" s="64">
        <f t="shared" si="61"/>
        <v>968</v>
      </c>
      <c r="B969" s="99">
        <f t="shared" ca="1" si="60"/>
        <v>4.1538602081095298E-2</v>
      </c>
      <c r="C969" s="100">
        <f t="shared" ca="1" si="62"/>
        <v>1171.4868682038748</v>
      </c>
      <c r="D969" s="101">
        <f t="shared" ca="1" si="63"/>
        <v>540.02728537086136</v>
      </c>
    </row>
    <row r="970" spans="1:4" hidden="1" x14ac:dyDescent="0.25">
      <c r="A970" s="64">
        <f t="shared" si="61"/>
        <v>969</v>
      </c>
      <c r="B970" s="99">
        <f t="shared" ca="1" si="60"/>
        <v>5.6161285687849283E-2</v>
      </c>
      <c r="C970" s="100">
        <f t="shared" ca="1" si="62"/>
        <v>1011.5077523030142</v>
      </c>
      <c r="D970" s="101">
        <f t="shared" ca="1" si="63"/>
        <v>164.06227276213406</v>
      </c>
    </row>
    <row r="971" spans="1:4" hidden="1" x14ac:dyDescent="0.25">
      <c r="A971" s="64">
        <f t="shared" si="61"/>
        <v>970</v>
      </c>
      <c r="B971" s="99">
        <f t="shared" ca="1" si="60"/>
        <v>7.105247166211745E-2</v>
      </c>
      <c r="C971" s="100">
        <f t="shared" ca="1" si="62"/>
        <v>484.77599492911122</v>
      </c>
      <c r="D971" s="101">
        <f t="shared" ca="1" si="63"/>
        <v>1529.8321565897911</v>
      </c>
    </row>
    <row r="972" spans="1:4" hidden="1" x14ac:dyDescent="0.25">
      <c r="A972" s="64">
        <f t="shared" si="61"/>
        <v>971</v>
      </c>
      <c r="B972" s="99">
        <f t="shared" ca="1" si="60"/>
        <v>2.8938762901630003E-2</v>
      </c>
      <c r="C972" s="100">
        <f t="shared" ca="1" si="62"/>
        <v>380.67383832596533</v>
      </c>
      <c r="D972" s="101">
        <f t="shared" ca="1" si="63"/>
        <v>2639.2101444894606</v>
      </c>
    </row>
    <row r="973" spans="1:4" hidden="1" x14ac:dyDescent="0.25">
      <c r="A973" s="64">
        <f t="shared" si="61"/>
        <v>972</v>
      </c>
      <c r="B973" s="99">
        <f t="shared" ca="1" si="60"/>
        <v>5.8261032100064315E-2</v>
      </c>
      <c r="C973" s="100">
        <f t="shared" ca="1" si="62"/>
        <v>1265.0724561674208</v>
      </c>
      <c r="D973" s="101">
        <f t="shared" ca="1" si="63"/>
        <v>1065.7121849148582</v>
      </c>
    </row>
    <row r="974" spans="1:4" hidden="1" x14ac:dyDescent="0.25">
      <c r="A974" s="64">
        <f t="shared" si="61"/>
        <v>973</v>
      </c>
      <c r="B974" s="99">
        <f t="shared" ca="1" si="60"/>
        <v>0.13409737855437825</v>
      </c>
      <c r="C974" s="100">
        <f t="shared" ca="1" si="62"/>
        <v>625.03736507507995</v>
      </c>
      <c r="D974" s="101">
        <f t="shared" ca="1" si="63"/>
        <v>-407.15051815926881</v>
      </c>
    </row>
    <row r="975" spans="1:4" hidden="1" x14ac:dyDescent="0.25">
      <c r="A975" s="64">
        <f t="shared" si="61"/>
        <v>974</v>
      </c>
      <c r="B975" s="99">
        <f t="shared" ca="1" si="60"/>
        <v>-5.3114386167968194E-2</v>
      </c>
      <c r="C975" s="100">
        <f t="shared" ca="1" si="62"/>
        <v>925.72167947894195</v>
      </c>
      <c r="D975" s="101">
        <f t="shared" ca="1" si="63"/>
        <v>-6.1522292319820053</v>
      </c>
    </row>
    <row r="976" spans="1:4" hidden="1" x14ac:dyDescent="0.25">
      <c r="A976" s="64">
        <f t="shared" si="61"/>
        <v>975</v>
      </c>
      <c r="B976" s="99">
        <f t="shared" ca="1" si="60"/>
        <v>2.6675158106965469E-2</v>
      </c>
      <c r="C976" s="100">
        <f t="shared" ca="1" si="62"/>
        <v>-121.24424404966703</v>
      </c>
      <c r="D976" s="101">
        <f t="shared" ca="1" si="63"/>
        <v>259.55603831790233</v>
      </c>
    </row>
    <row r="977" spans="1:4" hidden="1" x14ac:dyDescent="0.25">
      <c r="A977" s="64">
        <f t="shared" si="61"/>
        <v>976</v>
      </c>
      <c r="B977" s="99">
        <f t="shared" ca="1" si="60"/>
        <v>5.3483936308933291E-2</v>
      </c>
      <c r="C977" s="100">
        <f t="shared" ca="1" si="62"/>
        <v>282.87938681829507</v>
      </c>
      <c r="D977" s="101">
        <f t="shared" ca="1" si="63"/>
        <v>1537.4638699077493</v>
      </c>
    </row>
    <row r="978" spans="1:4" hidden="1" x14ac:dyDescent="0.25">
      <c r="A978" s="64">
        <f t="shared" si="61"/>
        <v>977</v>
      </c>
      <c r="B978" s="99">
        <f t="shared" ca="1" si="60"/>
        <v>0.10345090314493251</v>
      </c>
      <c r="C978" s="100">
        <f t="shared" ca="1" si="62"/>
        <v>754.08707703875336</v>
      </c>
      <c r="D978" s="101">
        <f t="shared" ca="1" si="63"/>
        <v>2097.9447743775536</v>
      </c>
    </row>
    <row r="979" spans="1:4" hidden="1" x14ac:dyDescent="0.25">
      <c r="A979" s="64">
        <f t="shared" si="61"/>
        <v>978</v>
      </c>
      <c r="B979" s="99">
        <f t="shared" ca="1" si="60"/>
        <v>4.1087740984547982E-2</v>
      </c>
      <c r="C979" s="100">
        <f t="shared" ca="1" si="62"/>
        <v>-613.44955107528108</v>
      </c>
      <c r="D979" s="101">
        <f t="shared" ca="1" si="63"/>
        <v>1701.5576766522299</v>
      </c>
    </row>
    <row r="980" spans="1:4" hidden="1" x14ac:dyDescent="0.25">
      <c r="A980" s="64">
        <f t="shared" si="61"/>
        <v>979</v>
      </c>
      <c r="B980" s="99">
        <f t="shared" ca="1" si="60"/>
        <v>7.6606480683470132E-2</v>
      </c>
      <c r="C980" s="100">
        <f t="shared" ca="1" si="62"/>
        <v>1254.4783696677414</v>
      </c>
      <c r="D980" s="101">
        <f t="shared" ca="1" si="63"/>
        <v>1536.0853299463183</v>
      </c>
    </row>
    <row r="981" spans="1:4" hidden="1" x14ac:dyDescent="0.25">
      <c r="A981" s="64">
        <f t="shared" si="61"/>
        <v>980</v>
      </c>
      <c r="B981" s="99">
        <f t="shared" ca="1" si="60"/>
        <v>0.11191548113931249</v>
      </c>
      <c r="C981" s="100">
        <f t="shared" ca="1" si="62"/>
        <v>-429.40991951557953</v>
      </c>
      <c r="D981" s="101">
        <f t="shared" ca="1" si="63"/>
        <v>349.7006924052032</v>
      </c>
    </row>
    <row r="982" spans="1:4" hidden="1" x14ac:dyDescent="0.25">
      <c r="A982" s="64">
        <f t="shared" si="61"/>
        <v>981</v>
      </c>
      <c r="B982" s="99">
        <f t="shared" ca="1" si="60"/>
        <v>1.1348975515982442E-2</v>
      </c>
      <c r="C982" s="100">
        <f t="shared" ca="1" si="62"/>
        <v>561.58562827231867</v>
      </c>
      <c r="D982" s="101">
        <f t="shared" ca="1" si="63"/>
        <v>1683.8274400326036</v>
      </c>
    </row>
    <row r="983" spans="1:4" hidden="1" x14ac:dyDescent="0.25">
      <c r="A983" s="64">
        <f t="shared" si="61"/>
        <v>982</v>
      </c>
      <c r="B983" s="99">
        <f t="shared" ca="1" si="60"/>
        <v>4.3248429686687503E-2</v>
      </c>
      <c r="C983" s="100">
        <f t="shared" ca="1" si="62"/>
        <v>1162.5986098662215</v>
      </c>
      <c r="D983" s="101">
        <f t="shared" ca="1" si="63"/>
        <v>-958.68791688779356</v>
      </c>
    </row>
    <row r="984" spans="1:4" hidden="1" x14ac:dyDescent="0.25">
      <c r="A984" s="64">
        <f t="shared" si="61"/>
        <v>983</v>
      </c>
      <c r="B984" s="99">
        <f t="shared" ca="1" si="60"/>
        <v>0.12787562805863556</v>
      </c>
      <c r="C984" s="100">
        <f t="shared" ca="1" si="62"/>
        <v>146.13262458368115</v>
      </c>
      <c r="D984" s="101">
        <f t="shared" ca="1" si="63"/>
        <v>-48.232839627549993</v>
      </c>
    </row>
    <row r="985" spans="1:4" hidden="1" x14ac:dyDescent="0.25">
      <c r="A985" s="64">
        <f t="shared" si="61"/>
        <v>984</v>
      </c>
      <c r="B985" s="99">
        <f t="shared" ca="1" si="60"/>
        <v>-4.9056022181976564E-2</v>
      </c>
      <c r="C985" s="100">
        <f t="shared" ca="1" si="62"/>
        <v>1786.8136599874053</v>
      </c>
      <c r="D985" s="101">
        <f t="shared" ca="1" si="63"/>
        <v>-567.76213757772371</v>
      </c>
    </row>
    <row r="986" spans="1:4" hidden="1" x14ac:dyDescent="0.25">
      <c r="A986" s="64">
        <f t="shared" si="61"/>
        <v>985</v>
      </c>
      <c r="B986" s="99">
        <f t="shared" ca="1" si="60"/>
        <v>5.2629920439562987E-2</v>
      </c>
      <c r="C986" s="100">
        <f t="shared" ca="1" si="62"/>
        <v>-301.8906457481047</v>
      </c>
      <c r="D986" s="101">
        <f t="shared" ca="1" si="63"/>
        <v>1368.2336941274536</v>
      </c>
    </row>
    <row r="987" spans="1:4" hidden="1" x14ac:dyDescent="0.25">
      <c r="A987" s="64">
        <f t="shared" si="61"/>
        <v>986</v>
      </c>
      <c r="B987" s="99">
        <f t="shared" ca="1" si="60"/>
        <v>9.5987668835507495E-2</v>
      </c>
      <c r="C987" s="100">
        <f t="shared" ca="1" si="62"/>
        <v>128.28236414442722</v>
      </c>
      <c r="D987" s="101">
        <f t="shared" ca="1" si="63"/>
        <v>1192.9219424819025</v>
      </c>
    </row>
    <row r="988" spans="1:4" hidden="1" x14ac:dyDescent="0.25">
      <c r="A988" s="64">
        <f t="shared" si="61"/>
        <v>987</v>
      </c>
      <c r="B988" s="99">
        <f t="shared" ca="1" si="60"/>
        <v>0.10215400699122477</v>
      </c>
      <c r="C988" s="100">
        <f t="shared" ca="1" si="62"/>
        <v>1077.7170386921732</v>
      </c>
      <c r="D988" s="101">
        <f t="shared" ca="1" si="63"/>
        <v>1115.255589835655</v>
      </c>
    </row>
    <row r="989" spans="1:4" hidden="1" x14ac:dyDescent="0.25">
      <c r="A989" s="64">
        <f t="shared" si="61"/>
        <v>988</v>
      </c>
      <c r="B989" s="99">
        <f t="shared" ca="1" si="60"/>
        <v>0.13431023682568438</v>
      </c>
      <c r="C989" s="100">
        <f t="shared" ca="1" si="62"/>
        <v>1140.3710683261529</v>
      </c>
      <c r="D989" s="101">
        <f t="shared" ca="1" si="63"/>
        <v>1526.2313089853922</v>
      </c>
    </row>
    <row r="990" spans="1:4" hidden="1" x14ac:dyDescent="0.25">
      <c r="A990" s="64">
        <f t="shared" si="61"/>
        <v>989</v>
      </c>
      <c r="B990" s="99">
        <f t="shared" ca="1" si="60"/>
        <v>3.0553261866615167E-2</v>
      </c>
      <c r="C990" s="100">
        <f t="shared" ca="1" si="62"/>
        <v>561.92611030954129</v>
      </c>
      <c r="D990" s="101">
        <f t="shared" ca="1" si="63"/>
        <v>612.58675757690457</v>
      </c>
    </row>
    <row r="991" spans="1:4" hidden="1" x14ac:dyDescent="0.25">
      <c r="A991" s="64">
        <f t="shared" si="61"/>
        <v>990</v>
      </c>
      <c r="B991" s="99">
        <f t="shared" ca="1" si="60"/>
        <v>-4.4804703586886263E-2</v>
      </c>
      <c r="C991" s="100">
        <f t="shared" ca="1" si="62"/>
        <v>553.54668526079297</v>
      </c>
      <c r="D991" s="101">
        <f t="shared" ca="1" si="63"/>
        <v>577.590442388979</v>
      </c>
    </row>
    <row r="992" spans="1:4" hidden="1" x14ac:dyDescent="0.25">
      <c r="A992" s="64">
        <f t="shared" si="61"/>
        <v>991</v>
      </c>
      <c r="B992" s="99">
        <f t="shared" ca="1" si="60"/>
        <v>0.10293091731060484</v>
      </c>
      <c r="C992" s="100">
        <f t="shared" ca="1" si="62"/>
        <v>1350.8839563554925</v>
      </c>
      <c r="D992" s="101">
        <f t="shared" ca="1" si="63"/>
        <v>-1191.651999540788</v>
      </c>
    </row>
    <row r="993" spans="1:4" hidden="1" x14ac:dyDescent="0.25">
      <c r="A993" s="64">
        <f t="shared" si="61"/>
        <v>992</v>
      </c>
      <c r="B993" s="99">
        <f t="shared" ca="1" si="60"/>
        <v>4.0230975968074269E-2</v>
      </c>
      <c r="C993" s="100">
        <f t="shared" ca="1" si="62"/>
        <v>405.00106763006664</v>
      </c>
      <c r="D993" s="101">
        <f t="shared" ca="1" si="63"/>
        <v>782.1560974440481</v>
      </c>
    </row>
    <row r="994" spans="1:4" hidden="1" x14ac:dyDescent="0.25">
      <c r="A994" s="64">
        <f t="shared" si="61"/>
        <v>993</v>
      </c>
      <c r="B994" s="99">
        <f t="shared" ca="1" si="60"/>
        <v>5.3810230955020924E-2</v>
      </c>
      <c r="C994" s="100">
        <f t="shared" ca="1" si="62"/>
        <v>297.24240131284103</v>
      </c>
      <c r="D994" s="101">
        <f t="shared" ca="1" si="63"/>
        <v>1213.1730392025347</v>
      </c>
    </row>
    <row r="995" spans="1:4" hidden="1" x14ac:dyDescent="0.25">
      <c r="A995" s="64">
        <f t="shared" si="61"/>
        <v>994</v>
      </c>
      <c r="B995" s="99">
        <f t="shared" ca="1" si="60"/>
        <v>-7.8815098388062554E-3</v>
      </c>
      <c r="C995" s="100">
        <f t="shared" ca="1" si="62"/>
        <v>898.16832429786223</v>
      </c>
      <c r="D995" s="101">
        <f t="shared" ca="1" si="63"/>
        <v>-2621.365080073936</v>
      </c>
    </row>
    <row r="996" spans="1:4" hidden="1" x14ac:dyDescent="0.25">
      <c r="A996" s="64">
        <f t="shared" si="61"/>
        <v>995</v>
      </c>
      <c r="B996" s="99">
        <f t="shared" ca="1" si="60"/>
        <v>6.2591582976473673E-2</v>
      </c>
      <c r="C996" s="100">
        <f t="shared" ca="1" si="62"/>
        <v>590.37401976374247</v>
      </c>
      <c r="D996" s="101">
        <f t="shared" ca="1" si="63"/>
        <v>1768.808218123907</v>
      </c>
    </row>
    <row r="997" spans="1:4" hidden="1" x14ac:dyDescent="0.25">
      <c r="A997" s="64">
        <f t="shared" si="61"/>
        <v>996</v>
      </c>
      <c r="B997" s="99">
        <f t="shared" ca="1" si="60"/>
        <v>1.7078611507726271E-2</v>
      </c>
      <c r="C997" s="100">
        <f t="shared" ca="1" si="62"/>
        <v>807.48945279503687</v>
      </c>
      <c r="D997" s="101">
        <f t="shared" ca="1" si="63"/>
        <v>-693.20182657088344</v>
      </c>
    </row>
    <row r="998" spans="1:4" x14ac:dyDescent="0.25">
      <c r="A998" s="64">
        <f t="shared" si="61"/>
        <v>997</v>
      </c>
      <c r="B998" s="99">
        <f t="shared" ca="1" si="60"/>
        <v>-5.1030975967567005E-3</v>
      </c>
      <c r="C998" s="100">
        <f t="shared" ca="1" si="62"/>
        <v>890.19565086770729</v>
      </c>
      <c r="D998" s="101">
        <f t="shared" ca="1" si="63"/>
        <v>2802.2487297733369</v>
      </c>
    </row>
    <row r="999" spans="1:4" x14ac:dyDescent="0.25">
      <c r="A999" s="64">
        <f t="shared" si="61"/>
        <v>998</v>
      </c>
      <c r="B999" s="99">
        <f t="shared" ca="1" si="60"/>
        <v>2.0785314897706811E-2</v>
      </c>
      <c r="C999" s="100">
        <f t="shared" ca="1" si="62"/>
        <v>1171.9800259661147</v>
      </c>
      <c r="D999" s="101">
        <f t="shared" ca="1" si="63"/>
        <v>1551.1247859328078</v>
      </c>
    </row>
    <row r="1000" spans="1:4" x14ac:dyDescent="0.25">
      <c r="A1000" s="64">
        <f t="shared" si="61"/>
        <v>999</v>
      </c>
      <c r="B1000" s="99">
        <f t="shared" ca="1" si="60"/>
        <v>2.375055259769589E-2</v>
      </c>
      <c r="C1000" s="100">
        <f t="shared" ca="1" si="62"/>
        <v>-1.6047414845179446</v>
      </c>
      <c r="D1000" s="101">
        <f t="shared" ca="1" si="63"/>
        <v>-127.66317700440004</v>
      </c>
    </row>
    <row r="1001" spans="1:4" ht="15.75" thickBot="1" x14ac:dyDescent="0.3">
      <c r="A1001" s="74">
        <f t="shared" si="61"/>
        <v>1000</v>
      </c>
      <c r="B1001" s="108">
        <f t="shared" ca="1" si="60"/>
        <v>5.6866535612705979E-2</v>
      </c>
      <c r="C1001" s="109">
        <f t="shared" ca="1" si="62"/>
        <v>256.50239712361605</v>
      </c>
      <c r="D1001" s="110">
        <f t="shared" ca="1" si="63"/>
        <v>1630.7598115194842</v>
      </c>
    </row>
    <row r="1002" spans="1:4" x14ac:dyDescent="0.25">
      <c r="C1002" s="77"/>
      <c r="D1002" s="77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681"/>
  <sheetViews>
    <sheetView zoomScale="50" zoomScaleNormal="50" workbookViewId="0">
      <selection activeCell="C2" sqref="C2:D1001"/>
    </sheetView>
  </sheetViews>
  <sheetFormatPr defaultRowHeight="15" x14ac:dyDescent="0.25"/>
  <cols>
    <col min="1" max="1" width="5.85546875" style="2" bestFit="1" customWidth="1"/>
    <col min="3" max="3" width="8.140625" bestFit="1" customWidth="1"/>
    <col min="4" max="4" width="8.140625" customWidth="1"/>
    <col min="5" max="6" width="7.42578125" customWidth="1"/>
    <col min="7" max="7" width="10.42578125" bestFit="1" customWidth="1"/>
    <col min="8" max="8" width="13.42578125" customWidth="1"/>
    <col min="9" max="9" width="13.85546875" customWidth="1"/>
    <col min="10" max="10" width="11.28515625" customWidth="1"/>
    <col min="11" max="11" width="10.42578125" bestFit="1" customWidth="1"/>
    <col min="12" max="12" width="0.5703125" customWidth="1"/>
    <col min="13" max="13" width="11.5703125" customWidth="1"/>
    <col min="14" max="14" width="0.5703125" style="62" customWidth="1"/>
    <col min="15" max="15" width="10.42578125" customWidth="1"/>
    <col min="16" max="16" width="0.42578125" style="91" customWidth="1"/>
  </cols>
  <sheetData>
    <row r="1" spans="1:17" ht="15.75" thickBot="1" x14ac:dyDescent="0.3">
      <c r="A1" s="111"/>
      <c r="B1" s="112">
        <v>1</v>
      </c>
      <c r="C1" s="113">
        <v>10000</v>
      </c>
      <c r="D1" s="114">
        <v>20000</v>
      </c>
      <c r="E1" s="113">
        <v>10000</v>
      </c>
      <c r="F1" s="113">
        <v>10000</v>
      </c>
      <c r="G1" s="115" t="s">
        <v>76</v>
      </c>
      <c r="I1" s="92" t="s">
        <v>77</v>
      </c>
      <c r="J1" s="93">
        <v>0.05</v>
      </c>
      <c r="K1" s="87" t="s">
        <v>78</v>
      </c>
      <c r="L1" s="87"/>
      <c r="M1" s="94">
        <v>0.05</v>
      </c>
      <c r="N1" s="61"/>
      <c r="Q1" s="62"/>
    </row>
    <row r="2" spans="1:17" ht="15.75" thickBot="1" x14ac:dyDescent="0.3">
      <c r="A2" s="64">
        <v>1</v>
      </c>
      <c r="B2" s="96">
        <f t="shared" ref="B2:B65" ca="1" si="0">$B$1*(_xlfn.NORM.INV(RAND(),$J$1,$M$1))</f>
        <v>8.4747061364745344E-2</v>
      </c>
      <c r="C2" s="97">
        <f ca="1">(_xlfn.NORM.INV(RAND(),$J$1*C$1,$M$1*C$1))</f>
        <v>573.65060603049903</v>
      </c>
      <c r="D2" s="98">
        <f ca="1">(_xlfn.NORM.INV(RAND(),$J$1*D$1,$M$1*D$1))</f>
        <v>327.45522198954586</v>
      </c>
      <c r="E2" s="97">
        <f ca="1">(_xlfn.NORM.INV(RAND(),$J$1*E$1,$M$1*E$1))</f>
        <v>563.60452543853546</v>
      </c>
      <c r="F2" s="97">
        <f ca="1">(_xlfn.NORM.INV(RAND(),$J$1*F$1,$M$1*F$1))</f>
        <v>397.06086280392259</v>
      </c>
      <c r="G2" s="116">
        <f t="shared" ref="G2:G65" ca="1" si="1">SUM(E2:F2)</f>
        <v>960.66538824245799</v>
      </c>
    </row>
    <row r="3" spans="1:17" ht="15.75" thickBot="1" x14ac:dyDescent="0.3">
      <c r="A3" s="64">
        <f t="shared" ref="A3:A66" si="2">1+A2</f>
        <v>2</v>
      </c>
      <c r="B3" s="99">
        <f t="shared" ca="1" si="0"/>
        <v>-2.3546786930842001E-3</v>
      </c>
      <c r="C3" s="100">
        <f t="shared" ref="C3:F66" ca="1" si="3">(_xlfn.NORM.INV(RAND(),$J$1*C$1,$M$1*C$1))</f>
        <v>1892.2282597328419</v>
      </c>
      <c r="D3" s="101">
        <f t="shared" ca="1" si="3"/>
        <v>581.40920895236263</v>
      </c>
      <c r="E3" s="100">
        <f t="shared" ca="1" si="3"/>
        <v>-470.59377148666147</v>
      </c>
      <c r="F3" s="100">
        <f t="shared" ca="1" si="3"/>
        <v>764.08240121119161</v>
      </c>
      <c r="G3" s="117">
        <f t="shared" ca="1" si="1"/>
        <v>293.48862972453014</v>
      </c>
      <c r="I3" s="67" t="s">
        <v>86</v>
      </c>
      <c r="J3" s="113">
        <f>C1</f>
        <v>10000</v>
      </c>
      <c r="K3" s="118">
        <v>20000</v>
      </c>
      <c r="L3" s="88"/>
      <c r="M3" s="62"/>
      <c r="O3" s="116" t="s">
        <v>79</v>
      </c>
      <c r="P3" s="61"/>
      <c r="Q3" s="62"/>
    </row>
    <row r="4" spans="1:17" x14ac:dyDescent="0.25">
      <c r="A4" s="64">
        <f t="shared" si="2"/>
        <v>3</v>
      </c>
      <c r="B4" s="99">
        <f t="shared" ca="1" si="0"/>
        <v>0.11364021707963257</v>
      </c>
      <c r="C4" s="100">
        <f t="shared" ca="1" si="3"/>
        <v>532.38182138188427</v>
      </c>
      <c r="D4" s="101">
        <f t="shared" ca="1" si="3"/>
        <v>2871.0407180467514</v>
      </c>
      <c r="E4" s="100">
        <f t="shared" ca="1" si="3"/>
        <v>943.73468906087305</v>
      </c>
      <c r="F4" s="100">
        <f t="shared" ca="1" si="3"/>
        <v>921.79915044134816</v>
      </c>
      <c r="G4" s="117">
        <f t="shared" ca="1" si="1"/>
        <v>1865.5338395022213</v>
      </c>
      <c r="I4" s="73" t="s">
        <v>80</v>
      </c>
      <c r="J4" s="56">
        <f ca="1">MIN(C$2:C$1001)</f>
        <v>-1406.9633322255099</v>
      </c>
      <c r="K4" s="98">
        <f ca="1">MIN(D$2:D$1001)</f>
        <v>-2236.8206075264698</v>
      </c>
      <c r="L4" s="88"/>
      <c r="M4" s="62"/>
      <c r="N4" s="91"/>
      <c r="O4" s="116">
        <f ca="1">MIN(G$2:G$1001)</f>
        <v>-1209.2391417507263</v>
      </c>
      <c r="P4" s="88"/>
      <c r="Q4" s="62"/>
    </row>
    <row r="5" spans="1:17" ht="15.75" thickBot="1" x14ac:dyDescent="0.3">
      <c r="A5" s="64">
        <f t="shared" si="2"/>
        <v>4</v>
      </c>
      <c r="B5" s="99">
        <f t="shared" ca="1" si="0"/>
        <v>0.13973136616126725</v>
      </c>
      <c r="C5" s="100">
        <f t="shared" ca="1" si="3"/>
        <v>480.24415728884821</v>
      </c>
      <c r="D5" s="101">
        <f t="shared" ca="1" si="3"/>
        <v>1047.6034656499746</v>
      </c>
      <c r="E5" s="100">
        <f t="shared" ca="1" si="3"/>
        <v>355.05800659600692</v>
      </c>
      <c r="F5" s="100">
        <f t="shared" ca="1" si="3"/>
        <v>124.07284852223597</v>
      </c>
      <c r="G5" s="117">
        <f t="shared" ca="1" si="1"/>
        <v>479.13085511824289</v>
      </c>
      <c r="I5" s="69" t="s">
        <v>81</v>
      </c>
      <c r="J5" s="76">
        <f ca="1">MAX(C$2:C$1001)</f>
        <v>2446.7455353226615</v>
      </c>
      <c r="K5" s="110">
        <f ca="1">MAX(D$2:D$1001)</f>
        <v>4101.1262374327271</v>
      </c>
      <c r="L5" s="88"/>
      <c r="M5" s="62"/>
      <c r="N5" s="91"/>
      <c r="O5" s="119">
        <f ca="1">MAX(G$2:G$1001)</f>
        <v>2930.3899613226317</v>
      </c>
      <c r="P5" s="88"/>
      <c r="Q5" s="62"/>
    </row>
    <row r="6" spans="1:17" ht="15.75" thickBot="1" x14ac:dyDescent="0.3">
      <c r="A6" s="64">
        <f t="shared" si="2"/>
        <v>5</v>
      </c>
      <c r="B6" s="99">
        <f t="shared" ca="1" si="0"/>
        <v>1.0270192211327904E-2</v>
      </c>
      <c r="C6" s="100">
        <f t="shared" ca="1" si="3"/>
        <v>767.76766558790405</v>
      </c>
      <c r="D6" s="101">
        <f t="shared" ca="1" si="3"/>
        <v>911.23316920518357</v>
      </c>
      <c r="E6" s="100">
        <f t="shared" ca="1" si="3"/>
        <v>509.17399894312172</v>
      </c>
      <c r="F6" s="100">
        <f t="shared" ca="1" si="3"/>
        <v>752.7970242813052</v>
      </c>
      <c r="G6" s="117">
        <f t="shared" ca="1" si="1"/>
        <v>1261.971023224427</v>
      </c>
      <c r="I6" s="57" t="s">
        <v>82</v>
      </c>
      <c r="J6" s="56">
        <f ca="1">AVERAGE(C$2:C$1001)</f>
        <v>507.83675225333394</v>
      </c>
      <c r="K6" s="98">
        <f ca="1">AVERAGE(D$2:D$1001)</f>
        <v>996.11655010684717</v>
      </c>
      <c r="L6" s="88"/>
      <c r="M6" s="71">
        <f ca="1">K6/J6</f>
        <v>1.9614896828300745</v>
      </c>
      <c r="N6" s="89"/>
      <c r="O6" s="117">
        <f ca="1">AVERAGE(G$2:G$1001)</f>
        <v>1047.9781978106905</v>
      </c>
      <c r="P6" s="88"/>
      <c r="Q6" s="71">
        <f ca="1">O6/J6</f>
        <v>2.0636123580278167</v>
      </c>
    </row>
    <row r="7" spans="1:17" ht="15.75" thickBot="1" x14ac:dyDescent="0.3">
      <c r="A7" s="64">
        <f t="shared" si="2"/>
        <v>6</v>
      </c>
      <c r="B7" s="99">
        <f t="shared" ca="1" si="0"/>
        <v>7.656463273584932E-2</v>
      </c>
      <c r="C7" s="100">
        <f t="shared" ca="1" si="3"/>
        <v>525.45857758668694</v>
      </c>
      <c r="D7" s="101">
        <f t="shared" ca="1" si="3"/>
        <v>561.02158892037846</v>
      </c>
      <c r="E7" s="100">
        <f t="shared" ca="1" si="3"/>
        <v>1171.3723786262799</v>
      </c>
      <c r="F7" s="100">
        <f t="shared" ca="1" si="3"/>
        <v>168.99560608777557</v>
      </c>
      <c r="G7" s="117">
        <f t="shared" ca="1" si="1"/>
        <v>1340.3679847140554</v>
      </c>
      <c r="I7" s="70" t="s">
        <v>83</v>
      </c>
      <c r="J7" s="66">
        <f ca="1">_xlfn.VAR.S(C$2:C$1001)</f>
        <v>248376.21266329021</v>
      </c>
      <c r="K7" s="101">
        <f ca="1">_xlfn.VAR.S(D$2:D$1001)</f>
        <v>1009853.6091988279</v>
      </c>
      <c r="L7" s="88"/>
      <c r="M7" s="71">
        <f ca="1">K7/J7</f>
        <v>4.0658225615503287</v>
      </c>
      <c r="N7" s="89"/>
      <c r="O7" s="117">
        <f ca="1">_xlfn.VAR.S(G$2:G$1001)</f>
        <v>487066.97539791069</v>
      </c>
      <c r="P7" s="88"/>
      <c r="Q7" s="71">
        <f ca="1">O7/J7</f>
        <v>1.9610049214261924</v>
      </c>
    </row>
    <row r="8" spans="1:17" ht="15.75" thickBot="1" x14ac:dyDescent="0.3">
      <c r="A8" s="64">
        <f t="shared" si="2"/>
        <v>7</v>
      </c>
      <c r="B8" s="99">
        <f t="shared" ca="1" si="0"/>
        <v>-9.8169157554766212E-3</v>
      </c>
      <c r="C8" s="100">
        <f t="shared" ca="1" si="3"/>
        <v>255.88811779608866</v>
      </c>
      <c r="D8" s="101">
        <f t="shared" ca="1" si="3"/>
        <v>-978.1316225574667</v>
      </c>
      <c r="E8" s="100">
        <f t="shared" ca="1" si="3"/>
        <v>895.07452657089436</v>
      </c>
      <c r="F8" s="100">
        <f t="shared" ca="1" si="3"/>
        <v>1284.0296632818563</v>
      </c>
      <c r="G8" s="117">
        <f t="shared" ca="1" si="1"/>
        <v>2179.1041898527506</v>
      </c>
      <c r="I8" s="106" t="s">
        <v>78</v>
      </c>
      <c r="J8" s="76">
        <f ca="1">SQRT(J7)</f>
        <v>498.37356738022356</v>
      </c>
      <c r="K8" s="110">
        <f ca="1">SQRT(K7)</f>
        <v>1004.9147273270643</v>
      </c>
      <c r="L8" s="88"/>
      <c r="M8" s="72">
        <f ca="1">K8/J8</f>
        <v>2.0163884946979658</v>
      </c>
      <c r="N8" s="89"/>
      <c r="O8" s="117">
        <f ca="1">SQRT(O7)</f>
        <v>697.90183793848166</v>
      </c>
      <c r="P8" s="88"/>
      <c r="Q8" s="72">
        <f ca="1">O8/J8</f>
        <v>1.4003588545177241</v>
      </c>
    </row>
    <row r="9" spans="1:17" x14ac:dyDescent="0.25">
      <c r="A9" s="64">
        <f t="shared" si="2"/>
        <v>8</v>
      </c>
      <c r="B9" s="99">
        <f t="shared" ca="1" si="0"/>
        <v>6.700058690321134E-2</v>
      </c>
      <c r="C9" s="100">
        <f t="shared" ca="1" si="3"/>
        <v>926.84040586846345</v>
      </c>
      <c r="D9" s="101">
        <f t="shared" ca="1" si="3"/>
        <v>1411.7315844478135</v>
      </c>
      <c r="E9" s="100">
        <f t="shared" ca="1" si="3"/>
        <v>781.80217665176667</v>
      </c>
      <c r="F9" s="100">
        <f t="shared" ca="1" si="3"/>
        <v>664.4406357627031</v>
      </c>
      <c r="G9" s="117">
        <f t="shared" ca="1" si="1"/>
        <v>1446.2428124144699</v>
      </c>
      <c r="I9" s="68" t="s">
        <v>84</v>
      </c>
      <c r="J9" s="66">
        <f ca="1">J8/J6</f>
        <v>0.9813656951153672</v>
      </c>
      <c r="K9" s="101">
        <f ca="1">K8/K6</f>
        <v>1.0088324777048161</v>
      </c>
      <c r="L9" s="89"/>
      <c r="M9" s="62"/>
      <c r="N9" s="91"/>
      <c r="O9" s="116">
        <f ca="1">O8/O6</f>
        <v>0.66595072244485043</v>
      </c>
      <c r="P9" s="89"/>
      <c r="Q9" s="62"/>
    </row>
    <row r="10" spans="1:17" ht="15.75" thickBot="1" x14ac:dyDescent="0.3">
      <c r="A10" s="64">
        <f t="shared" si="2"/>
        <v>9</v>
      </c>
      <c r="B10" s="99">
        <f t="shared" ca="1" si="0"/>
        <v>0.13436722528842515</v>
      </c>
      <c r="C10" s="100">
        <f t="shared" ca="1" si="3"/>
        <v>498.16798479156273</v>
      </c>
      <c r="D10" s="101">
        <f t="shared" ca="1" si="3"/>
        <v>1101.6852173648524</v>
      </c>
      <c r="E10" s="100">
        <f t="shared" ca="1" si="3"/>
        <v>1317.69977037894</v>
      </c>
      <c r="F10" s="100">
        <f t="shared" ca="1" si="3"/>
        <v>1612.6901909436917</v>
      </c>
      <c r="G10" s="117">
        <f t="shared" ca="1" si="1"/>
        <v>2930.3899613226317</v>
      </c>
      <c r="I10" s="69" t="s">
        <v>116</v>
      </c>
      <c r="J10" s="76">
        <f ca="1">J7/J6</f>
        <v>489.08672237921832</v>
      </c>
      <c r="K10" s="110">
        <f ca="1">K7/K6</f>
        <v>1013.7906142514219</v>
      </c>
      <c r="L10" s="90"/>
      <c r="M10" s="62"/>
      <c r="N10" s="91"/>
      <c r="O10" s="119">
        <f ca="1">O7/O6</f>
        <v>464.76823317072069</v>
      </c>
      <c r="P10" s="90"/>
      <c r="Q10" s="62"/>
    </row>
    <row r="11" spans="1:17" x14ac:dyDescent="0.25">
      <c r="A11" s="64">
        <f t="shared" si="2"/>
        <v>10</v>
      </c>
      <c r="B11" s="99">
        <f t="shared" ca="1" si="0"/>
        <v>5.3740845341537773E-2</v>
      </c>
      <c r="C11" s="100">
        <f t="shared" ca="1" si="3"/>
        <v>32.015230631854877</v>
      </c>
      <c r="D11" s="101">
        <f t="shared" ca="1" si="3"/>
        <v>651.76734662464423</v>
      </c>
      <c r="E11" s="100">
        <f t="shared" ca="1" si="3"/>
        <v>319.32548157435997</v>
      </c>
      <c r="F11" s="100">
        <f t="shared" ca="1" si="3"/>
        <v>825.10790739804315</v>
      </c>
      <c r="G11" s="117">
        <f t="shared" ca="1" si="1"/>
        <v>1144.433388972403</v>
      </c>
      <c r="L11" s="91"/>
    </row>
    <row r="12" spans="1:17" x14ac:dyDescent="0.25">
      <c r="A12" s="64">
        <f t="shared" si="2"/>
        <v>11</v>
      </c>
      <c r="B12" s="99">
        <f t="shared" ca="1" si="0"/>
        <v>1.3810400019815983E-2</v>
      </c>
      <c r="C12" s="100">
        <f t="shared" ca="1" si="3"/>
        <v>748.73143358319055</v>
      </c>
      <c r="D12" s="101">
        <f t="shared" ca="1" si="3"/>
        <v>1447.9969071367373</v>
      </c>
      <c r="E12" s="100">
        <f t="shared" ca="1" si="3"/>
        <v>673.52159877549434</v>
      </c>
      <c r="F12" s="100">
        <f t="shared" ca="1" si="3"/>
        <v>629.83593904593545</v>
      </c>
      <c r="G12" s="117">
        <f t="shared" ca="1" si="1"/>
        <v>1303.3575378214298</v>
      </c>
      <c r="L12" s="91"/>
    </row>
    <row r="13" spans="1:17" hidden="1" x14ac:dyDescent="0.25">
      <c r="A13" s="64">
        <f t="shared" si="2"/>
        <v>12</v>
      </c>
      <c r="B13" s="99">
        <f t="shared" ca="1" si="0"/>
        <v>2.3066305134340038E-2</v>
      </c>
      <c r="C13" s="100">
        <f t="shared" ca="1" si="3"/>
        <v>1252.2608608772462</v>
      </c>
      <c r="D13" s="101">
        <f t="shared" ca="1" si="3"/>
        <v>2723.4884220539152</v>
      </c>
      <c r="E13" s="100">
        <f t="shared" ca="1" si="3"/>
        <v>1060.4326643308075</v>
      </c>
      <c r="F13" s="100">
        <f t="shared" ca="1" si="3"/>
        <v>63.995713307771041</v>
      </c>
      <c r="G13" s="117">
        <f t="shared" ca="1" si="1"/>
        <v>1124.4283776385785</v>
      </c>
    </row>
    <row r="14" spans="1:17" hidden="1" x14ac:dyDescent="0.25">
      <c r="A14" s="64">
        <f t="shared" si="2"/>
        <v>13</v>
      </c>
      <c r="B14" s="99">
        <f t="shared" ca="1" si="0"/>
        <v>1.8554267269235251E-2</v>
      </c>
      <c r="C14" s="100">
        <f t="shared" ca="1" si="3"/>
        <v>-180.69780694217263</v>
      </c>
      <c r="D14" s="101">
        <f t="shared" ca="1" si="3"/>
        <v>1361.2352945989676</v>
      </c>
      <c r="E14" s="100">
        <f t="shared" ca="1" si="3"/>
        <v>439.2963361939519</v>
      </c>
      <c r="F14" s="100">
        <f t="shared" ca="1" si="3"/>
        <v>313.52320756433164</v>
      </c>
      <c r="G14" s="117">
        <f t="shared" ca="1" si="1"/>
        <v>752.81954375828354</v>
      </c>
    </row>
    <row r="15" spans="1:17" hidden="1" x14ac:dyDescent="0.25">
      <c r="A15" s="64">
        <f t="shared" si="2"/>
        <v>14</v>
      </c>
      <c r="B15" s="99">
        <f t="shared" ca="1" si="0"/>
        <v>-2.4780076095569717E-2</v>
      </c>
      <c r="C15" s="100">
        <f t="shared" ca="1" si="3"/>
        <v>45.588129979668508</v>
      </c>
      <c r="D15" s="101">
        <f t="shared" ca="1" si="3"/>
        <v>1365.556913251809</v>
      </c>
      <c r="E15" s="100">
        <f t="shared" ca="1" si="3"/>
        <v>1065.6271111548826</v>
      </c>
      <c r="F15" s="100">
        <f t="shared" ca="1" si="3"/>
        <v>-559.40865238197102</v>
      </c>
      <c r="G15" s="117">
        <f t="shared" ca="1" si="1"/>
        <v>506.21845877291162</v>
      </c>
    </row>
    <row r="16" spans="1:17" hidden="1" x14ac:dyDescent="0.25">
      <c r="A16" s="64">
        <f t="shared" si="2"/>
        <v>15</v>
      </c>
      <c r="B16" s="99">
        <f t="shared" ca="1" si="0"/>
        <v>0.14861389245039169</v>
      </c>
      <c r="C16" s="100">
        <f t="shared" ca="1" si="3"/>
        <v>263.96089154681044</v>
      </c>
      <c r="D16" s="101">
        <f t="shared" ca="1" si="3"/>
        <v>1646.7247270419316</v>
      </c>
      <c r="E16" s="100">
        <f t="shared" ca="1" si="3"/>
        <v>543.46505459109608</v>
      </c>
      <c r="F16" s="100">
        <f t="shared" ca="1" si="3"/>
        <v>-220.95844265268545</v>
      </c>
      <c r="G16" s="117">
        <f t="shared" ca="1" si="1"/>
        <v>322.50661193841063</v>
      </c>
    </row>
    <row r="17" spans="1:7" hidden="1" x14ac:dyDescent="0.25">
      <c r="A17" s="64">
        <f t="shared" si="2"/>
        <v>16</v>
      </c>
      <c r="B17" s="99">
        <f t="shared" ca="1" si="0"/>
        <v>8.5998241101146108E-2</v>
      </c>
      <c r="C17" s="100">
        <f t="shared" ca="1" si="3"/>
        <v>694.80247784053199</v>
      </c>
      <c r="D17" s="101">
        <f t="shared" ca="1" si="3"/>
        <v>1045.3415733900938</v>
      </c>
      <c r="E17" s="100">
        <f t="shared" ca="1" si="3"/>
        <v>241.7281328802087</v>
      </c>
      <c r="F17" s="100">
        <f t="shared" ca="1" si="3"/>
        <v>250.06884104313386</v>
      </c>
      <c r="G17" s="117">
        <f t="shared" ca="1" si="1"/>
        <v>491.79697392334253</v>
      </c>
    </row>
    <row r="18" spans="1:7" hidden="1" x14ac:dyDescent="0.25">
      <c r="A18" s="64">
        <f t="shared" si="2"/>
        <v>17</v>
      </c>
      <c r="B18" s="99">
        <f t="shared" ca="1" si="0"/>
        <v>8.6085962161288748E-3</v>
      </c>
      <c r="C18" s="100">
        <f t="shared" ca="1" si="3"/>
        <v>1180.1499297735018</v>
      </c>
      <c r="D18" s="101">
        <f t="shared" ca="1" si="3"/>
        <v>164.75575061854067</v>
      </c>
      <c r="E18" s="100">
        <f t="shared" ca="1" si="3"/>
        <v>-713.59966005572892</v>
      </c>
      <c r="F18" s="100">
        <f t="shared" ca="1" si="3"/>
        <v>907.66051585371531</v>
      </c>
      <c r="G18" s="117">
        <f t="shared" ca="1" si="1"/>
        <v>194.06085579798639</v>
      </c>
    </row>
    <row r="19" spans="1:7" hidden="1" x14ac:dyDescent="0.25">
      <c r="A19" s="64">
        <f t="shared" si="2"/>
        <v>18</v>
      </c>
      <c r="B19" s="99">
        <f t="shared" ca="1" si="0"/>
        <v>0.10704905711444937</v>
      </c>
      <c r="C19" s="100">
        <f t="shared" ca="1" si="3"/>
        <v>948.31425465272127</v>
      </c>
      <c r="D19" s="101">
        <f t="shared" ca="1" si="3"/>
        <v>-947.83466318436717</v>
      </c>
      <c r="E19" s="100">
        <f t="shared" ca="1" si="3"/>
        <v>199.4286039763474</v>
      </c>
      <c r="F19" s="100">
        <f t="shared" ca="1" si="3"/>
        <v>608.36904924553323</v>
      </c>
      <c r="G19" s="117">
        <f t="shared" ca="1" si="1"/>
        <v>807.79765322188064</v>
      </c>
    </row>
    <row r="20" spans="1:7" hidden="1" x14ac:dyDescent="0.25">
      <c r="A20" s="64">
        <f t="shared" si="2"/>
        <v>19</v>
      </c>
      <c r="B20" s="99">
        <f t="shared" ca="1" si="0"/>
        <v>-2.801810562105693E-2</v>
      </c>
      <c r="C20" s="100">
        <f t="shared" ca="1" si="3"/>
        <v>-128.12554857960845</v>
      </c>
      <c r="D20" s="101">
        <f t="shared" ca="1" si="3"/>
        <v>-969.7674548493178</v>
      </c>
      <c r="E20" s="100">
        <f t="shared" ca="1" si="3"/>
        <v>73.820786007108268</v>
      </c>
      <c r="F20" s="100">
        <f t="shared" ca="1" si="3"/>
        <v>867.92858841997622</v>
      </c>
      <c r="G20" s="117">
        <f t="shared" ca="1" si="1"/>
        <v>941.74937442708449</v>
      </c>
    </row>
    <row r="21" spans="1:7" hidden="1" x14ac:dyDescent="0.25">
      <c r="A21" s="64">
        <f t="shared" si="2"/>
        <v>20</v>
      </c>
      <c r="B21" s="99">
        <f t="shared" ca="1" si="0"/>
        <v>7.1133607644393859E-2</v>
      </c>
      <c r="C21" s="100">
        <f t="shared" ca="1" si="3"/>
        <v>-362.26096057819746</v>
      </c>
      <c r="D21" s="101">
        <f t="shared" ca="1" si="3"/>
        <v>1384.5895954675655</v>
      </c>
      <c r="E21" s="100">
        <f t="shared" ca="1" si="3"/>
        <v>383.7848876479631</v>
      </c>
      <c r="F21" s="100">
        <f t="shared" ca="1" si="3"/>
        <v>-83.372259033631622</v>
      </c>
      <c r="G21" s="117">
        <f t="shared" ca="1" si="1"/>
        <v>300.41262861433148</v>
      </c>
    </row>
    <row r="22" spans="1:7" hidden="1" x14ac:dyDescent="0.25">
      <c r="A22" s="64">
        <f t="shared" si="2"/>
        <v>21</v>
      </c>
      <c r="B22" s="99">
        <f t="shared" ca="1" si="0"/>
        <v>1.8168392614946877E-2</v>
      </c>
      <c r="C22" s="100">
        <f t="shared" ca="1" si="3"/>
        <v>461.77672289905126</v>
      </c>
      <c r="D22" s="101">
        <f t="shared" ca="1" si="3"/>
        <v>1742.0045389095098</v>
      </c>
      <c r="E22" s="100">
        <f t="shared" ca="1" si="3"/>
        <v>668.31216164056309</v>
      </c>
      <c r="F22" s="100">
        <f t="shared" ca="1" si="3"/>
        <v>402.93966100777544</v>
      </c>
      <c r="G22" s="117">
        <f t="shared" ca="1" si="1"/>
        <v>1071.2518226483385</v>
      </c>
    </row>
    <row r="23" spans="1:7" hidden="1" x14ac:dyDescent="0.25">
      <c r="A23" s="64">
        <f t="shared" si="2"/>
        <v>22</v>
      </c>
      <c r="B23" s="99">
        <f t="shared" ca="1" si="0"/>
        <v>5.8203618259766748E-2</v>
      </c>
      <c r="C23" s="100">
        <f t="shared" ca="1" si="3"/>
        <v>899.39915256778022</v>
      </c>
      <c r="D23" s="101">
        <f t="shared" ca="1" si="3"/>
        <v>258.7897604729136</v>
      </c>
      <c r="E23" s="100">
        <f t="shared" ca="1" si="3"/>
        <v>529.23678228274991</v>
      </c>
      <c r="F23" s="100">
        <f t="shared" ca="1" si="3"/>
        <v>643.15322960836954</v>
      </c>
      <c r="G23" s="117">
        <f t="shared" ca="1" si="1"/>
        <v>1172.3900118911195</v>
      </c>
    </row>
    <row r="24" spans="1:7" hidden="1" x14ac:dyDescent="0.25">
      <c r="A24" s="64">
        <f t="shared" si="2"/>
        <v>23</v>
      </c>
      <c r="B24" s="99">
        <f t="shared" ca="1" si="0"/>
        <v>-1.5681765314761731E-3</v>
      </c>
      <c r="C24" s="100">
        <f t="shared" ca="1" si="3"/>
        <v>1076.8078558584903</v>
      </c>
      <c r="D24" s="101">
        <f t="shared" ca="1" si="3"/>
        <v>1462.2525141377669</v>
      </c>
      <c r="E24" s="100">
        <f t="shared" ca="1" si="3"/>
        <v>399.93284396851629</v>
      </c>
      <c r="F24" s="100">
        <f t="shared" ca="1" si="3"/>
        <v>-20.089159060665338</v>
      </c>
      <c r="G24" s="117">
        <f t="shared" ca="1" si="1"/>
        <v>379.84368490785096</v>
      </c>
    </row>
    <row r="25" spans="1:7" hidden="1" x14ac:dyDescent="0.25">
      <c r="A25" s="64">
        <f t="shared" si="2"/>
        <v>24</v>
      </c>
      <c r="B25" s="99">
        <f t="shared" ca="1" si="0"/>
        <v>4.0078973427082554E-2</v>
      </c>
      <c r="C25" s="100">
        <f t="shared" ca="1" si="3"/>
        <v>-203.38557515792945</v>
      </c>
      <c r="D25" s="101">
        <f t="shared" ca="1" si="3"/>
        <v>-318.55903082628697</v>
      </c>
      <c r="E25" s="100">
        <f t="shared" ca="1" si="3"/>
        <v>405.93815242070525</v>
      </c>
      <c r="F25" s="100">
        <f t="shared" ca="1" si="3"/>
        <v>2080.1846663946053</v>
      </c>
      <c r="G25" s="117">
        <f t="shared" ca="1" si="1"/>
        <v>2486.1228188153104</v>
      </c>
    </row>
    <row r="26" spans="1:7" hidden="1" x14ac:dyDescent="0.25">
      <c r="A26" s="64">
        <f t="shared" si="2"/>
        <v>25</v>
      </c>
      <c r="B26" s="99">
        <f t="shared" ca="1" si="0"/>
        <v>-6.6253071018492232E-2</v>
      </c>
      <c r="C26" s="100">
        <f t="shared" ca="1" si="3"/>
        <v>384.56839637494198</v>
      </c>
      <c r="D26" s="101">
        <f t="shared" ca="1" si="3"/>
        <v>-30.760242352073874</v>
      </c>
      <c r="E26" s="100">
        <f t="shared" ca="1" si="3"/>
        <v>1059.2089243589194</v>
      </c>
      <c r="F26" s="100">
        <f t="shared" ca="1" si="3"/>
        <v>260.47895287231654</v>
      </c>
      <c r="G26" s="117">
        <f t="shared" ca="1" si="1"/>
        <v>1319.6878772312359</v>
      </c>
    </row>
    <row r="27" spans="1:7" hidden="1" x14ac:dyDescent="0.25">
      <c r="A27" s="64">
        <f t="shared" si="2"/>
        <v>26</v>
      </c>
      <c r="B27" s="99">
        <f t="shared" ca="1" si="0"/>
        <v>7.3906729095474938E-3</v>
      </c>
      <c r="C27" s="100">
        <f t="shared" ca="1" si="3"/>
        <v>1120.0042755964741</v>
      </c>
      <c r="D27" s="101">
        <f t="shared" ca="1" si="3"/>
        <v>2233.6088935949001</v>
      </c>
      <c r="E27" s="100">
        <f t="shared" ca="1" si="3"/>
        <v>44.736893065037407</v>
      </c>
      <c r="F27" s="100">
        <f t="shared" ca="1" si="3"/>
        <v>368.70798851241113</v>
      </c>
      <c r="G27" s="117">
        <f t="shared" ca="1" si="1"/>
        <v>413.44488157744854</v>
      </c>
    </row>
    <row r="28" spans="1:7" hidden="1" x14ac:dyDescent="0.25">
      <c r="A28" s="64">
        <f t="shared" si="2"/>
        <v>27</v>
      </c>
      <c r="B28" s="99">
        <f t="shared" ca="1" si="0"/>
        <v>2.7089189299238668E-2</v>
      </c>
      <c r="C28" s="100">
        <f t="shared" ca="1" si="3"/>
        <v>1929.4084848805487</v>
      </c>
      <c r="D28" s="101">
        <f t="shared" ca="1" si="3"/>
        <v>-433.23549320985512</v>
      </c>
      <c r="E28" s="100">
        <f t="shared" ca="1" si="3"/>
        <v>462.3680451424533</v>
      </c>
      <c r="F28" s="100">
        <f t="shared" ca="1" si="3"/>
        <v>893.96265690176369</v>
      </c>
      <c r="G28" s="117">
        <f t="shared" ca="1" si="1"/>
        <v>1356.3307020442171</v>
      </c>
    </row>
    <row r="29" spans="1:7" hidden="1" x14ac:dyDescent="0.25">
      <c r="A29" s="64">
        <f t="shared" si="2"/>
        <v>28</v>
      </c>
      <c r="B29" s="99">
        <f t="shared" ca="1" si="0"/>
        <v>6.2514628331073824E-2</v>
      </c>
      <c r="C29" s="100">
        <f t="shared" ca="1" si="3"/>
        <v>-397.96410768807937</v>
      </c>
      <c r="D29" s="101">
        <f t="shared" ca="1" si="3"/>
        <v>91.404195783502132</v>
      </c>
      <c r="E29" s="100">
        <f t="shared" ca="1" si="3"/>
        <v>53.856997069719569</v>
      </c>
      <c r="F29" s="100">
        <f t="shared" ca="1" si="3"/>
        <v>-227.42430878401865</v>
      </c>
      <c r="G29" s="117">
        <f t="shared" ca="1" si="1"/>
        <v>-173.56731171429908</v>
      </c>
    </row>
    <row r="30" spans="1:7" hidden="1" x14ac:dyDescent="0.25">
      <c r="A30" s="64">
        <f t="shared" si="2"/>
        <v>29</v>
      </c>
      <c r="B30" s="99">
        <f t="shared" ca="1" si="0"/>
        <v>0.10438309271926954</v>
      </c>
      <c r="C30" s="100">
        <f t="shared" ca="1" si="3"/>
        <v>25.545164417184992</v>
      </c>
      <c r="D30" s="101">
        <f t="shared" ca="1" si="3"/>
        <v>39.63139300391083</v>
      </c>
      <c r="E30" s="100">
        <f t="shared" ca="1" si="3"/>
        <v>1154.843555077078</v>
      </c>
      <c r="F30" s="100">
        <f t="shared" ca="1" si="3"/>
        <v>1155.2033540598518</v>
      </c>
      <c r="G30" s="117">
        <f t="shared" ca="1" si="1"/>
        <v>2310.0469091369296</v>
      </c>
    </row>
    <row r="31" spans="1:7" hidden="1" x14ac:dyDescent="0.25">
      <c r="A31" s="64">
        <f t="shared" si="2"/>
        <v>30</v>
      </c>
      <c r="B31" s="99">
        <f t="shared" ca="1" si="0"/>
        <v>-4.6934074136774917E-2</v>
      </c>
      <c r="C31" s="100">
        <f t="shared" ca="1" si="3"/>
        <v>993.18508314748942</v>
      </c>
      <c r="D31" s="101">
        <f t="shared" ca="1" si="3"/>
        <v>231.03779516782163</v>
      </c>
      <c r="E31" s="100">
        <f t="shared" ca="1" si="3"/>
        <v>157.88619552327435</v>
      </c>
      <c r="F31" s="100">
        <f t="shared" ca="1" si="3"/>
        <v>-478.6319622680636</v>
      </c>
      <c r="G31" s="117">
        <f t="shared" ca="1" si="1"/>
        <v>-320.74576674478925</v>
      </c>
    </row>
    <row r="32" spans="1:7" hidden="1" x14ac:dyDescent="0.25">
      <c r="A32" s="64">
        <f t="shared" si="2"/>
        <v>31</v>
      </c>
      <c r="B32" s="99">
        <f t="shared" ca="1" si="0"/>
        <v>-2.346589015196697E-2</v>
      </c>
      <c r="C32" s="100">
        <f t="shared" ca="1" si="3"/>
        <v>305.82908158169448</v>
      </c>
      <c r="D32" s="101">
        <f t="shared" ca="1" si="3"/>
        <v>1883.9034179053892</v>
      </c>
      <c r="E32" s="100">
        <f t="shared" ca="1" si="3"/>
        <v>1089.0236839663262</v>
      </c>
      <c r="F32" s="100">
        <f t="shared" ca="1" si="3"/>
        <v>233.91813812976068</v>
      </c>
      <c r="G32" s="117">
        <f t="shared" ca="1" si="1"/>
        <v>1322.941822096087</v>
      </c>
    </row>
    <row r="33" spans="1:7" hidden="1" x14ac:dyDescent="0.25">
      <c r="A33" s="64">
        <f t="shared" si="2"/>
        <v>32</v>
      </c>
      <c r="B33" s="99">
        <f t="shared" ca="1" si="0"/>
        <v>2.5687028272468784E-2</v>
      </c>
      <c r="C33" s="100">
        <f t="shared" ca="1" si="3"/>
        <v>792.59140118864889</v>
      </c>
      <c r="D33" s="101">
        <f t="shared" ca="1" si="3"/>
        <v>829.10847759391049</v>
      </c>
      <c r="E33" s="100">
        <f t="shared" ca="1" si="3"/>
        <v>171.75644935682362</v>
      </c>
      <c r="F33" s="100">
        <f t="shared" ca="1" si="3"/>
        <v>1260.756616095734</v>
      </c>
      <c r="G33" s="117">
        <f t="shared" ca="1" si="1"/>
        <v>1432.5130654525576</v>
      </c>
    </row>
    <row r="34" spans="1:7" hidden="1" x14ac:dyDescent="0.25">
      <c r="A34" s="64">
        <f t="shared" si="2"/>
        <v>33</v>
      </c>
      <c r="B34" s="99">
        <f t="shared" ca="1" si="0"/>
        <v>1.4244236584801132E-2</v>
      </c>
      <c r="C34" s="100">
        <f t="shared" ca="1" si="3"/>
        <v>757.22344871549649</v>
      </c>
      <c r="D34" s="101">
        <f t="shared" ca="1" si="3"/>
        <v>1943.546411301129</v>
      </c>
      <c r="E34" s="100">
        <f t="shared" ca="1" si="3"/>
        <v>80.048228263615954</v>
      </c>
      <c r="F34" s="100">
        <f t="shared" ca="1" si="3"/>
        <v>-430.68064256301011</v>
      </c>
      <c r="G34" s="117">
        <f t="shared" ca="1" si="1"/>
        <v>-350.63241429939416</v>
      </c>
    </row>
    <row r="35" spans="1:7" hidden="1" x14ac:dyDescent="0.25">
      <c r="A35" s="64">
        <f t="shared" si="2"/>
        <v>34</v>
      </c>
      <c r="B35" s="99">
        <f t="shared" ca="1" si="0"/>
        <v>0.14026476945740812</v>
      </c>
      <c r="C35" s="100">
        <f t="shared" ca="1" si="3"/>
        <v>165.24665057411062</v>
      </c>
      <c r="D35" s="101">
        <f t="shared" ca="1" si="3"/>
        <v>1431.5871099691458</v>
      </c>
      <c r="E35" s="100">
        <f t="shared" ca="1" si="3"/>
        <v>430.39451050393632</v>
      </c>
      <c r="F35" s="100">
        <f t="shared" ca="1" si="3"/>
        <v>641.78809586861848</v>
      </c>
      <c r="G35" s="117">
        <f t="shared" ca="1" si="1"/>
        <v>1072.1826063725548</v>
      </c>
    </row>
    <row r="36" spans="1:7" hidden="1" x14ac:dyDescent="0.25">
      <c r="A36" s="64">
        <f t="shared" si="2"/>
        <v>35</v>
      </c>
      <c r="B36" s="99">
        <f t="shared" ca="1" si="0"/>
        <v>6.4485162268755253E-2</v>
      </c>
      <c r="C36" s="100">
        <f t="shared" ca="1" si="3"/>
        <v>-56.359174606311626</v>
      </c>
      <c r="D36" s="101">
        <f t="shared" ca="1" si="3"/>
        <v>-1801.430380413512</v>
      </c>
      <c r="E36" s="100">
        <f t="shared" ca="1" si="3"/>
        <v>131.83062529472204</v>
      </c>
      <c r="F36" s="100">
        <f t="shared" ca="1" si="3"/>
        <v>1692.1314282357266</v>
      </c>
      <c r="G36" s="117">
        <f t="shared" ca="1" si="1"/>
        <v>1823.9620535304487</v>
      </c>
    </row>
    <row r="37" spans="1:7" hidden="1" x14ac:dyDescent="0.25">
      <c r="A37" s="64">
        <f t="shared" si="2"/>
        <v>36</v>
      </c>
      <c r="B37" s="99">
        <f t="shared" ca="1" si="0"/>
        <v>0.11781632201090343</v>
      </c>
      <c r="C37" s="100">
        <f t="shared" ca="1" si="3"/>
        <v>976.395649680632</v>
      </c>
      <c r="D37" s="101">
        <f t="shared" ca="1" si="3"/>
        <v>1051.8654362812717</v>
      </c>
      <c r="E37" s="100">
        <f t="shared" ca="1" si="3"/>
        <v>147.17294377670993</v>
      </c>
      <c r="F37" s="100">
        <f t="shared" ca="1" si="3"/>
        <v>1764.6076282024831</v>
      </c>
      <c r="G37" s="117">
        <f t="shared" ca="1" si="1"/>
        <v>1911.7805719791929</v>
      </c>
    </row>
    <row r="38" spans="1:7" hidden="1" x14ac:dyDescent="0.25">
      <c r="A38" s="64">
        <f t="shared" si="2"/>
        <v>37</v>
      </c>
      <c r="B38" s="99">
        <f t="shared" ca="1" si="0"/>
        <v>3.6650826453786534E-3</v>
      </c>
      <c r="C38" s="100">
        <f t="shared" ca="1" si="3"/>
        <v>794.8125999580343</v>
      </c>
      <c r="D38" s="101">
        <f t="shared" ca="1" si="3"/>
        <v>596.40060805215637</v>
      </c>
      <c r="E38" s="100">
        <f t="shared" ca="1" si="3"/>
        <v>242.17792391809627</v>
      </c>
      <c r="F38" s="100">
        <f t="shared" ca="1" si="3"/>
        <v>339.84664240439554</v>
      </c>
      <c r="G38" s="117">
        <f t="shared" ca="1" si="1"/>
        <v>582.02456632249186</v>
      </c>
    </row>
    <row r="39" spans="1:7" hidden="1" x14ac:dyDescent="0.25">
      <c r="A39" s="64">
        <f t="shared" si="2"/>
        <v>38</v>
      </c>
      <c r="B39" s="99">
        <f t="shared" ca="1" si="0"/>
        <v>-7.0516889552487499E-2</v>
      </c>
      <c r="C39" s="100">
        <f t="shared" ca="1" si="3"/>
        <v>277.3744855289923</v>
      </c>
      <c r="D39" s="101">
        <f t="shared" ca="1" si="3"/>
        <v>-1706.9980828305556</v>
      </c>
      <c r="E39" s="100">
        <f t="shared" ca="1" si="3"/>
        <v>595.04969843151969</v>
      </c>
      <c r="F39" s="100">
        <f t="shared" ca="1" si="3"/>
        <v>593.21018109649162</v>
      </c>
      <c r="G39" s="117">
        <f t="shared" ca="1" si="1"/>
        <v>1188.2598795280114</v>
      </c>
    </row>
    <row r="40" spans="1:7" hidden="1" x14ac:dyDescent="0.25">
      <c r="A40" s="64">
        <f t="shared" si="2"/>
        <v>39</v>
      </c>
      <c r="B40" s="99">
        <f t="shared" ca="1" si="0"/>
        <v>7.2536374587778493E-2</v>
      </c>
      <c r="C40" s="100">
        <f t="shared" ca="1" si="3"/>
        <v>422.80041982456879</v>
      </c>
      <c r="D40" s="101">
        <f t="shared" ca="1" si="3"/>
        <v>951.5772478920328</v>
      </c>
      <c r="E40" s="100">
        <f t="shared" ca="1" si="3"/>
        <v>910.55680809895853</v>
      </c>
      <c r="F40" s="100">
        <f t="shared" ca="1" si="3"/>
        <v>737.20422091427349</v>
      </c>
      <c r="G40" s="117">
        <f t="shared" ca="1" si="1"/>
        <v>1647.761029013232</v>
      </c>
    </row>
    <row r="41" spans="1:7" hidden="1" x14ac:dyDescent="0.25">
      <c r="A41" s="64">
        <f t="shared" si="2"/>
        <v>40</v>
      </c>
      <c r="B41" s="99">
        <f t="shared" ca="1" si="0"/>
        <v>0.1076704205907455</v>
      </c>
      <c r="C41" s="100">
        <f t="shared" ca="1" si="3"/>
        <v>529.84488755679274</v>
      </c>
      <c r="D41" s="101">
        <f t="shared" ca="1" si="3"/>
        <v>674.8016016005563</v>
      </c>
      <c r="E41" s="100">
        <f t="shared" ca="1" si="3"/>
        <v>-346.96051596258383</v>
      </c>
      <c r="F41" s="100">
        <f t="shared" ca="1" si="3"/>
        <v>886.96164148823209</v>
      </c>
      <c r="G41" s="117">
        <f t="shared" ca="1" si="1"/>
        <v>540.00112552564826</v>
      </c>
    </row>
    <row r="42" spans="1:7" hidden="1" x14ac:dyDescent="0.25">
      <c r="A42" s="64">
        <f t="shared" si="2"/>
        <v>41</v>
      </c>
      <c r="B42" s="99">
        <f t="shared" ca="1" si="0"/>
        <v>0.14430201880678922</v>
      </c>
      <c r="C42" s="100">
        <f t="shared" ca="1" si="3"/>
        <v>137.53320757065057</v>
      </c>
      <c r="D42" s="101">
        <f t="shared" ca="1" si="3"/>
        <v>-736.60164300019164</v>
      </c>
      <c r="E42" s="100">
        <f t="shared" ca="1" si="3"/>
        <v>593.88001799175072</v>
      </c>
      <c r="F42" s="100">
        <f t="shared" ca="1" si="3"/>
        <v>218.514775837927</v>
      </c>
      <c r="G42" s="117">
        <f t="shared" ca="1" si="1"/>
        <v>812.39479382967772</v>
      </c>
    </row>
    <row r="43" spans="1:7" hidden="1" x14ac:dyDescent="0.25">
      <c r="A43" s="64">
        <f t="shared" si="2"/>
        <v>42</v>
      </c>
      <c r="B43" s="99">
        <f t="shared" ca="1" si="0"/>
        <v>1.8360950378233001E-2</v>
      </c>
      <c r="C43" s="100">
        <f t="shared" ca="1" si="3"/>
        <v>773.30609551225211</v>
      </c>
      <c r="D43" s="101">
        <f t="shared" ca="1" si="3"/>
        <v>271.24690275391663</v>
      </c>
      <c r="E43" s="100">
        <f t="shared" ca="1" si="3"/>
        <v>14.29510271223603</v>
      </c>
      <c r="F43" s="100">
        <f t="shared" ca="1" si="3"/>
        <v>380.44852840550891</v>
      </c>
      <c r="G43" s="117">
        <f t="shared" ca="1" si="1"/>
        <v>394.74363111774494</v>
      </c>
    </row>
    <row r="44" spans="1:7" hidden="1" x14ac:dyDescent="0.25">
      <c r="A44" s="64">
        <f t="shared" si="2"/>
        <v>43</v>
      </c>
      <c r="B44" s="99">
        <f t="shared" ca="1" si="0"/>
        <v>2.3955804742777087E-3</v>
      </c>
      <c r="C44" s="100">
        <f t="shared" ca="1" si="3"/>
        <v>67.819432975417158</v>
      </c>
      <c r="D44" s="101">
        <f t="shared" ca="1" si="3"/>
        <v>1991.4905528809941</v>
      </c>
      <c r="E44" s="100">
        <f t="shared" ca="1" si="3"/>
        <v>439.04217771052265</v>
      </c>
      <c r="F44" s="100">
        <f t="shared" ca="1" si="3"/>
        <v>761.44279476625729</v>
      </c>
      <c r="G44" s="117">
        <f t="shared" ca="1" si="1"/>
        <v>1200.4849724767801</v>
      </c>
    </row>
    <row r="45" spans="1:7" hidden="1" x14ac:dyDescent="0.25">
      <c r="A45" s="64">
        <f t="shared" si="2"/>
        <v>44</v>
      </c>
      <c r="B45" s="99">
        <f t="shared" ca="1" si="0"/>
        <v>3.0917651251880215E-2</v>
      </c>
      <c r="C45" s="100">
        <f t="shared" ca="1" si="3"/>
        <v>-197.36798433667639</v>
      </c>
      <c r="D45" s="101">
        <f t="shared" ca="1" si="3"/>
        <v>2244.0321134363489</v>
      </c>
      <c r="E45" s="100">
        <f t="shared" ca="1" si="3"/>
        <v>74.230362202055574</v>
      </c>
      <c r="F45" s="100">
        <f t="shared" ca="1" si="3"/>
        <v>804.00612824674795</v>
      </c>
      <c r="G45" s="117">
        <f t="shared" ca="1" si="1"/>
        <v>878.23649044880358</v>
      </c>
    </row>
    <row r="46" spans="1:7" hidden="1" x14ac:dyDescent="0.25">
      <c r="A46" s="64">
        <f t="shared" si="2"/>
        <v>45</v>
      </c>
      <c r="B46" s="99">
        <f t="shared" ca="1" si="0"/>
        <v>3.2815421319074611E-2</v>
      </c>
      <c r="C46" s="100">
        <f t="shared" ca="1" si="3"/>
        <v>-459.11925571657025</v>
      </c>
      <c r="D46" s="101">
        <f t="shared" ca="1" si="3"/>
        <v>1384.132237020917</v>
      </c>
      <c r="E46" s="100">
        <f t="shared" ca="1" si="3"/>
        <v>91.039980629390527</v>
      </c>
      <c r="F46" s="100">
        <f t="shared" ca="1" si="3"/>
        <v>259.65778148477284</v>
      </c>
      <c r="G46" s="117">
        <f t="shared" ca="1" si="1"/>
        <v>350.69776211416337</v>
      </c>
    </row>
    <row r="47" spans="1:7" hidden="1" x14ac:dyDescent="0.25">
      <c r="A47" s="64">
        <f t="shared" si="2"/>
        <v>46</v>
      </c>
      <c r="B47" s="99">
        <f t="shared" ca="1" si="0"/>
        <v>7.1630639009320735E-2</v>
      </c>
      <c r="C47" s="100">
        <f t="shared" ca="1" si="3"/>
        <v>916.76175094063501</v>
      </c>
      <c r="D47" s="101">
        <f t="shared" ca="1" si="3"/>
        <v>592.7945696357549</v>
      </c>
      <c r="E47" s="100">
        <f t="shared" ca="1" si="3"/>
        <v>314.95004363881628</v>
      </c>
      <c r="F47" s="100">
        <f t="shared" ca="1" si="3"/>
        <v>255.27136614611385</v>
      </c>
      <c r="G47" s="117">
        <f t="shared" ca="1" si="1"/>
        <v>570.22140978493007</v>
      </c>
    </row>
    <row r="48" spans="1:7" hidden="1" x14ac:dyDescent="0.25">
      <c r="A48" s="64">
        <f t="shared" si="2"/>
        <v>47</v>
      </c>
      <c r="B48" s="99">
        <f t="shared" ca="1" si="0"/>
        <v>3.4812181346726562E-4</v>
      </c>
      <c r="C48" s="100">
        <f t="shared" ca="1" si="3"/>
        <v>64.253099843517532</v>
      </c>
      <c r="D48" s="101">
        <f t="shared" ca="1" si="3"/>
        <v>3053.3855466102359</v>
      </c>
      <c r="E48" s="100">
        <f t="shared" ca="1" si="3"/>
        <v>82.829532371291236</v>
      </c>
      <c r="F48" s="100">
        <f t="shared" ca="1" si="3"/>
        <v>1015.7502348421983</v>
      </c>
      <c r="G48" s="117">
        <f t="shared" ca="1" si="1"/>
        <v>1098.5797672134895</v>
      </c>
    </row>
    <row r="49" spans="1:7" hidden="1" x14ac:dyDescent="0.25">
      <c r="A49" s="64">
        <f t="shared" si="2"/>
        <v>48</v>
      </c>
      <c r="B49" s="99">
        <f t="shared" ca="1" si="0"/>
        <v>8.0685089677108163E-3</v>
      </c>
      <c r="C49" s="100">
        <f t="shared" ca="1" si="3"/>
        <v>661.64291441206979</v>
      </c>
      <c r="D49" s="101">
        <f t="shared" ca="1" si="3"/>
        <v>417.26757208289837</v>
      </c>
      <c r="E49" s="100">
        <f t="shared" ca="1" si="3"/>
        <v>470.95307446006592</v>
      </c>
      <c r="F49" s="100">
        <f t="shared" ca="1" si="3"/>
        <v>888.15294443385028</v>
      </c>
      <c r="G49" s="117">
        <f t="shared" ca="1" si="1"/>
        <v>1359.1060188939161</v>
      </c>
    </row>
    <row r="50" spans="1:7" hidden="1" x14ac:dyDescent="0.25">
      <c r="A50" s="64">
        <f t="shared" si="2"/>
        <v>49</v>
      </c>
      <c r="B50" s="99">
        <f t="shared" ca="1" si="0"/>
        <v>5.597032421669338E-2</v>
      </c>
      <c r="C50" s="100">
        <f t="shared" ca="1" si="3"/>
        <v>857.42800516233069</v>
      </c>
      <c r="D50" s="101">
        <f t="shared" ca="1" si="3"/>
        <v>1224.1699478786577</v>
      </c>
      <c r="E50" s="100">
        <f t="shared" ca="1" si="3"/>
        <v>1703.0292021773271</v>
      </c>
      <c r="F50" s="100">
        <f t="shared" ca="1" si="3"/>
        <v>-150.35297305310303</v>
      </c>
      <c r="G50" s="117">
        <f t="shared" ca="1" si="1"/>
        <v>1552.6762291242239</v>
      </c>
    </row>
    <row r="51" spans="1:7" hidden="1" x14ac:dyDescent="0.25">
      <c r="A51" s="64">
        <f t="shared" si="2"/>
        <v>50</v>
      </c>
      <c r="B51" s="99">
        <f t="shared" ca="1" si="0"/>
        <v>5.7316810012368165E-2</v>
      </c>
      <c r="C51" s="100">
        <f t="shared" ca="1" si="3"/>
        <v>7.6395639514803406</v>
      </c>
      <c r="D51" s="101">
        <f t="shared" ca="1" si="3"/>
        <v>2281.3461877402306</v>
      </c>
      <c r="E51" s="100">
        <f t="shared" ca="1" si="3"/>
        <v>369.78981455913487</v>
      </c>
      <c r="F51" s="100">
        <f t="shared" ca="1" si="3"/>
        <v>217.43940557117008</v>
      </c>
      <c r="G51" s="117">
        <f t="shared" ca="1" si="1"/>
        <v>587.22922013030495</v>
      </c>
    </row>
    <row r="52" spans="1:7" hidden="1" x14ac:dyDescent="0.25">
      <c r="A52" s="64">
        <f t="shared" si="2"/>
        <v>51</v>
      </c>
      <c r="B52" s="99">
        <f t="shared" ca="1" si="0"/>
        <v>-2.6404780271248457E-3</v>
      </c>
      <c r="C52" s="100">
        <f t="shared" ca="1" si="3"/>
        <v>408.0983547625649</v>
      </c>
      <c r="D52" s="101">
        <f t="shared" ca="1" si="3"/>
        <v>21.231722573463344</v>
      </c>
      <c r="E52" s="100">
        <f t="shared" ca="1" si="3"/>
        <v>240.56757209684707</v>
      </c>
      <c r="F52" s="100">
        <f t="shared" ca="1" si="3"/>
        <v>498.39997816261831</v>
      </c>
      <c r="G52" s="117">
        <f t="shared" ca="1" si="1"/>
        <v>738.96755025946538</v>
      </c>
    </row>
    <row r="53" spans="1:7" hidden="1" x14ac:dyDescent="0.25">
      <c r="A53" s="64">
        <f t="shared" si="2"/>
        <v>52</v>
      </c>
      <c r="B53" s="99">
        <f t="shared" ca="1" si="0"/>
        <v>0.16562514911831039</v>
      </c>
      <c r="C53" s="100">
        <f t="shared" ca="1" si="3"/>
        <v>476.25232451169359</v>
      </c>
      <c r="D53" s="101">
        <f t="shared" ca="1" si="3"/>
        <v>-559.14712569269113</v>
      </c>
      <c r="E53" s="100">
        <f t="shared" ca="1" si="3"/>
        <v>-750.01992390288183</v>
      </c>
      <c r="F53" s="100">
        <f t="shared" ca="1" si="3"/>
        <v>132.94088491870332</v>
      </c>
      <c r="G53" s="117">
        <f t="shared" ca="1" si="1"/>
        <v>-617.07903898417851</v>
      </c>
    </row>
    <row r="54" spans="1:7" hidden="1" x14ac:dyDescent="0.25">
      <c r="A54" s="64">
        <f t="shared" si="2"/>
        <v>53</v>
      </c>
      <c r="B54" s="99">
        <f t="shared" ca="1" si="0"/>
        <v>6.6685419594403744E-2</v>
      </c>
      <c r="C54" s="100">
        <f t="shared" ca="1" si="3"/>
        <v>600.00736323849571</v>
      </c>
      <c r="D54" s="101">
        <f t="shared" ca="1" si="3"/>
        <v>1134.2508967578758</v>
      </c>
      <c r="E54" s="100">
        <f t="shared" ca="1" si="3"/>
        <v>-379.46712008366308</v>
      </c>
      <c r="F54" s="100">
        <f t="shared" ca="1" si="3"/>
        <v>912.26199074925489</v>
      </c>
      <c r="G54" s="117">
        <f t="shared" ca="1" si="1"/>
        <v>532.79487066559182</v>
      </c>
    </row>
    <row r="55" spans="1:7" hidden="1" x14ac:dyDescent="0.25">
      <c r="A55" s="64">
        <f t="shared" si="2"/>
        <v>54</v>
      </c>
      <c r="B55" s="99">
        <f t="shared" ca="1" si="0"/>
        <v>8.0948815098766599E-2</v>
      </c>
      <c r="C55" s="100">
        <f t="shared" ca="1" si="3"/>
        <v>1016.1172245457843</v>
      </c>
      <c r="D55" s="101">
        <f t="shared" ca="1" si="3"/>
        <v>409.78447387485232</v>
      </c>
      <c r="E55" s="100">
        <f t="shared" ca="1" si="3"/>
        <v>-45.529335371500451</v>
      </c>
      <c r="F55" s="100">
        <f t="shared" ca="1" si="3"/>
        <v>301.46377475469336</v>
      </c>
      <c r="G55" s="117">
        <f t="shared" ca="1" si="1"/>
        <v>255.93443938319291</v>
      </c>
    </row>
    <row r="56" spans="1:7" hidden="1" x14ac:dyDescent="0.25">
      <c r="A56" s="64">
        <f t="shared" si="2"/>
        <v>55</v>
      </c>
      <c r="B56" s="99">
        <f t="shared" ca="1" si="0"/>
        <v>-1.2344050921285023E-2</v>
      </c>
      <c r="C56" s="100">
        <f t="shared" ca="1" si="3"/>
        <v>413.93700545877391</v>
      </c>
      <c r="D56" s="101">
        <f t="shared" ca="1" si="3"/>
        <v>1887.4716038725546</v>
      </c>
      <c r="E56" s="100">
        <f t="shared" ca="1" si="3"/>
        <v>843.74340125843264</v>
      </c>
      <c r="F56" s="100">
        <f t="shared" ca="1" si="3"/>
        <v>536.07299338298151</v>
      </c>
      <c r="G56" s="117">
        <f t="shared" ca="1" si="1"/>
        <v>1379.8163946414143</v>
      </c>
    </row>
    <row r="57" spans="1:7" hidden="1" x14ac:dyDescent="0.25">
      <c r="A57" s="64">
        <f t="shared" si="2"/>
        <v>56</v>
      </c>
      <c r="B57" s="99">
        <f t="shared" ca="1" si="0"/>
        <v>5.5021777325551247E-2</v>
      </c>
      <c r="C57" s="100">
        <f t="shared" ca="1" si="3"/>
        <v>241.61885975106333</v>
      </c>
      <c r="D57" s="101">
        <f t="shared" ca="1" si="3"/>
        <v>1600.4493055451508</v>
      </c>
      <c r="E57" s="100">
        <f t="shared" ca="1" si="3"/>
        <v>1548.9710942881127</v>
      </c>
      <c r="F57" s="100">
        <f t="shared" ca="1" si="3"/>
        <v>-102.37335618562827</v>
      </c>
      <c r="G57" s="117">
        <f t="shared" ca="1" si="1"/>
        <v>1446.5977381024845</v>
      </c>
    </row>
    <row r="58" spans="1:7" hidden="1" x14ac:dyDescent="0.25">
      <c r="A58" s="64">
        <f t="shared" si="2"/>
        <v>57</v>
      </c>
      <c r="B58" s="99">
        <f t="shared" ca="1" si="0"/>
        <v>0.12663550915642813</v>
      </c>
      <c r="C58" s="100">
        <f t="shared" ca="1" si="3"/>
        <v>1240.5536073328569</v>
      </c>
      <c r="D58" s="101">
        <f t="shared" ca="1" si="3"/>
        <v>3244.8505962162558</v>
      </c>
      <c r="E58" s="100">
        <f t="shared" ca="1" si="3"/>
        <v>147.2844434795694</v>
      </c>
      <c r="F58" s="100">
        <f t="shared" ca="1" si="3"/>
        <v>953.46815104522307</v>
      </c>
      <c r="G58" s="117">
        <f t="shared" ca="1" si="1"/>
        <v>1100.7525945247926</v>
      </c>
    </row>
    <row r="59" spans="1:7" hidden="1" x14ac:dyDescent="0.25">
      <c r="A59" s="64">
        <f t="shared" si="2"/>
        <v>58</v>
      </c>
      <c r="B59" s="99">
        <f t="shared" ca="1" si="0"/>
        <v>2.8129356004150102E-2</v>
      </c>
      <c r="C59" s="100">
        <f t="shared" ca="1" si="3"/>
        <v>877.25023038182462</v>
      </c>
      <c r="D59" s="101">
        <f t="shared" ca="1" si="3"/>
        <v>1546.4283486824386</v>
      </c>
      <c r="E59" s="100">
        <f t="shared" ca="1" si="3"/>
        <v>931.1349783990845</v>
      </c>
      <c r="F59" s="100">
        <f t="shared" ca="1" si="3"/>
        <v>969.53099267238395</v>
      </c>
      <c r="G59" s="117">
        <f t="shared" ca="1" si="1"/>
        <v>1900.6659710714684</v>
      </c>
    </row>
    <row r="60" spans="1:7" hidden="1" x14ac:dyDescent="0.25">
      <c r="A60" s="64">
        <f t="shared" si="2"/>
        <v>59</v>
      </c>
      <c r="B60" s="99">
        <f t="shared" ca="1" si="0"/>
        <v>1.4327351219228443E-2</v>
      </c>
      <c r="C60" s="100">
        <f t="shared" ca="1" si="3"/>
        <v>206.5603423881185</v>
      </c>
      <c r="D60" s="101">
        <f t="shared" ca="1" si="3"/>
        <v>512.41635167377558</v>
      </c>
      <c r="E60" s="100">
        <f t="shared" ca="1" si="3"/>
        <v>249.05249870813546</v>
      </c>
      <c r="F60" s="100">
        <f t="shared" ca="1" si="3"/>
        <v>-135.2059954522648</v>
      </c>
      <c r="G60" s="117">
        <f t="shared" ca="1" si="1"/>
        <v>113.84650325587066</v>
      </c>
    </row>
    <row r="61" spans="1:7" hidden="1" x14ac:dyDescent="0.25">
      <c r="A61" s="64">
        <f t="shared" si="2"/>
        <v>60</v>
      </c>
      <c r="B61" s="99">
        <f t="shared" ca="1" si="0"/>
        <v>7.758344076192554E-2</v>
      </c>
      <c r="C61" s="100">
        <f t="shared" ca="1" si="3"/>
        <v>241.33442754252854</v>
      </c>
      <c r="D61" s="101">
        <f t="shared" ca="1" si="3"/>
        <v>-384.35928578031735</v>
      </c>
      <c r="E61" s="100">
        <f t="shared" ca="1" si="3"/>
        <v>205.94683839114612</v>
      </c>
      <c r="F61" s="100">
        <f t="shared" ca="1" si="3"/>
        <v>-701.92747288447072</v>
      </c>
      <c r="G61" s="117">
        <f t="shared" ca="1" si="1"/>
        <v>-495.9806344933246</v>
      </c>
    </row>
    <row r="62" spans="1:7" hidden="1" x14ac:dyDescent="0.25">
      <c r="A62" s="64">
        <f t="shared" si="2"/>
        <v>61</v>
      </c>
      <c r="B62" s="99">
        <f t="shared" ca="1" si="0"/>
        <v>5.971569093152844E-2</v>
      </c>
      <c r="C62" s="100">
        <f t="shared" ca="1" si="3"/>
        <v>535.77785594218676</v>
      </c>
      <c r="D62" s="101">
        <f t="shared" ca="1" si="3"/>
        <v>3315.3563399661311</v>
      </c>
      <c r="E62" s="100">
        <f t="shared" ca="1" si="3"/>
        <v>-35.646305543612698</v>
      </c>
      <c r="F62" s="100">
        <f t="shared" ca="1" si="3"/>
        <v>1204.3908962733617</v>
      </c>
      <c r="G62" s="117">
        <f t="shared" ca="1" si="1"/>
        <v>1168.744590729749</v>
      </c>
    </row>
    <row r="63" spans="1:7" hidden="1" x14ac:dyDescent="0.25">
      <c r="A63" s="64">
        <f t="shared" si="2"/>
        <v>62</v>
      </c>
      <c r="B63" s="99">
        <f t="shared" ca="1" si="0"/>
        <v>3.496628548545129E-2</v>
      </c>
      <c r="C63" s="100">
        <f t="shared" ca="1" si="3"/>
        <v>77.140103626868722</v>
      </c>
      <c r="D63" s="101">
        <f t="shared" ca="1" si="3"/>
        <v>-403.21764579372984</v>
      </c>
      <c r="E63" s="100">
        <f t="shared" ca="1" si="3"/>
        <v>429.50813998664898</v>
      </c>
      <c r="F63" s="100">
        <f t="shared" ca="1" si="3"/>
        <v>1200.0863594897507</v>
      </c>
      <c r="G63" s="117">
        <f t="shared" ca="1" si="1"/>
        <v>1629.5944994763997</v>
      </c>
    </row>
    <row r="64" spans="1:7" hidden="1" x14ac:dyDescent="0.25">
      <c r="A64" s="64">
        <f t="shared" si="2"/>
        <v>63</v>
      </c>
      <c r="B64" s="99">
        <f t="shared" ca="1" si="0"/>
        <v>1.6613919983479684E-2</v>
      </c>
      <c r="C64" s="100">
        <f t="shared" ca="1" si="3"/>
        <v>959.4120767544664</v>
      </c>
      <c r="D64" s="101">
        <f t="shared" ca="1" si="3"/>
        <v>1499.3704363469878</v>
      </c>
      <c r="E64" s="100">
        <f t="shared" ca="1" si="3"/>
        <v>601.12204550140416</v>
      </c>
      <c r="F64" s="100">
        <f t="shared" ca="1" si="3"/>
        <v>133.59772268816215</v>
      </c>
      <c r="G64" s="117">
        <f t="shared" ca="1" si="1"/>
        <v>734.71976818956637</v>
      </c>
    </row>
    <row r="65" spans="1:7" hidden="1" x14ac:dyDescent="0.25">
      <c r="A65" s="64">
        <f t="shared" si="2"/>
        <v>64</v>
      </c>
      <c r="B65" s="99">
        <f t="shared" ca="1" si="0"/>
        <v>-2.5341102929532788E-2</v>
      </c>
      <c r="C65" s="100">
        <f t="shared" ca="1" si="3"/>
        <v>581.32304988478757</v>
      </c>
      <c r="D65" s="101">
        <f t="shared" ca="1" si="3"/>
        <v>-342.90333462117519</v>
      </c>
      <c r="E65" s="100">
        <f t="shared" ca="1" si="3"/>
        <v>836.5456771708067</v>
      </c>
      <c r="F65" s="100">
        <f t="shared" ca="1" si="3"/>
        <v>228.60466319412075</v>
      </c>
      <c r="G65" s="117">
        <f t="shared" ca="1" si="1"/>
        <v>1065.1503403649274</v>
      </c>
    </row>
    <row r="66" spans="1:7" hidden="1" x14ac:dyDescent="0.25">
      <c r="A66" s="64">
        <f t="shared" si="2"/>
        <v>65</v>
      </c>
      <c r="B66" s="99">
        <f t="shared" ref="B66:B129" ca="1" si="4">$B$1*(_xlfn.NORM.INV(RAND(),$J$1,$M$1))</f>
        <v>5.7923326548429896E-2</v>
      </c>
      <c r="C66" s="100">
        <f t="shared" ca="1" si="3"/>
        <v>444.18921381282507</v>
      </c>
      <c r="D66" s="101">
        <f t="shared" ca="1" si="3"/>
        <v>380.31396106506259</v>
      </c>
      <c r="E66" s="100">
        <f t="shared" ca="1" si="3"/>
        <v>504.50690733059866</v>
      </c>
      <c r="F66" s="100">
        <f t="shared" ref="F66" ca="1" si="5">(_xlfn.NORM.INV(RAND(),$J$1*F$1,$M$1*F$1))</f>
        <v>706.16604496392802</v>
      </c>
      <c r="G66" s="117">
        <f t="shared" ref="G66:G129" ca="1" si="6">SUM(E66:F66)</f>
        <v>1210.6729522945266</v>
      </c>
    </row>
    <row r="67" spans="1:7" hidden="1" x14ac:dyDescent="0.25">
      <c r="A67" s="64">
        <f t="shared" ref="A67:A130" si="7">1+A66</f>
        <v>66</v>
      </c>
      <c r="B67" s="99">
        <f t="shared" ca="1" si="4"/>
        <v>6.4428311655502626E-2</v>
      </c>
      <c r="C67" s="100">
        <f t="shared" ref="C67:F130" ca="1" si="8">(_xlfn.NORM.INV(RAND(),$J$1*C$1,$M$1*C$1))</f>
        <v>122.86954986493475</v>
      </c>
      <c r="D67" s="101">
        <f t="shared" ca="1" si="8"/>
        <v>205.26257546436136</v>
      </c>
      <c r="E67" s="100">
        <f t="shared" ca="1" si="8"/>
        <v>633.57909282732908</v>
      </c>
      <c r="F67" s="100">
        <f t="shared" ca="1" si="8"/>
        <v>380.4354068141854</v>
      </c>
      <c r="G67" s="117">
        <f t="shared" ca="1" si="6"/>
        <v>1014.0144996415145</v>
      </c>
    </row>
    <row r="68" spans="1:7" hidden="1" x14ac:dyDescent="0.25">
      <c r="A68" s="64">
        <f t="shared" si="7"/>
        <v>67</v>
      </c>
      <c r="B68" s="99">
        <f t="shared" ca="1" si="4"/>
        <v>0.11491025527117932</v>
      </c>
      <c r="C68" s="100">
        <f t="shared" ca="1" si="8"/>
        <v>1205.9124296143016</v>
      </c>
      <c r="D68" s="101">
        <f t="shared" ca="1" si="8"/>
        <v>1312.8927561078528</v>
      </c>
      <c r="E68" s="100">
        <f t="shared" ca="1" si="8"/>
        <v>788.68801663194495</v>
      </c>
      <c r="F68" s="100">
        <f t="shared" ca="1" si="8"/>
        <v>164.07743019629305</v>
      </c>
      <c r="G68" s="117">
        <f t="shared" ca="1" si="6"/>
        <v>952.76544682823805</v>
      </c>
    </row>
    <row r="69" spans="1:7" hidden="1" x14ac:dyDescent="0.25">
      <c r="A69" s="64">
        <f t="shared" si="7"/>
        <v>68</v>
      </c>
      <c r="B69" s="99">
        <f t="shared" ca="1" si="4"/>
        <v>6.9729685510198161E-2</v>
      </c>
      <c r="C69" s="100">
        <f t="shared" ca="1" si="8"/>
        <v>996.84827520678505</v>
      </c>
      <c r="D69" s="101">
        <f t="shared" ca="1" si="8"/>
        <v>700.40749474650852</v>
      </c>
      <c r="E69" s="100">
        <f t="shared" ca="1" si="8"/>
        <v>157.53123734234254</v>
      </c>
      <c r="F69" s="100">
        <f t="shared" ca="1" si="8"/>
        <v>-81.636669988842527</v>
      </c>
      <c r="G69" s="117">
        <f t="shared" ca="1" si="6"/>
        <v>75.894567353500008</v>
      </c>
    </row>
    <row r="70" spans="1:7" hidden="1" x14ac:dyDescent="0.25">
      <c r="A70" s="64">
        <f t="shared" si="7"/>
        <v>69</v>
      </c>
      <c r="B70" s="99">
        <f t="shared" ca="1" si="4"/>
        <v>1.3091732917019164E-3</v>
      </c>
      <c r="C70" s="100">
        <f t="shared" ca="1" si="8"/>
        <v>106.81514514681055</v>
      </c>
      <c r="D70" s="101">
        <f t="shared" ca="1" si="8"/>
        <v>1572.1686817263833</v>
      </c>
      <c r="E70" s="100">
        <f t="shared" ca="1" si="8"/>
        <v>930.39954614687372</v>
      </c>
      <c r="F70" s="100">
        <f t="shared" ca="1" si="8"/>
        <v>604.49057483976264</v>
      </c>
      <c r="G70" s="117">
        <f t="shared" ca="1" si="6"/>
        <v>1534.8901209866362</v>
      </c>
    </row>
    <row r="71" spans="1:7" hidden="1" x14ac:dyDescent="0.25">
      <c r="A71" s="64">
        <f t="shared" si="7"/>
        <v>70</v>
      </c>
      <c r="B71" s="99">
        <f t="shared" ca="1" si="4"/>
        <v>7.0353858124626995E-4</v>
      </c>
      <c r="C71" s="100">
        <f t="shared" ca="1" si="8"/>
        <v>715.69531683704452</v>
      </c>
      <c r="D71" s="101">
        <f t="shared" ca="1" si="8"/>
        <v>919.38592304893928</v>
      </c>
      <c r="E71" s="100">
        <f t="shared" ca="1" si="8"/>
        <v>551.72833646567108</v>
      </c>
      <c r="F71" s="100">
        <f t="shared" ca="1" si="8"/>
        <v>1555.9024915529424</v>
      </c>
      <c r="G71" s="117">
        <f t="shared" ca="1" si="6"/>
        <v>2107.6308280186136</v>
      </c>
    </row>
    <row r="72" spans="1:7" hidden="1" x14ac:dyDescent="0.25">
      <c r="A72" s="64">
        <f t="shared" si="7"/>
        <v>71</v>
      </c>
      <c r="B72" s="99">
        <f t="shared" ca="1" si="4"/>
        <v>7.4367638556580185E-2</v>
      </c>
      <c r="C72" s="100">
        <f t="shared" ca="1" si="8"/>
        <v>-147.84161717901964</v>
      </c>
      <c r="D72" s="101">
        <f t="shared" ca="1" si="8"/>
        <v>1898.0190533637222</v>
      </c>
      <c r="E72" s="100">
        <f t="shared" ca="1" si="8"/>
        <v>1028.4048747794786</v>
      </c>
      <c r="F72" s="100">
        <f t="shared" ca="1" si="8"/>
        <v>-84.582949542454912</v>
      </c>
      <c r="G72" s="117">
        <f t="shared" ca="1" si="6"/>
        <v>943.82192523702372</v>
      </c>
    </row>
    <row r="73" spans="1:7" hidden="1" x14ac:dyDescent="0.25">
      <c r="A73" s="64">
        <f t="shared" si="7"/>
        <v>72</v>
      </c>
      <c r="B73" s="99">
        <f t="shared" ca="1" si="4"/>
        <v>0.10396790476476675</v>
      </c>
      <c r="C73" s="100">
        <f t="shared" ca="1" si="8"/>
        <v>-758.55701478372634</v>
      </c>
      <c r="D73" s="101">
        <f t="shared" ca="1" si="8"/>
        <v>1104.4574938090043</v>
      </c>
      <c r="E73" s="100">
        <f t="shared" ca="1" si="8"/>
        <v>943.15879552623528</v>
      </c>
      <c r="F73" s="100">
        <f t="shared" ca="1" si="8"/>
        <v>-117.86444615935795</v>
      </c>
      <c r="G73" s="117">
        <f t="shared" ca="1" si="6"/>
        <v>825.29434936687733</v>
      </c>
    </row>
    <row r="74" spans="1:7" hidden="1" x14ac:dyDescent="0.25">
      <c r="A74" s="64">
        <f t="shared" si="7"/>
        <v>73</v>
      </c>
      <c r="B74" s="99">
        <f t="shared" ca="1" si="4"/>
        <v>0.11816362731030597</v>
      </c>
      <c r="C74" s="100">
        <f t="shared" ca="1" si="8"/>
        <v>1273.6633612121846</v>
      </c>
      <c r="D74" s="101">
        <f t="shared" ca="1" si="8"/>
        <v>2174.4399941695151</v>
      </c>
      <c r="E74" s="100">
        <f t="shared" ca="1" si="8"/>
        <v>-82.029233867495577</v>
      </c>
      <c r="F74" s="100">
        <f t="shared" ca="1" si="8"/>
        <v>72.598590098419209</v>
      </c>
      <c r="G74" s="117">
        <f t="shared" ca="1" si="6"/>
        <v>-9.4306437690763687</v>
      </c>
    </row>
    <row r="75" spans="1:7" hidden="1" x14ac:dyDescent="0.25">
      <c r="A75" s="64">
        <f t="shared" si="7"/>
        <v>74</v>
      </c>
      <c r="B75" s="99">
        <f t="shared" ca="1" si="4"/>
        <v>6.9465628347328501E-2</v>
      </c>
      <c r="C75" s="100">
        <f t="shared" ca="1" si="8"/>
        <v>1098.2425543420154</v>
      </c>
      <c r="D75" s="101">
        <f t="shared" ca="1" si="8"/>
        <v>-1256.570836911571</v>
      </c>
      <c r="E75" s="100">
        <f t="shared" ca="1" si="8"/>
        <v>991.18314057633484</v>
      </c>
      <c r="F75" s="100">
        <f t="shared" ca="1" si="8"/>
        <v>388.59416839829032</v>
      </c>
      <c r="G75" s="117">
        <f t="shared" ca="1" si="6"/>
        <v>1379.7773089746252</v>
      </c>
    </row>
    <row r="76" spans="1:7" hidden="1" x14ac:dyDescent="0.25">
      <c r="A76" s="64">
        <f t="shared" si="7"/>
        <v>75</v>
      </c>
      <c r="B76" s="99">
        <f t="shared" ca="1" si="4"/>
        <v>-1.4410171549320755E-2</v>
      </c>
      <c r="C76" s="100">
        <f t="shared" ca="1" si="8"/>
        <v>645.65399902160516</v>
      </c>
      <c r="D76" s="101">
        <f t="shared" ca="1" si="8"/>
        <v>2674.7600683498204</v>
      </c>
      <c r="E76" s="100">
        <f t="shared" ca="1" si="8"/>
        <v>478.37621138854769</v>
      </c>
      <c r="F76" s="100">
        <f t="shared" ca="1" si="8"/>
        <v>388.72623339544617</v>
      </c>
      <c r="G76" s="117">
        <f t="shared" ca="1" si="6"/>
        <v>867.10244478399386</v>
      </c>
    </row>
    <row r="77" spans="1:7" hidden="1" x14ac:dyDescent="0.25">
      <c r="A77" s="64">
        <f t="shared" si="7"/>
        <v>76</v>
      </c>
      <c r="B77" s="99">
        <f t="shared" ca="1" si="4"/>
        <v>4.7591438417369215E-2</v>
      </c>
      <c r="C77" s="100">
        <f t="shared" ca="1" si="8"/>
        <v>880.93522403834424</v>
      </c>
      <c r="D77" s="101">
        <f t="shared" ca="1" si="8"/>
        <v>3034.5114494311256</v>
      </c>
      <c r="E77" s="100">
        <f t="shared" ca="1" si="8"/>
        <v>419.87047081611877</v>
      </c>
      <c r="F77" s="100">
        <f t="shared" ca="1" si="8"/>
        <v>926.10615305061765</v>
      </c>
      <c r="G77" s="117">
        <f t="shared" ca="1" si="6"/>
        <v>1345.9766238667364</v>
      </c>
    </row>
    <row r="78" spans="1:7" hidden="1" x14ac:dyDescent="0.25">
      <c r="A78" s="64">
        <f t="shared" si="7"/>
        <v>77</v>
      </c>
      <c r="B78" s="99">
        <f t="shared" ca="1" si="4"/>
        <v>0.11543971343448257</v>
      </c>
      <c r="C78" s="100">
        <f t="shared" ca="1" si="8"/>
        <v>437.478453653337</v>
      </c>
      <c r="D78" s="101">
        <f t="shared" ca="1" si="8"/>
        <v>2420.026921952815</v>
      </c>
      <c r="E78" s="100">
        <f t="shared" ca="1" si="8"/>
        <v>209.78523950440371</v>
      </c>
      <c r="F78" s="100">
        <f t="shared" ca="1" si="8"/>
        <v>1210.0948909436215</v>
      </c>
      <c r="G78" s="117">
        <f t="shared" ca="1" si="6"/>
        <v>1419.8801304480253</v>
      </c>
    </row>
    <row r="79" spans="1:7" hidden="1" x14ac:dyDescent="0.25">
      <c r="A79" s="64">
        <f t="shared" si="7"/>
        <v>78</v>
      </c>
      <c r="B79" s="99">
        <f t="shared" ca="1" si="4"/>
        <v>-8.4988608785176098E-2</v>
      </c>
      <c r="C79" s="100">
        <f t="shared" ca="1" si="8"/>
        <v>555.54157594573633</v>
      </c>
      <c r="D79" s="101">
        <f t="shared" ca="1" si="8"/>
        <v>1715.7099587230973</v>
      </c>
      <c r="E79" s="100">
        <f t="shared" ca="1" si="8"/>
        <v>-215.60240075050444</v>
      </c>
      <c r="F79" s="100">
        <f t="shared" ca="1" si="8"/>
        <v>1023.1346728151884</v>
      </c>
      <c r="G79" s="117">
        <f t="shared" ca="1" si="6"/>
        <v>807.53227206468398</v>
      </c>
    </row>
    <row r="80" spans="1:7" hidden="1" x14ac:dyDescent="0.25">
      <c r="A80" s="64">
        <f t="shared" si="7"/>
        <v>79</v>
      </c>
      <c r="B80" s="99">
        <f t="shared" ca="1" si="4"/>
        <v>6.2477761771062873E-2</v>
      </c>
      <c r="C80" s="100">
        <f t="shared" ca="1" si="8"/>
        <v>145.32515060242775</v>
      </c>
      <c r="D80" s="101">
        <f t="shared" ca="1" si="8"/>
        <v>1033.2844882868519</v>
      </c>
      <c r="E80" s="100">
        <f t="shared" ca="1" si="8"/>
        <v>-245.59736899766085</v>
      </c>
      <c r="F80" s="100">
        <f t="shared" ca="1" si="8"/>
        <v>-605.16997668056501</v>
      </c>
      <c r="G80" s="117">
        <f t="shared" ca="1" si="6"/>
        <v>-850.76734567822587</v>
      </c>
    </row>
    <row r="81" spans="1:7" hidden="1" x14ac:dyDescent="0.25">
      <c r="A81" s="64">
        <f t="shared" si="7"/>
        <v>80</v>
      </c>
      <c r="B81" s="99">
        <f t="shared" ca="1" si="4"/>
        <v>7.0180111477546533E-3</v>
      </c>
      <c r="C81" s="100">
        <f t="shared" ca="1" si="8"/>
        <v>77.143529447169726</v>
      </c>
      <c r="D81" s="101">
        <f t="shared" ca="1" si="8"/>
        <v>2727.2388285620245</v>
      </c>
      <c r="E81" s="100">
        <f t="shared" ca="1" si="8"/>
        <v>967.93417673439308</v>
      </c>
      <c r="F81" s="100">
        <f t="shared" ca="1" si="8"/>
        <v>495.13858783275822</v>
      </c>
      <c r="G81" s="117">
        <f t="shared" ca="1" si="6"/>
        <v>1463.0727645671514</v>
      </c>
    </row>
    <row r="82" spans="1:7" hidden="1" x14ac:dyDescent="0.25">
      <c r="A82" s="64">
        <f t="shared" si="7"/>
        <v>81</v>
      </c>
      <c r="B82" s="99">
        <f t="shared" ca="1" si="4"/>
        <v>5.4506699249415543E-2</v>
      </c>
      <c r="C82" s="100">
        <f t="shared" ca="1" si="8"/>
        <v>418.86989760326838</v>
      </c>
      <c r="D82" s="101">
        <f t="shared" ca="1" si="8"/>
        <v>545.02904895211304</v>
      </c>
      <c r="E82" s="100">
        <f t="shared" ca="1" si="8"/>
        <v>241.63706397275837</v>
      </c>
      <c r="F82" s="100">
        <f t="shared" ca="1" si="8"/>
        <v>45.251933485474126</v>
      </c>
      <c r="G82" s="117">
        <f t="shared" ca="1" si="6"/>
        <v>286.8889974582325</v>
      </c>
    </row>
    <row r="83" spans="1:7" hidden="1" x14ac:dyDescent="0.25">
      <c r="A83" s="64">
        <f t="shared" si="7"/>
        <v>82</v>
      </c>
      <c r="B83" s="99">
        <f t="shared" ca="1" si="4"/>
        <v>-7.0620915650818766E-4</v>
      </c>
      <c r="C83" s="100">
        <f t="shared" ca="1" si="8"/>
        <v>2446.7455353226615</v>
      </c>
      <c r="D83" s="101">
        <f t="shared" ca="1" si="8"/>
        <v>1244.554116440486</v>
      </c>
      <c r="E83" s="100">
        <f t="shared" ca="1" si="8"/>
        <v>1454.9935943569769</v>
      </c>
      <c r="F83" s="100">
        <f t="shared" ca="1" si="8"/>
        <v>123.58212256658953</v>
      </c>
      <c r="G83" s="117">
        <f t="shared" ca="1" si="6"/>
        <v>1578.5757169235665</v>
      </c>
    </row>
    <row r="84" spans="1:7" hidden="1" x14ac:dyDescent="0.25">
      <c r="A84" s="64">
        <f t="shared" si="7"/>
        <v>83</v>
      </c>
      <c r="B84" s="99">
        <f t="shared" ca="1" si="4"/>
        <v>3.9132762355403521E-2</v>
      </c>
      <c r="C84" s="100">
        <f t="shared" ca="1" si="8"/>
        <v>172.66852599595177</v>
      </c>
      <c r="D84" s="101">
        <f t="shared" ca="1" si="8"/>
        <v>47.779798606552617</v>
      </c>
      <c r="E84" s="100">
        <f t="shared" ca="1" si="8"/>
        <v>-75.090079006956898</v>
      </c>
      <c r="F84" s="100">
        <f t="shared" ca="1" si="8"/>
        <v>-11.40081020695095</v>
      </c>
      <c r="G84" s="117">
        <f t="shared" ca="1" si="6"/>
        <v>-86.490889213907849</v>
      </c>
    </row>
    <row r="85" spans="1:7" hidden="1" x14ac:dyDescent="0.25">
      <c r="A85" s="64">
        <f t="shared" si="7"/>
        <v>84</v>
      </c>
      <c r="B85" s="99">
        <f t="shared" ca="1" si="4"/>
        <v>2.211027056669479E-2</v>
      </c>
      <c r="C85" s="100">
        <f t="shared" ca="1" si="8"/>
        <v>123.43688766245486</v>
      </c>
      <c r="D85" s="101">
        <f t="shared" ca="1" si="8"/>
        <v>2148.6966385714341</v>
      </c>
      <c r="E85" s="100">
        <f t="shared" ca="1" si="8"/>
        <v>1262.5032270266083</v>
      </c>
      <c r="F85" s="100">
        <f t="shared" ca="1" si="8"/>
        <v>344.26540887926916</v>
      </c>
      <c r="G85" s="117">
        <f t="shared" ca="1" si="6"/>
        <v>1606.7686359058775</v>
      </c>
    </row>
    <row r="86" spans="1:7" hidden="1" x14ac:dyDescent="0.25">
      <c r="A86" s="64">
        <f t="shared" si="7"/>
        <v>85</v>
      </c>
      <c r="B86" s="99">
        <f t="shared" ca="1" si="4"/>
        <v>5.6246164445631817E-2</v>
      </c>
      <c r="C86" s="100">
        <f t="shared" ca="1" si="8"/>
        <v>1205.2896881669624</v>
      </c>
      <c r="D86" s="101">
        <f t="shared" ca="1" si="8"/>
        <v>1590.2135580221234</v>
      </c>
      <c r="E86" s="100">
        <f t="shared" ca="1" si="8"/>
        <v>1147.3936505623565</v>
      </c>
      <c r="F86" s="100">
        <f t="shared" ca="1" si="8"/>
        <v>1317.4614625894851</v>
      </c>
      <c r="G86" s="117">
        <f t="shared" ca="1" si="6"/>
        <v>2464.8551131518416</v>
      </c>
    </row>
    <row r="87" spans="1:7" hidden="1" x14ac:dyDescent="0.25">
      <c r="A87" s="64">
        <f t="shared" si="7"/>
        <v>86</v>
      </c>
      <c r="B87" s="99">
        <f t="shared" ca="1" si="4"/>
        <v>0.10727299457025474</v>
      </c>
      <c r="C87" s="100">
        <f t="shared" ca="1" si="8"/>
        <v>456.88556230437666</v>
      </c>
      <c r="D87" s="101">
        <f t="shared" ca="1" si="8"/>
        <v>-1127.5977015362023</v>
      </c>
      <c r="E87" s="100">
        <f t="shared" ca="1" si="8"/>
        <v>-158.57097695333812</v>
      </c>
      <c r="F87" s="100">
        <f t="shared" ca="1" si="8"/>
        <v>1026.4957332117744</v>
      </c>
      <c r="G87" s="117">
        <f t="shared" ca="1" si="6"/>
        <v>867.92475625843633</v>
      </c>
    </row>
    <row r="88" spans="1:7" hidden="1" x14ac:dyDescent="0.25">
      <c r="A88" s="64">
        <f t="shared" si="7"/>
        <v>87</v>
      </c>
      <c r="B88" s="99">
        <f t="shared" ca="1" si="4"/>
        <v>4.5291502191171618E-2</v>
      </c>
      <c r="C88" s="100">
        <f t="shared" ca="1" si="8"/>
        <v>1463.0525550553702</v>
      </c>
      <c r="D88" s="101">
        <f t="shared" ca="1" si="8"/>
        <v>1656.7888753132454</v>
      </c>
      <c r="E88" s="100">
        <f t="shared" ca="1" si="8"/>
        <v>650.87108214434306</v>
      </c>
      <c r="F88" s="100">
        <f t="shared" ca="1" si="8"/>
        <v>403.48334085864667</v>
      </c>
      <c r="G88" s="117">
        <f t="shared" ca="1" si="6"/>
        <v>1054.3544230029897</v>
      </c>
    </row>
    <row r="89" spans="1:7" hidden="1" x14ac:dyDescent="0.25">
      <c r="A89" s="64">
        <f t="shared" si="7"/>
        <v>88</v>
      </c>
      <c r="B89" s="99">
        <f t="shared" ca="1" si="4"/>
        <v>6.9998558611255715E-2</v>
      </c>
      <c r="C89" s="100">
        <f t="shared" ca="1" si="8"/>
        <v>-750.39337314645854</v>
      </c>
      <c r="D89" s="101">
        <f t="shared" ca="1" si="8"/>
        <v>574.41189565164382</v>
      </c>
      <c r="E89" s="100">
        <f t="shared" ca="1" si="8"/>
        <v>818.34389711307426</v>
      </c>
      <c r="F89" s="100">
        <f t="shared" ca="1" si="8"/>
        <v>845.45633781927995</v>
      </c>
      <c r="G89" s="117">
        <f t="shared" ca="1" si="6"/>
        <v>1663.8002349323542</v>
      </c>
    </row>
    <row r="90" spans="1:7" hidden="1" x14ac:dyDescent="0.25">
      <c r="A90" s="64">
        <f t="shared" si="7"/>
        <v>89</v>
      </c>
      <c r="B90" s="99">
        <f t="shared" ca="1" si="4"/>
        <v>5.2513896074959363E-2</v>
      </c>
      <c r="C90" s="100">
        <f t="shared" ca="1" si="8"/>
        <v>42.670595571167723</v>
      </c>
      <c r="D90" s="101">
        <f t="shared" ca="1" si="8"/>
        <v>1438.4293204783301</v>
      </c>
      <c r="E90" s="100">
        <f t="shared" ca="1" si="8"/>
        <v>1533.6142440457975</v>
      </c>
      <c r="F90" s="100">
        <f t="shared" ca="1" si="8"/>
        <v>1179.2794741343305</v>
      </c>
      <c r="G90" s="117">
        <f t="shared" ca="1" si="6"/>
        <v>2712.893718180128</v>
      </c>
    </row>
    <row r="91" spans="1:7" hidden="1" x14ac:dyDescent="0.25">
      <c r="A91" s="64">
        <f t="shared" si="7"/>
        <v>90</v>
      </c>
      <c r="B91" s="99">
        <f t="shared" ca="1" si="4"/>
        <v>0.16054052625939408</v>
      </c>
      <c r="C91" s="100">
        <f t="shared" ca="1" si="8"/>
        <v>695.54563449541888</v>
      </c>
      <c r="D91" s="101">
        <f t="shared" ca="1" si="8"/>
        <v>-343.95775150514351</v>
      </c>
      <c r="E91" s="100">
        <f t="shared" ca="1" si="8"/>
        <v>84.195419050598048</v>
      </c>
      <c r="F91" s="100">
        <f t="shared" ca="1" si="8"/>
        <v>1024.412932243426</v>
      </c>
      <c r="G91" s="117">
        <f t="shared" ca="1" si="6"/>
        <v>1108.608351294024</v>
      </c>
    </row>
    <row r="92" spans="1:7" hidden="1" x14ac:dyDescent="0.25">
      <c r="A92" s="64">
        <f t="shared" si="7"/>
        <v>91</v>
      </c>
      <c r="B92" s="99">
        <f t="shared" ca="1" si="4"/>
        <v>0.12948467718645462</v>
      </c>
      <c r="C92" s="100">
        <f t="shared" ca="1" si="8"/>
        <v>632.08570775355975</v>
      </c>
      <c r="D92" s="101">
        <f t="shared" ca="1" si="8"/>
        <v>1829.7666277548508</v>
      </c>
      <c r="E92" s="100">
        <f t="shared" ca="1" si="8"/>
        <v>275.67076053558003</v>
      </c>
      <c r="F92" s="100">
        <f t="shared" ca="1" si="8"/>
        <v>519.19059448529742</v>
      </c>
      <c r="G92" s="117">
        <f t="shared" ca="1" si="6"/>
        <v>794.86135502087745</v>
      </c>
    </row>
    <row r="93" spans="1:7" hidden="1" x14ac:dyDescent="0.25">
      <c r="A93" s="64">
        <f t="shared" si="7"/>
        <v>92</v>
      </c>
      <c r="B93" s="99">
        <f t="shared" ca="1" si="4"/>
        <v>-3.6717137276580533E-2</v>
      </c>
      <c r="C93" s="100">
        <f t="shared" ca="1" si="8"/>
        <v>-415.73107280387444</v>
      </c>
      <c r="D93" s="101">
        <f t="shared" ca="1" si="8"/>
        <v>2456.318575026582</v>
      </c>
      <c r="E93" s="100">
        <f t="shared" ca="1" si="8"/>
        <v>634.61539023193347</v>
      </c>
      <c r="F93" s="100">
        <f t="shared" ca="1" si="8"/>
        <v>464.99721781182222</v>
      </c>
      <c r="G93" s="117">
        <f t="shared" ca="1" si="6"/>
        <v>1099.6126080437557</v>
      </c>
    </row>
    <row r="94" spans="1:7" hidden="1" x14ac:dyDescent="0.25">
      <c r="A94" s="64">
        <f t="shared" si="7"/>
        <v>93</v>
      </c>
      <c r="B94" s="99">
        <f t="shared" ca="1" si="4"/>
        <v>5.2705250227130213E-2</v>
      </c>
      <c r="C94" s="100">
        <f t="shared" ca="1" si="8"/>
        <v>869.04287262535786</v>
      </c>
      <c r="D94" s="101">
        <f t="shared" ca="1" si="8"/>
        <v>79.895631354608895</v>
      </c>
      <c r="E94" s="100">
        <f t="shared" ca="1" si="8"/>
        <v>843.59971077543742</v>
      </c>
      <c r="F94" s="100">
        <f t="shared" ca="1" si="8"/>
        <v>1027.0365492705155</v>
      </c>
      <c r="G94" s="117">
        <f t="shared" ca="1" si="6"/>
        <v>1870.6362600459529</v>
      </c>
    </row>
    <row r="95" spans="1:7" hidden="1" x14ac:dyDescent="0.25">
      <c r="A95" s="64">
        <f t="shared" si="7"/>
        <v>94</v>
      </c>
      <c r="B95" s="99">
        <f t="shared" ca="1" si="4"/>
        <v>0.16082234319740718</v>
      </c>
      <c r="C95" s="100">
        <f t="shared" ca="1" si="8"/>
        <v>201.86831868111813</v>
      </c>
      <c r="D95" s="101">
        <f t="shared" ca="1" si="8"/>
        <v>500.49819381078265</v>
      </c>
      <c r="E95" s="100">
        <f t="shared" ca="1" si="8"/>
        <v>1038.1254246109249</v>
      </c>
      <c r="F95" s="100">
        <f t="shared" ca="1" si="8"/>
        <v>640.44355742620382</v>
      </c>
      <c r="G95" s="117">
        <f t="shared" ca="1" si="6"/>
        <v>1678.5689820371288</v>
      </c>
    </row>
    <row r="96" spans="1:7" hidden="1" x14ac:dyDescent="0.25">
      <c r="A96" s="64">
        <f t="shared" si="7"/>
        <v>95</v>
      </c>
      <c r="B96" s="99">
        <f t="shared" ca="1" si="4"/>
        <v>9.8902625733510774E-2</v>
      </c>
      <c r="C96" s="100">
        <f t="shared" ca="1" si="8"/>
        <v>126.39318276041791</v>
      </c>
      <c r="D96" s="101">
        <f t="shared" ca="1" si="8"/>
        <v>1522.0762308042213</v>
      </c>
      <c r="E96" s="100">
        <f t="shared" ca="1" si="8"/>
        <v>942.61916193526736</v>
      </c>
      <c r="F96" s="100">
        <f t="shared" ca="1" si="8"/>
        <v>688.01621060158527</v>
      </c>
      <c r="G96" s="117">
        <f t="shared" ca="1" si="6"/>
        <v>1630.6353725368526</v>
      </c>
    </row>
    <row r="97" spans="1:7" hidden="1" x14ac:dyDescent="0.25">
      <c r="A97" s="64">
        <f t="shared" si="7"/>
        <v>96</v>
      </c>
      <c r="B97" s="99">
        <f t="shared" ca="1" si="4"/>
        <v>3.7469608476088039E-2</v>
      </c>
      <c r="C97" s="100">
        <f t="shared" ca="1" si="8"/>
        <v>285.73987588202351</v>
      </c>
      <c r="D97" s="101">
        <f t="shared" ca="1" si="8"/>
        <v>1666.6441520780631</v>
      </c>
      <c r="E97" s="100">
        <f t="shared" ca="1" si="8"/>
        <v>274.76609031429064</v>
      </c>
      <c r="F97" s="100">
        <f t="shared" ca="1" si="8"/>
        <v>391.41406152693401</v>
      </c>
      <c r="G97" s="117">
        <f t="shared" ca="1" si="6"/>
        <v>666.18015184122464</v>
      </c>
    </row>
    <row r="98" spans="1:7" hidden="1" x14ac:dyDescent="0.25">
      <c r="A98" s="64">
        <f t="shared" si="7"/>
        <v>97</v>
      </c>
      <c r="B98" s="99">
        <f t="shared" ca="1" si="4"/>
        <v>9.0168313919151755E-2</v>
      </c>
      <c r="C98" s="100">
        <f t="shared" ca="1" si="8"/>
        <v>315.36126712471946</v>
      </c>
      <c r="D98" s="101">
        <f t="shared" ca="1" si="8"/>
        <v>198.15097629573211</v>
      </c>
      <c r="E98" s="100">
        <f t="shared" ca="1" si="8"/>
        <v>-34.201782580478721</v>
      </c>
      <c r="F98" s="100">
        <f t="shared" ca="1" si="8"/>
        <v>475.40817040686653</v>
      </c>
      <c r="G98" s="117">
        <f t="shared" ca="1" si="6"/>
        <v>441.20638782638781</v>
      </c>
    </row>
    <row r="99" spans="1:7" hidden="1" x14ac:dyDescent="0.25">
      <c r="A99" s="64">
        <f t="shared" si="7"/>
        <v>98</v>
      </c>
      <c r="B99" s="99">
        <f t="shared" ca="1" si="4"/>
        <v>7.0054386976897851E-2</v>
      </c>
      <c r="C99" s="100">
        <f t="shared" ca="1" si="8"/>
        <v>219.05331735299103</v>
      </c>
      <c r="D99" s="101">
        <f t="shared" ca="1" si="8"/>
        <v>2006.8264378377685</v>
      </c>
      <c r="E99" s="100">
        <f t="shared" ca="1" si="8"/>
        <v>476.21842618459073</v>
      </c>
      <c r="F99" s="100">
        <f t="shared" ca="1" si="8"/>
        <v>418.41991071523694</v>
      </c>
      <c r="G99" s="117">
        <f t="shared" ca="1" si="6"/>
        <v>894.63833689982766</v>
      </c>
    </row>
    <row r="100" spans="1:7" hidden="1" x14ac:dyDescent="0.25">
      <c r="A100" s="64">
        <f t="shared" si="7"/>
        <v>99</v>
      </c>
      <c r="B100" s="99">
        <f t="shared" ca="1" si="4"/>
        <v>-5.3279994767161484E-2</v>
      </c>
      <c r="C100" s="100">
        <f t="shared" ca="1" si="8"/>
        <v>236.49436847214429</v>
      </c>
      <c r="D100" s="101">
        <f t="shared" ca="1" si="8"/>
        <v>2454.8747056458483</v>
      </c>
      <c r="E100" s="100">
        <f t="shared" ca="1" si="8"/>
        <v>1952.3296191439974</v>
      </c>
      <c r="F100" s="100">
        <f t="shared" ca="1" si="8"/>
        <v>862.78345056936382</v>
      </c>
      <c r="G100" s="117">
        <f t="shared" ca="1" si="6"/>
        <v>2815.1130697133613</v>
      </c>
    </row>
    <row r="101" spans="1:7" hidden="1" x14ac:dyDescent="0.25">
      <c r="A101" s="64">
        <f t="shared" si="7"/>
        <v>100</v>
      </c>
      <c r="B101" s="99">
        <f t="shared" ca="1" si="4"/>
        <v>0.14229951346742525</v>
      </c>
      <c r="C101" s="100">
        <f t="shared" ca="1" si="8"/>
        <v>191.44920483742499</v>
      </c>
      <c r="D101" s="101">
        <f t="shared" ca="1" si="8"/>
        <v>821.44682182917109</v>
      </c>
      <c r="E101" s="100">
        <f t="shared" ca="1" si="8"/>
        <v>1384.1087901493693</v>
      </c>
      <c r="F101" s="100">
        <f t="shared" ca="1" si="8"/>
        <v>-275.60211831561332</v>
      </c>
      <c r="G101" s="117">
        <f t="shared" ca="1" si="6"/>
        <v>1108.5066718337559</v>
      </c>
    </row>
    <row r="102" spans="1:7" hidden="1" x14ac:dyDescent="0.25">
      <c r="A102" s="64">
        <f t="shared" si="7"/>
        <v>101</v>
      </c>
      <c r="B102" s="99">
        <f t="shared" ca="1" si="4"/>
        <v>-1.6201692427284781E-2</v>
      </c>
      <c r="C102" s="100">
        <f t="shared" ca="1" si="8"/>
        <v>437.95353789024222</v>
      </c>
      <c r="D102" s="101">
        <f t="shared" ca="1" si="8"/>
        <v>-1569.1857127560411</v>
      </c>
      <c r="E102" s="100">
        <f t="shared" ca="1" si="8"/>
        <v>989.38140372632279</v>
      </c>
      <c r="F102" s="100">
        <f t="shared" ca="1" si="8"/>
        <v>761.24976077001941</v>
      </c>
      <c r="G102" s="117">
        <f t="shared" ca="1" si="6"/>
        <v>1750.6311644963421</v>
      </c>
    </row>
    <row r="103" spans="1:7" hidden="1" x14ac:dyDescent="0.25">
      <c r="A103" s="64">
        <f t="shared" si="7"/>
        <v>102</v>
      </c>
      <c r="B103" s="99">
        <f t="shared" ca="1" si="4"/>
        <v>4.3931687597442523E-2</v>
      </c>
      <c r="C103" s="100">
        <f t="shared" ca="1" si="8"/>
        <v>458.27970670197914</v>
      </c>
      <c r="D103" s="101">
        <f t="shared" ca="1" si="8"/>
        <v>-855.19420427012187</v>
      </c>
      <c r="E103" s="100">
        <f t="shared" ca="1" si="8"/>
        <v>647.25959320894958</v>
      </c>
      <c r="F103" s="100">
        <f t="shared" ca="1" si="8"/>
        <v>1125.4727219855959</v>
      </c>
      <c r="G103" s="117">
        <f t="shared" ca="1" si="6"/>
        <v>1772.7323151945454</v>
      </c>
    </row>
    <row r="104" spans="1:7" hidden="1" x14ac:dyDescent="0.25">
      <c r="A104" s="64">
        <f t="shared" si="7"/>
        <v>103</v>
      </c>
      <c r="B104" s="99">
        <f t="shared" ca="1" si="4"/>
        <v>4.2569233263078488E-2</v>
      </c>
      <c r="C104" s="100">
        <f t="shared" ca="1" si="8"/>
        <v>-5.5260046579285245</v>
      </c>
      <c r="D104" s="101">
        <f t="shared" ca="1" si="8"/>
        <v>-224.26111597509998</v>
      </c>
      <c r="E104" s="100">
        <f t="shared" ca="1" si="8"/>
        <v>1448.6755199471568</v>
      </c>
      <c r="F104" s="100">
        <f t="shared" ca="1" si="8"/>
        <v>527.75929719367366</v>
      </c>
      <c r="G104" s="117">
        <f t="shared" ca="1" si="6"/>
        <v>1976.4348171408305</v>
      </c>
    </row>
    <row r="105" spans="1:7" hidden="1" x14ac:dyDescent="0.25">
      <c r="A105" s="64">
        <f t="shared" si="7"/>
        <v>104</v>
      </c>
      <c r="B105" s="99">
        <f t="shared" ca="1" si="4"/>
        <v>1.7385240709082574E-2</v>
      </c>
      <c r="C105" s="100">
        <f t="shared" ca="1" si="8"/>
        <v>950.9318147881952</v>
      </c>
      <c r="D105" s="101">
        <f t="shared" ca="1" si="8"/>
        <v>2705.958847175571</v>
      </c>
      <c r="E105" s="100">
        <f t="shared" ca="1" si="8"/>
        <v>952.8893915783143</v>
      </c>
      <c r="F105" s="100">
        <f t="shared" ca="1" si="8"/>
        <v>109.22237047430968</v>
      </c>
      <c r="G105" s="117">
        <f t="shared" ca="1" si="6"/>
        <v>1062.111762052624</v>
      </c>
    </row>
    <row r="106" spans="1:7" hidden="1" x14ac:dyDescent="0.25">
      <c r="A106" s="64">
        <f t="shared" si="7"/>
        <v>105</v>
      </c>
      <c r="B106" s="99">
        <f t="shared" ca="1" si="4"/>
        <v>7.5869165536761596E-2</v>
      </c>
      <c r="C106" s="100">
        <f t="shared" ca="1" si="8"/>
        <v>269.7192029220659</v>
      </c>
      <c r="D106" s="101">
        <f t="shared" ca="1" si="8"/>
        <v>-92.469555588739013</v>
      </c>
      <c r="E106" s="100">
        <f t="shared" ca="1" si="8"/>
        <v>915.16022646031342</v>
      </c>
      <c r="F106" s="100">
        <f t="shared" ca="1" si="8"/>
        <v>50.173890104321686</v>
      </c>
      <c r="G106" s="117">
        <f t="shared" ca="1" si="6"/>
        <v>965.33411656463511</v>
      </c>
    </row>
    <row r="107" spans="1:7" hidden="1" x14ac:dyDescent="0.25">
      <c r="A107" s="64">
        <f t="shared" si="7"/>
        <v>106</v>
      </c>
      <c r="B107" s="99">
        <f t="shared" ca="1" si="4"/>
        <v>1.9746138036361965E-2</v>
      </c>
      <c r="C107" s="100">
        <f t="shared" ca="1" si="8"/>
        <v>368.41230971049993</v>
      </c>
      <c r="D107" s="101">
        <f t="shared" ca="1" si="8"/>
        <v>348.07238708617899</v>
      </c>
      <c r="E107" s="100">
        <f t="shared" ca="1" si="8"/>
        <v>429.64598328356766</v>
      </c>
      <c r="F107" s="100">
        <f t="shared" ca="1" si="8"/>
        <v>939.10453129906773</v>
      </c>
      <c r="G107" s="117">
        <f t="shared" ca="1" si="6"/>
        <v>1368.7505145826353</v>
      </c>
    </row>
    <row r="108" spans="1:7" hidden="1" x14ac:dyDescent="0.25">
      <c r="A108" s="64">
        <f t="shared" si="7"/>
        <v>107</v>
      </c>
      <c r="B108" s="99">
        <f t="shared" ca="1" si="4"/>
        <v>8.4119381207919203E-2</v>
      </c>
      <c r="C108" s="100">
        <f t="shared" ca="1" si="8"/>
        <v>-118.05064832160679</v>
      </c>
      <c r="D108" s="101">
        <f t="shared" ca="1" si="8"/>
        <v>1134.567413715914</v>
      </c>
      <c r="E108" s="100">
        <f t="shared" ca="1" si="8"/>
        <v>480.24701982907726</v>
      </c>
      <c r="F108" s="100">
        <f t="shared" ca="1" si="8"/>
        <v>1085.2040855853709</v>
      </c>
      <c r="G108" s="117">
        <f t="shared" ca="1" si="6"/>
        <v>1565.4511054144482</v>
      </c>
    </row>
    <row r="109" spans="1:7" hidden="1" x14ac:dyDescent="0.25">
      <c r="A109" s="64">
        <f t="shared" si="7"/>
        <v>108</v>
      </c>
      <c r="B109" s="99">
        <f t="shared" ca="1" si="4"/>
        <v>2.03617391346269E-2</v>
      </c>
      <c r="C109" s="100">
        <f t="shared" ca="1" si="8"/>
        <v>907.39976143689796</v>
      </c>
      <c r="D109" s="101">
        <f t="shared" ca="1" si="8"/>
        <v>639.80533133587119</v>
      </c>
      <c r="E109" s="100">
        <f t="shared" ca="1" si="8"/>
        <v>1044.5166886842326</v>
      </c>
      <c r="F109" s="100">
        <f t="shared" ca="1" si="8"/>
        <v>1484.3770217800966</v>
      </c>
      <c r="G109" s="117">
        <f t="shared" ca="1" si="6"/>
        <v>2528.8937104643292</v>
      </c>
    </row>
    <row r="110" spans="1:7" hidden="1" x14ac:dyDescent="0.25">
      <c r="A110" s="64">
        <f t="shared" si="7"/>
        <v>109</v>
      </c>
      <c r="B110" s="99">
        <f t="shared" ca="1" si="4"/>
        <v>2.7368437841789273E-2</v>
      </c>
      <c r="C110" s="100">
        <f t="shared" ca="1" si="8"/>
        <v>857.33200942327608</v>
      </c>
      <c r="D110" s="101">
        <f t="shared" ca="1" si="8"/>
        <v>28.667883296877335</v>
      </c>
      <c r="E110" s="100">
        <f t="shared" ca="1" si="8"/>
        <v>974.40698773222653</v>
      </c>
      <c r="F110" s="100">
        <f t="shared" ca="1" si="8"/>
        <v>1059.0102629705098</v>
      </c>
      <c r="G110" s="117">
        <f t="shared" ca="1" si="6"/>
        <v>2033.4172507027363</v>
      </c>
    </row>
    <row r="111" spans="1:7" hidden="1" x14ac:dyDescent="0.25">
      <c r="A111" s="64">
        <f t="shared" si="7"/>
        <v>110</v>
      </c>
      <c r="B111" s="99">
        <f t="shared" ca="1" si="4"/>
        <v>3.16023234270639E-3</v>
      </c>
      <c r="C111" s="100">
        <f t="shared" ca="1" si="8"/>
        <v>899.39102924809879</v>
      </c>
      <c r="D111" s="101">
        <f t="shared" ca="1" si="8"/>
        <v>1170.7412695049957</v>
      </c>
      <c r="E111" s="100">
        <f t="shared" ca="1" si="8"/>
        <v>523.83989638157811</v>
      </c>
      <c r="F111" s="100">
        <f t="shared" ca="1" si="8"/>
        <v>746.06520754047494</v>
      </c>
      <c r="G111" s="117">
        <f t="shared" ca="1" si="6"/>
        <v>1269.9051039220531</v>
      </c>
    </row>
    <row r="112" spans="1:7" hidden="1" x14ac:dyDescent="0.25">
      <c r="A112" s="64">
        <f t="shared" si="7"/>
        <v>111</v>
      </c>
      <c r="B112" s="99">
        <f t="shared" ca="1" si="4"/>
        <v>8.1316349683203254E-2</v>
      </c>
      <c r="C112" s="100">
        <f t="shared" ca="1" si="8"/>
        <v>442.27421057340081</v>
      </c>
      <c r="D112" s="101">
        <f t="shared" ca="1" si="8"/>
        <v>947.7541515117814</v>
      </c>
      <c r="E112" s="100">
        <f t="shared" ca="1" si="8"/>
        <v>583.99527952716687</v>
      </c>
      <c r="F112" s="100">
        <f t="shared" ca="1" si="8"/>
        <v>1162.8324942565969</v>
      </c>
      <c r="G112" s="117">
        <f t="shared" ca="1" si="6"/>
        <v>1746.8277737837639</v>
      </c>
    </row>
    <row r="113" spans="1:7" hidden="1" x14ac:dyDescent="0.25">
      <c r="A113" s="64">
        <f t="shared" si="7"/>
        <v>112</v>
      </c>
      <c r="B113" s="99">
        <f t="shared" ca="1" si="4"/>
        <v>8.4297678664792541E-2</v>
      </c>
      <c r="C113" s="100">
        <f t="shared" ca="1" si="8"/>
        <v>461.51039671908762</v>
      </c>
      <c r="D113" s="101">
        <f t="shared" ca="1" si="8"/>
        <v>544.23542770593815</v>
      </c>
      <c r="E113" s="100">
        <f t="shared" ca="1" si="8"/>
        <v>1343.2073134145455</v>
      </c>
      <c r="F113" s="100">
        <f t="shared" ca="1" si="8"/>
        <v>869.20199969689656</v>
      </c>
      <c r="G113" s="117">
        <f t="shared" ca="1" si="6"/>
        <v>2212.4093131114423</v>
      </c>
    </row>
    <row r="114" spans="1:7" hidden="1" x14ac:dyDescent="0.25">
      <c r="A114" s="64">
        <f t="shared" si="7"/>
        <v>113</v>
      </c>
      <c r="B114" s="99">
        <f t="shared" ca="1" si="4"/>
        <v>8.1950471676223824E-2</v>
      </c>
      <c r="C114" s="100">
        <f t="shared" ca="1" si="8"/>
        <v>1066.117978179014</v>
      </c>
      <c r="D114" s="101">
        <f t="shared" ca="1" si="8"/>
        <v>1700.4965383440563</v>
      </c>
      <c r="E114" s="100">
        <f t="shared" ca="1" si="8"/>
        <v>952.34448720409512</v>
      </c>
      <c r="F114" s="100">
        <f t="shared" ca="1" si="8"/>
        <v>744.47670333647193</v>
      </c>
      <c r="G114" s="117">
        <f t="shared" ca="1" si="6"/>
        <v>1696.8211905405669</v>
      </c>
    </row>
    <row r="115" spans="1:7" hidden="1" x14ac:dyDescent="0.25">
      <c r="A115" s="64">
        <f t="shared" si="7"/>
        <v>114</v>
      </c>
      <c r="B115" s="99">
        <f t="shared" ca="1" si="4"/>
        <v>4.4725636852780186E-2</v>
      </c>
      <c r="C115" s="100">
        <f t="shared" ca="1" si="8"/>
        <v>850.52304556558693</v>
      </c>
      <c r="D115" s="101">
        <f t="shared" ca="1" si="8"/>
        <v>470.94234526825232</v>
      </c>
      <c r="E115" s="100">
        <f t="shared" ca="1" si="8"/>
        <v>1710.4923803095696</v>
      </c>
      <c r="F115" s="100">
        <f t="shared" ca="1" si="8"/>
        <v>120.1273283030626</v>
      </c>
      <c r="G115" s="117">
        <f t="shared" ca="1" si="6"/>
        <v>1830.6197086126322</v>
      </c>
    </row>
    <row r="116" spans="1:7" hidden="1" x14ac:dyDescent="0.25">
      <c r="A116" s="64">
        <f t="shared" si="7"/>
        <v>115</v>
      </c>
      <c r="B116" s="99">
        <f t="shared" ca="1" si="4"/>
        <v>-5.9572125783594748E-4</v>
      </c>
      <c r="C116" s="100">
        <f t="shared" ca="1" si="8"/>
        <v>297.61409248171071</v>
      </c>
      <c r="D116" s="101">
        <f t="shared" ca="1" si="8"/>
        <v>971.73326097093491</v>
      </c>
      <c r="E116" s="100">
        <f t="shared" ca="1" si="8"/>
        <v>745.31697684716494</v>
      </c>
      <c r="F116" s="100">
        <f t="shared" ca="1" si="8"/>
        <v>225.87347868929118</v>
      </c>
      <c r="G116" s="117">
        <f t="shared" ca="1" si="6"/>
        <v>971.19045553645606</v>
      </c>
    </row>
    <row r="117" spans="1:7" hidden="1" x14ac:dyDescent="0.25">
      <c r="A117" s="64">
        <f t="shared" si="7"/>
        <v>116</v>
      </c>
      <c r="B117" s="99">
        <f t="shared" ca="1" si="4"/>
        <v>0.10441080175614015</v>
      </c>
      <c r="C117" s="100">
        <f t="shared" ca="1" si="8"/>
        <v>-475.34051318867569</v>
      </c>
      <c r="D117" s="101">
        <f t="shared" ca="1" si="8"/>
        <v>681.22624506523539</v>
      </c>
      <c r="E117" s="100">
        <f t="shared" ca="1" si="8"/>
        <v>319.38534001984408</v>
      </c>
      <c r="F117" s="100">
        <f t="shared" ca="1" si="8"/>
        <v>108.77765400282823</v>
      </c>
      <c r="G117" s="117">
        <f t="shared" ca="1" si="6"/>
        <v>428.16299402267231</v>
      </c>
    </row>
    <row r="118" spans="1:7" hidden="1" x14ac:dyDescent="0.25">
      <c r="A118" s="64">
        <f t="shared" si="7"/>
        <v>117</v>
      </c>
      <c r="B118" s="99">
        <f t="shared" ca="1" si="4"/>
        <v>4.2021656707953513E-2</v>
      </c>
      <c r="C118" s="100">
        <f t="shared" ca="1" si="8"/>
        <v>591.05506299991225</v>
      </c>
      <c r="D118" s="101">
        <f t="shared" ca="1" si="8"/>
        <v>-579.03155163983888</v>
      </c>
      <c r="E118" s="100">
        <f t="shared" ca="1" si="8"/>
        <v>-398.74557875330629</v>
      </c>
      <c r="F118" s="100">
        <f t="shared" ca="1" si="8"/>
        <v>-541.13673801881032</v>
      </c>
      <c r="G118" s="117">
        <f t="shared" ca="1" si="6"/>
        <v>-939.88231677211661</v>
      </c>
    </row>
    <row r="119" spans="1:7" hidden="1" x14ac:dyDescent="0.25">
      <c r="A119" s="64">
        <f t="shared" si="7"/>
        <v>118</v>
      </c>
      <c r="B119" s="99">
        <f t="shared" ca="1" si="4"/>
        <v>7.2289372259553619E-2</v>
      </c>
      <c r="C119" s="100">
        <f t="shared" ca="1" si="8"/>
        <v>1594.4254153545394</v>
      </c>
      <c r="D119" s="101">
        <f t="shared" ca="1" si="8"/>
        <v>720.4917971425441</v>
      </c>
      <c r="E119" s="100">
        <f t="shared" ca="1" si="8"/>
        <v>-25.901883050562788</v>
      </c>
      <c r="F119" s="100">
        <f t="shared" ca="1" si="8"/>
        <v>603.46292435674195</v>
      </c>
      <c r="G119" s="117">
        <f t="shared" ca="1" si="6"/>
        <v>577.56104130617916</v>
      </c>
    </row>
    <row r="120" spans="1:7" hidden="1" x14ac:dyDescent="0.25">
      <c r="A120" s="64">
        <f t="shared" si="7"/>
        <v>119</v>
      </c>
      <c r="B120" s="99">
        <f t="shared" ca="1" si="4"/>
        <v>-7.5834993943011672E-2</v>
      </c>
      <c r="C120" s="100">
        <f t="shared" ca="1" si="8"/>
        <v>155.35373547894926</v>
      </c>
      <c r="D120" s="101">
        <f t="shared" ca="1" si="8"/>
        <v>630.06072506045086</v>
      </c>
      <c r="E120" s="100">
        <f t="shared" ca="1" si="8"/>
        <v>1564.3216417027711</v>
      </c>
      <c r="F120" s="100">
        <f t="shared" ca="1" si="8"/>
        <v>-1193.0699302300486</v>
      </c>
      <c r="G120" s="117">
        <f t="shared" ca="1" si="6"/>
        <v>371.25171147272249</v>
      </c>
    </row>
    <row r="121" spans="1:7" hidden="1" x14ac:dyDescent="0.25">
      <c r="A121" s="64">
        <f t="shared" si="7"/>
        <v>120</v>
      </c>
      <c r="B121" s="99">
        <f t="shared" ca="1" si="4"/>
        <v>4.4434907786331079E-2</v>
      </c>
      <c r="C121" s="100">
        <f t="shared" ca="1" si="8"/>
        <v>753.14797201658939</v>
      </c>
      <c r="D121" s="101">
        <f t="shared" ca="1" si="8"/>
        <v>775.80492719252288</v>
      </c>
      <c r="E121" s="100">
        <f t="shared" ca="1" si="8"/>
        <v>1544.1995214938893</v>
      </c>
      <c r="F121" s="100">
        <f t="shared" ca="1" si="8"/>
        <v>-102.98647701748621</v>
      </c>
      <c r="G121" s="117">
        <f t="shared" ca="1" si="6"/>
        <v>1441.213044476403</v>
      </c>
    </row>
    <row r="122" spans="1:7" hidden="1" x14ac:dyDescent="0.25">
      <c r="A122" s="64">
        <f t="shared" si="7"/>
        <v>121</v>
      </c>
      <c r="B122" s="99">
        <f t="shared" ca="1" si="4"/>
        <v>9.2442709021328798E-2</v>
      </c>
      <c r="C122" s="100">
        <f t="shared" ca="1" si="8"/>
        <v>-528.79333785043559</v>
      </c>
      <c r="D122" s="101">
        <f t="shared" ca="1" si="8"/>
        <v>777.67208933893539</v>
      </c>
      <c r="E122" s="100">
        <f t="shared" ca="1" si="8"/>
        <v>598.11075904079382</v>
      </c>
      <c r="F122" s="100">
        <f t="shared" ca="1" si="8"/>
        <v>509.46782681000082</v>
      </c>
      <c r="G122" s="117">
        <f t="shared" ca="1" si="6"/>
        <v>1107.5785858507948</v>
      </c>
    </row>
    <row r="123" spans="1:7" hidden="1" x14ac:dyDescent="0.25">
      <c r="A123" s="64">
        <f t="shared" si="7"/>
        <v>122</v>
      </c>
      <c r="B123" s="99">
        <f t="shared" ca="1" si="4"/>
        <v>0.13301539194917272</v>
      </c>
      <c r="C123" s="100">
        <f t="shared" ca="1" si="8"/>
        <v>995.9137382607064</v>
      </c>
      <c r="D123" s="101">
        <f t="shared" ca="1" si="8"/>
        <v>1482.7415139382808</v>
      </c>
      <c r="E123" s="100">
        <f t="shared" ca="1" si="8"/>
        <v>622.885189011085</v>
      </c>
      <c r="F123" s="100">
        <f t="shared" ca="1" si="8"/>
        <v>911.91176596518244</v>
      </c>
      <c r="G123" s="117">
        <f t="shared" ca="1" si="6"/>
        <v>1534.7969549762674</v>
      </c>
    </row>
    <row r="124" spans="1:7" hidden="1" x14ac:dyDescent="0.25">
      <c r="A124" s="64">
        <f t="shared" si="7"/>
        <v>123</v>
      </c>
      <c r="B124" s="99">
        <f t="shared" ca="1" si="4"/>
        <v>2.1051353393220364E-2</v>
      </c>
      <c r="C124" s="100">
        <f t="shared" ca="1" si="8"/>
        <v>-44.991180407955426</v>
      </c>
      <c r="D124" s="101">
        <f t="shared" ca="1" si="8"/>
        <v>-565.23180310773614</v>
      </c>
      <c r="E124" s="100">
        <f t="shared" ca="1" si="8"/>
        <v>268.48347291584145</v>
      </c>
      <c r="F124" s="100">
        <f t="shared" ca="1" si="8"/>
        <v>680.33681285445402</v>
      </c>
      <c r="G124" s="117">
        <f t="shared" ca="1" si="6"/>
        <v>948.82028577029541</v>
      </c>
    </row>
    <row r="125" spans="1:7" hidden="1" x14ac:dyDescent="0.25">
      <c r="A125" s="64">
        <f t="shared" si="7"/>
        <v>124</v>
      </c>
      <c r="B125" s="99">
        <f t="shared" ca="1" si="4"/>
        <v>6.1522979385740029E-2</v>
      </c>
      <c r="C125" s="100">
        <f t="shared" ca="1" si="8"/>
        <v>50.131056991692503</v>
      </c>
      <c r="D125" s="101">
        <f t="shared" ca="1" si="8"/>
        <v>2880.5717234438516</v>
      </c>
      <c r="E125" s="100">
        <f t="shared" ca="1" si="8"/>
        <v>586.49730501642944</v>
      </c>
      <c r="F125" s="100">
        <f t="shared" ca="1" si="8"/>
        <v>284.45383025701659</v>
      </c>
      <c r="G125" s="117">
        <f t="shared" ca="1" si="6"/>
        <v>870.95113527344597</v>
      </c>
    </row>
    <row r="126" spans="1:7" hidden="1" x14ac:dyDescent="0.25">
      <c r="A126" s="64">
        <f t="shared" si="7"/>
        <v>125</v>
      </c>
      <c r="B126" s="99">
        <f t="shared" ca="1" si="4"/>
        <v>-2.7326887435846506E-2</v>
      </c>
      <c r="C126" s="100">
        <f t="shared" ca="1" si="8"/>
        <v>148.8494453320298</v>
      </c>
      <c r="D126" s="101">
        <f t="shared" ca="1" si="8"/>
        <v>723.81616041787254</v>
      </c>
      <c r="E126" s="100">
        <f t="shared" ca="1" si="8"/>
        <v>177.53630606535916</v>
      </c>
      <c r="F126" s="100">
        <f t="shared" ca="1" si="8"/>
        <v>-121.83044562327166</v>
      </c>
      <c r="G126" s="117">
        <f t="shared" ca="1" si="6"/>
        <v>55.705860442087499</v>
      </c>
    </row>
    <row r="127" spans="1:7" hidden="1" x14ac:dyDescent="0.25">
      <c r="A127" s="64">
        <f t="shared" si="7"/>
        <v>126</v>
      </c>
      <c r="B127" s="99">
        <f t="shared" ca="1" si="4"/>
        <v>4.8477579017961868E-2</v>
      </c>
      <c r="C127" s="100">
        <f t="shared" ca="1" si="8"/>
        <v>398.92039494509658</v>
      </c>
      <c r="D127" s="101">
        <f t="shared" ca="1" si="8"/>
        <v>365.41817337533598</v>
      </c>
      <c r="E127" s="100">
        <f t="shared" ca="1" si="8"/>
        <v>487.95552445822409</v>
      </c>
      <c r="F127" s="100">
        <f t="shared" ca="1" si="8"/>
        <v>-190.93467953741185</v>
      </c>
      <c r="G127" s="117">
        <f t="shared" ca="1" si="6"/>
        <v>297.02084492081224</v>
      </c>
    </row>
    <row r="128" spans="1:7" hidden="1" x14ac:dyDescent="0.25">
      <c r="A128" s="64">
        <f t="shared" si="7"/>
        <v>127</v>
      </c>
      <c r="B128" s="99">
        <f t="shared" ca="1" si="4"/>
        <v>3.5418083206476131E-2</v>
      </c>
      <c r="C128" s="100">
        <f t="shared" ca="1" si="8"/>
        <v>973.4267409617446</v>
      </c>
      <c r="D128" s="101">
        <f t="shared" ca="1" si="8"/>
        <v>1051.7086292412694</v>
      </c>
      <c r="E128" s="100">
        <f t="shared" ca="1" si="8"/>
        <v>1185.8171205365684</v>
      </c>
      <c r="F128" s="100">
        <f t="shared" ca="1" si="8"/>
        <v>1132.072769717759</v>
      </c>
      <c r="G128" s="117">
        <f t="shared" ca="1" si="6"/>
        <v>2317.8898902543274</v>
      </c>
    </row>
    <row r="129" spans="1:7" hidden="1" x14ac:dyDescent="0.25">
      <c r="A129" s="64">
        <f t="shared" si="7"/>
        <v>128</v>
      </c>
      <c r="B129" s="99">
        <f t="shared" ca="1" si="4"/>
        <v>7.545152880094956E-2</v>
      </c>
      <c r="C129" s="100">
        <f t="shared" ca="1" si="8"/>
        <v>473.80606881862263</v>
      </c>
      <c r="D129" s="101">
        <f t="shared" ca="1" si="8"/>
        <v>167.8301940522241</v>
      </c>
      <c r="E129" s="100">
        <f t="shared" ca="1" si="8"/>
        <v>670.68841624556239</v>
      </c>
      <c r="F129" s="100">
        <f t="shared" ca="1" si="8"/>
        <v>-530.76370995384127</v>
      </c>
      <c r="G129" s="117">
        <f t="shared" ca="1" si="6"/>
        <v>139.92470629172112</v>
      </c>
    </row>
    <row r="130" spans="1:7" hidden="1" x14ac:dyDescent="0.25">
      <c r="A130" s="64">
        <f t="shared" si="7"/>
        <v>129</v>
      </c>
      <c r="B130" s="99">
        <f t="shared" ref="B130:B193" ca="1" si="9">$B$1*(_xlfn.NORM.INV(RAND(),$J$1,$M$1))</f>
        <v>0.11254336843880575</v>
      </c>
      <c r="C130" s="100">
        <f t="shared" ca="1" si="8"/>
        <v>354.05340892112986</v>
      </c>
      <c r="D130" s="101">
        <f t="shared" ca="1" si="8"/>
        <v>2242.6981811804062</v>
      </c>
      <c r="E130" s="100">
        <f t="shared" ca="1" si="8"/>
        <v>812.46451463449819</v>
      </c>
      <c r="F130" s="100">
        <f t="shared" ref="F130" ca="1" si="10">(_xlfn.NORM.INV(RAND(),$J$1*F$1,$M$1*F$1))</f>
        <v>460.77682440273446</v>
      </c>
      <c r="G130" s="117">
        <f t="shared" ref="G130:G193" ca="1" si="11">SUM(E130:F130)</f>
        <v>1273.2413390372326</v>
      </c>
    </row>
    <row r="131" spans="1:7" hidden="1" x14ac:dyDescent="0.25">
      <c r="A131" s="64">
        <f t="shared" ref="A131:A194" si="12">1+A130</f>
        <v>130</v>
      </c>
      <c r="B131" s="99">
        <f t="shared" ca="1" si="9"/>
        <v>0.12216455623759825</v>
      </c>
      <c r="C131" s="100">
        <f t="shared" ref="C131:F194" ca="1" si="13">(_xlfn.NORM.INV(RAND(),$J$1*C$1,$M$1*C$1))</f>
        <v>110.31631054007664</v>
      </c>
      <c r="D131" s="101">
        <f t="shared" ca="1" si="13"/>
        <v>1311.7249868449214</v>
      </c>
      <c r="E131" s="100">
        <f t="shared" ca="1" si="13"/>
        <v>769.75073123102834</v>
      </c>
      <c r="F131" s="100">
        <f t="shared" ca="1" si="13"/>
        <v>433.8524743851932</v>
      </c>
      <c r="G131" s="117">
        <f t="shared" ca="1" si="11"/>
        <v>1203.6032056162217</v>
      </c>
    </row>
    <row r="132" spans="1:7" hidden="1" x14ac:dyDescent="0.25">
      <c r="A132" s="64">
        <f t="shared" si="12"/>
        <v>131</v>
      </c>
      <c r="B132" s="99">
        <f t="shared" ca="1" si="9"/>
        <v>-2.5536649808674677E-3</v>
      </c>
      <c r="C132" s="100">
        <f t="shared" ca="1" si="13"/>
        <v>198.49565424870895</v>
      </c>
      <c r="D132" s="101">
        <f t="shared" ca="1" si="13"/>
        <v>-216.04365536225669</v>
      </c>
      <c r="E132" s="100">
        <f t="shared" ca="1" si="13"/>
        <v>558.225183648354</v>
      </c>
      <c r="F132" s="100">
        <f t="shared" ca="1" si="13"/>
        <v>296.88700174021517</v>
      </c>
      <c r="G132" s="117">
        <f t="shared" ca="1" si="11"/>
        <v>855.11218538856917</v>
      </c>
    </row>
    <row r="133" spans="1:7" hidden="1" x14ac:dyDescent="0.25">
      <c r="A133" s="64">
        <f t="shared" si="12"/>
        <v>132</v>
      </c>
      <c r="B133" s="99">
        <f t="shared" ca="1" si="9"/>
        <v>1.3760365305950234E-3</v>
      </c>
      <c r="C133" s="100">
        <f t="shared" ca="1" si="13"/>
        <v>-671.37265667476709</v>
      </c>
      <c r="D133" s="101">
        <f t="shared" ca="1" si="13"/>
        <v>1275.5613284927513</v>
      </c>
      <c r="E133" s="100">
        <f t="shared" ca="1" si="13"/>
        <v>-61.839567272709246</v>
      </c>
      <c r="F133" s="100">
        <f t="shared" ca="1" si="13"/>
        <v>294.27199985924631</v>
      </c>
      <c r="G133" s="117">
        <f t="shared" ca="1" si="11"/>
        <v>232.43243258653706</v>
      </c>
    </row>
    <row r="134" spans="1:7" hidden="1" x14ac:dyDescent="0.25">
      <c r="A134" s="64">
        <f t="shared" si="12"/>
        <v>133</v>
      </c>
      <c r="B134" s="99">
        <f t="shared" ca="1" si="9"/>
        <v>-1.4724306878801635E-2</v>
      </c>
      <c r="C134" s="100">
        <f t="shared" ca="1" si="13"/>
        <v>-15.78312068929597</v>
      </c>
      <c r="D134" s="101">
        <f t="shared" ca="1" si="13"/>
        <v>1395.9710158019004</v>
      </c>
      <c r="E134" s="100">
        <f t="shared" ca="1" si="13"/>
        <v>554.94986891737585</v>
      </c>
      <c r="F134" s="100">
        <f t="shared" ca="1" si="13"/>
        <v>862.4220697803803</v>
      </c>
      <c r="G134" s="117">
        <f t="shared" ca="1" si="11"/>
        <v>1417.3719386977561</v>
      </c>
    </row>
    <row r="135" spans="1:7" hidden="1" x14ac:dyDescent="0.25">
      <c r="A135" s="64">
        <f t="shared" si="12"/>
        <v>134</v>
      </c>
      <c r="B135" s="99">
        <f t="shared" ca="1" si="9"/>
        <v>6.1933308283607394E-2</v>
      </c>
      <c r="C135" s="100">
        <f t="shared" ca="1" si="13"/>
        <v>-368.67444541709585</v>
      </c>
      <c r="D135" s="101">
        <f t="shared" ca="1" si="13"/>
        <v>564.74525414545292</v>
      </c>
      <c r="E135" s="100">
        <f t="shared" ca="1" si="13"/>
        <v>603.16622658106201</v>
      </c>
      <c r="F135" s="100">
        <f t="shared" ca="1" si="13"/>
        <v>-438.19646536346056</v>
      </c>
      <c r="G135" s="117">
        <f t="shared" ca="1" si="11"/>
        <v>164.96976121760144</v>
      </c>
    </row>
    <row r="136" spans="1:7" hidden="1" x14ac:dyDescent="0.25">
      <c r="A136" s="64">
        <f t="shared" si="12"/>
        <v>135</v>
      </c>
      <c r="B136" s="99">
        <f t="shared" ca="1" si="9"/>
        <v>7.8434765646974061E-2</v>
      </c>
      <c r="C136" s="100">
        <f t="shared" ca="1" si="13"/>
        <v>445.29780248957371</v>
      </c>
      <c r="D136" s="101">
        <f t="shared" ca="1" si="13"/>
        <v>2304.681911156857</v>
      </c>
      <c r="E136" s="100">
        <f t="shared" ca="1" si="13"/>
        <v>286.13024864308989</v>
      </c>
      <c r="F136" s="100">
        <f t="shared" ca="1" si="13"/>
        <v>1008.4626331921776</v>
      </c>
      <c r="G136" s="117">
        <f t="shared" ca="1" si="11"/>
        <v>1294.5928818352675</v>
      </c>
    </row>
    <row r="137" spans="1:7" hidden="1" x14ac:dyDescent="0.25">
      <c r="A137" s="64">
        <f t="shared" si="12"/>
        <v>136</v>
      </c>
      <c r="B137" s="99">
        <f t="shared" ca="1" si="9"/>
        <v>6.5186602403953478E-2</v>
      </c>
      <c r="C137" s="100">
        <f t="shared" ca="1" si="13"/>
        <v>584.05384425777402</v>
      </c>
      <c r="D137" s="101">
        <f t="shared" ca="1" si="13"/>
        <v>2292.5533617262231</v>
      </c>
      <c r="E137" s="100">
        <f t="shared" ca="1" si="13"/>
        <v>202.0121684651096</v>
      </c>
      <c r="F137" s="100">
        <f t="shared" ca="1" si="13"/>
        <v>263.64878832400473</v>
      </c>
      <c r="G137" s="117">
        <f t="shared" ca="1" si="11"/>
        <v>465.66095678911432</v>
      </c>
    </row>
    <row r="138" spans="1:7" hidden="1" x14ac:dyDescent="0.25">
      <c r="A138" s="64">
        <f t="shared" si="12"/>
        <v>137</v>
      </c>
      <c r="B138" s="99">
        <f t="shared" ca="1" si="9"/>
        <v>3.9965861551934531E-2</v>
      </c>
      <c r="C138" s="100">
        <f t="shared" ca="1" si="13"/>
        <v>850.46391802366247</v>
      </c>
      <c r="D138" s="101">
        <f t="shared" ca="1" si="13"/>
        <v>827.18114257081197</v>
      </c>
      <c r="E138" s="100">
        <f t="shared" ca="1" si="13"/>
        <v>482.36409525073009</v>
      </c>
      <c r="F138" s="100">
        <f t="shared" ca="1" si="13"/>
        <v>952.38153671781652</v>
      </c>
      <c r="G138" s="117">
        <f t="shared" ca="1" si="11"/>
        <v>1434.7456319685466</v>
      </c>
    </row>
    <row r="139" spans="1:7" hidden="1" x14ac:dyDescent="0.25">
      <c r="A139" s="64">
        <f t="shared" si="12"/>
        <v>138</v>
      </c>
      <c r="B139" s="99">
        <f t="shared" ca="1" si="9"/>
        <v>-2.0826875227471092E-2</v>
      </c>
      <c r="C139" s="100">
        <f t="shared" ca="1" si="13"/>
        <v>1044.2219432976967</v>
      </c>
      <c r="D139" s="101">
        <f t="shared" ca="1" si="13"/>
        <v>1241.1117537371581</v>
      </c>
      <c r="E139" s="100">
        <f t="shared" ca="1" si="13"/>
        <v>46.994252602381209</v>
      </c>
      <c r="F139" s="100">
        <f t="shared" ca="1" si="13"/>
        <v>282.10777594135749</v>
      </c>
      <c r="G139" s="117">
        <f t="shared" ca="1" si="11"/>
        <v>329.1020285437387</v>
      </c>
    </row>
    <row r="140" spans="1:7" hidden="1" x14ac:dyDescent="0.25">
      <c r="A140" s="64">
        <f t="shared" si="12"/>
        <v>139</v>
      </c>
      <c r="B140" s="99">
        <f t="shared" ca="1" si="9"/>
        <v>0.19701227826623946</v>
      </c>
      <c r="C140" s="100">
        <f t="shared" ca="1" si="13"/>
        <v>-516.12743506524544</v>
      </c>
      <c r="D140" s="101">
        <f t="shared" ca="1" si="13"/>
        <v>197.830934436451</v>
      </c>
      <c r="E140" s="100">
        <f t="shared" ca="1" si="13"/>
        <v>1015.8319948508051</v>
      </c>
      <c r="F140" s="100">
        <f t="shared" ca="1" si="13"/>
        <v>77.627375607849785</v>
      </c>
      <c r="G140" s="117">
        <f t="shared" ca="1" si="11"/>
        <v>1093.459370458655</v>
      </c>
    </row>
    <row r="141" spans="1:7" hidden="1" x14ac:dyDescent="0.25">
      <c r="A141" s="64">
        <f t="shared" si="12"/>
        <v>140</v>
      </c>
      <c r="B141" s="99">
        <f t="shared" ca="1" si="9"/>
        <v>-6.5185569529512696E-2</v>
      </c>
      <c r="C141" s="100">
        <f t="shared" ca="1" si="13"/>
        <v>-191.14130965530046</v>
      </c>
      <c r="D141" s="101">
        <f t="shared" ca="1" si="13"/>
        <v>1731.4301172616497</v>
      </c>
      <c r="E141" s="100">
        <f t="shared" ca="1" si="13"/>
        <v>842.1334796639926</v>
      </c>
      <c r="F141" s="100">
        <f t="shared" ca="1" si="13"/>
        <v>1047.1840994464801</v>
      </c>
      <c r="G141" s="117">
        <f t="shared" ca="1" si="11"/>
        <v>1889.3175791104727</v>
      </c>
    </row>
    <row r="142" spans="1:7" hidden="1" x14ac:dyDescent="0.25">
      <c r="A142" s="64">
        <f t="shared" si="12"/>
        <v>141</v>
      </c>
      <c r="B142" s="99">
        <f t="shared" ca="1" si="9"/>
        <v>5.5565647600736436E-2</v>
      </c>
      <c r="C142" s="100">
        <f t="shared" ca="1" si="13"/>
        <v>1136.4243387010317</v>
      </c>
      <c r="D142" s="101">
        <f t="shared" ca="1" si="13"/>
        <v>-73.200476325110913</v>
      </c>
      <c r="E142" s="100">
        <f t="shared" ca="1" si="13"/>
        <v>200.2095200513167</v>
      </c>
      <c r="F142" s="100">
        <f t="shared" ca="1" si="13"/>
        <v>467.49221172972767</v>
      </c>
      <c r="G142" s="117">
        <f t="shared" ca="1" si="11"/>
        <v>667.70173178104437</v>
      </c>
    </row>
    <row r="143" spans="1:7" hidden="1" x14ac:dyDescent="0.25">
      <c r="A143" s="64">
        <f t="shared" si="12"/>
        <v>142</v>
      </c>
      <c r="B143" s="99">
        <f t="shared" ca="1" si="9"/>
        <v>8.0179698765193333E-2</v>
      </c>
      <c r="C143" s="100">
        <f t="shared" ca="1" si="13"/>
        <v>720.63483274919895</v>
      </c>
      <c r="D143" s="101">
        <f t="shared" ca="1" si="13"/>
        <v>-224.9724874853373</v>
      </c>
      <c r="E143" s="100">
        <f t="shared" ca="1" si="13"/>
        <v>1196.1370291730761</v>
      </c>
      <c r="F143" s="100">
        <f t="shared" ca="1" si="13"/>
        <v>124.65010145179934</v>
      </c>
      <c r="G143" s="117">
        <f t="shared" ca="1" si="11"/>
        <v>1320.7871306248755</v>
      </c>
    </row>
    <row r="144" spans="1:7" hidden="1" x14ac:dyDescent="0.25">
      <c r="A144" s="64">
        <f t="shared" si="12"/>
        <v>143</v>
      </c>
      <c r="B144" s="99">
        <f t="shared" ca="1" si="9"/>
        <v>5.2016179499385445E-2</v>
      </c>
      <c r="C144" s="100">
        <f t="shared" ca="1" si="13"/>
        <v>-557.65485159784703</v>
      </c>
      <c r="D144" s="101">
        <f t="shared" ca="1" si="13"/>
        <v>385.84390452925459</v>
      </c>
      <c r="E144" s="100">
        <f t="shared" ca="1" si="13"/>
        <v>903.43947229952005</v>
      </c>
      <c r="F144" s="100">
        <f t="shared" ca="1" si="13"/>
        <v>591.84311785000978</v>
      </c>
      <c r="G144" s="117">
        <f t="shared" ca="1" si="11"/>
        <v>1495.2825901495298</v>
      </c>
    </row>
    <row r="145" spans="1:7" hidden="1" x14ac:dyDescent="0.25">
      <c r="A145" s="64">
        <f t="shared" si="12"/>
        <v>144</v>
      </c>
      <c r="B145" s="99">
        <f t="shared" ca="1" si="9"/>
        <v>-3.0937023685371878E-2</v>
      </c>
      <c r="C145" s="100">
        <f t="shared" ca="1" si="13"/>
        <v>816.56481107848253</v>
      </c>
      <c r="D145" s="101">
        <f t="shared" ca="1" si="13"/>
        <v>3748.3892429595071</v>
      </c>
      <c r="E145" s="100">
        <f t="shared" ca="1" si="13"/>
        <v>1177.9699357669774</v>
      </c>
      <c r="F145" s="100">
        <f t="shared" ca="1" si="13"/>
        <v>811.32996495186558</v>
      </c>
      <c r="G145" s="117">
        <f t="shared" ca="1" si="11"/>
        <v>1989.299900718843</v>
      </c>
    </row>
    <row r="146" spans="1:7" hidden="1" x14ac:dyDescent="0.25">
      <c r="A146" s="64">
        <f t="shared" si="12"/>
        <v>145</v>
      </c>
      <c r="B146" s="99">
        <f t="shared" ca="1" si="9"/>
        <v>1.3775088361158344E-2</v>
      </c>
      <c r="C146" s="100">
        <f t="shared" ca="1" si="13"/>
        <v>694.20308234795993</v>
      </c>
      <c r="D146" s="101">
        <f t="shared" ca="1" si="13"/>
        <v>1197.3810847711945</v>
      </c>
      <c r="E146" s="100">
        <f t="shared" ca="1" si="13"/>
        <v>-255.92834034771636</v>
      </c>
      <c r="F146" s="100">
        <f t="shared" ca="1" si="13"/>
        <v>-91.545032093375312</v>
      </c>
      <c r="G146" s="117">
        <f t="shared" ca="1" si="11"/>
        <v>-347.47337244109167</v>
      </c>
    </row>
    <row r="147" spans="1:7" hidden="1" x14ac:dyDescent="0.25">
      <c r="A147" s="64">
        <f t="shared" si="12"/>
        <v>146</v>
      </c>
      <c r="B147" s="99">
        <f t="shared" ca="1" si="9"/>
        <v>-1.462364694832019E-2</v>
      </c>
      <c r="C147" s="100">
        <f t="shared" ca="1" si="13"/>
        <v>-420.99731466457763</v>
      </c>
      <c r="D147" s="101">
        <f t="shared" ca="1" si="13"/>
        <v>-1158.0208249678285</v>
      </c>
      <c r="E147" s="100">
        <f t="shared" ca="1" si="13"/>
        <v>809.34446883705277</v>
      </c>
      <c r="F147" s="100">
        <f t="shared" ca="1" si="13"/>
        <v>198.44848599443634</v>
      </c>
      <c r="G147" s="117">
        <f t="shared" ca="1" si="11"/>
        <v>1007.7929548314892</v>
      </c>
    </row>
    <row r="148" spans="1:7" hidden="1" x14ac:dyDescent="0.25">
      <c r="A148" s="64">
        <f t="shared" si="12"/>
        <v>147</v>
      </c>
      <c r="B148" s="99">
        <f t="shared" ca="1" si="9"/>
        <v>-1.4190478893313568E-2</v>
      </c>
      <c r="C148" s="100">
        <f t="shared" ca="1" si="13"/>
        <v>984.11393911673304</v>
      </c>
      <c r="D148" s="101">
        <f t="shared" ca="1" si="13"/>
        <v>2495.4031852559488</v>
      </c>
      <c r="E148" s="100">
        <f t="shared" ca="1" si="13"/>
        <v>492.50235055778961</v>
      </c>
      <c r="F148" s="100">
        <f t="shared" ca="1" si="13"/>
        <v>-446.67560828445403</v>
      </c>
      <c r="G148" s="117">
        <f t="shared" ca="1" si="11"/>
        <v>45.826742273335583</v>
      </c>
    </row>
    <row r="149" spans="1:7" hidden="1" x14ac:dyDescent="0.25">
      <c r="A149" s="64">
        <f t="shared" si="12"/>
        <v>148</v>
      </c>
      <c r="B149" s="99">
        <f t="shared" ca="1" si="9"/>
        <v>6.2007526218097068E-2</v>
      </c>
      <c r="C149" s="100">
        <f t="shared" ca="1" si="13"/>
        <v>-613.34219261736916</v>
      </c>
      <c r="D149" s="101">
        <f t="shared" ca="1" si="13"/>
        <v>-153.12014780886921</v>
      </c>
      <c r="E149" s="100">
        <f t="shared" ca="1" si="13"/>
        <v>1200.004149650704</v>
      </c>
      <c r="F149" s="100">
        <f t="shared" ca="1" si="13"/>
        <v>134.80371910222027</v>
      </c>
      <c r="G149" s="117">
        <f t="shared" ca="1" si="11"/>
        <v>1334.8078687529242</v>
      </c>
    </row>
    <row r="150" spans="1:7" hidden="1" x14ac:dyDescent="0.25">
      <c r="A150" s="64">
        <f t="shared" si="12"/>
        <v>149</v>
      </c>
      <c r="B150" s="99">
        <f t="shared" ca="1" si="9"/>
        <v>2.7433967507112203E-2</v>
      </c>
      <c r="C150" s="100">
        <f t="shared" ca="1" si="13"/>
        <v>708.25650121492333</v>
      </c>
      <c r="D150" s="101">
        <f t="shared" ca="1" si="13"/>
        <v>-1238.7862035411877</v>
      </c>
      <c r="E150" s="100">
        <f t="shared" ca="1" si="13"/>
        <v>1040.7950871448338</v>
      </c>
      <c r="F150" s="100">
        <f t="shared" ca="1" si="13"/>
        <v>597.26847775594445</v>
      </c>
      <c r="G150" s="117">
        <f t="shared" ca="1" si="11"/>
        <v>1638.0635649007781</v>
      </c>
    </row>
    <row r="151" spans="1:7" hidden="1" x14ac:dyDescent="0.25">
      <c r="A151" s="64">
        <f t="shared" si="12"/>
        <v>150</v>
      </c>
      <c r="B151" s="99">
        <f t="shared" ca="1" si="9"/>
        <v>0.10745122604970575</v>
      </c>
      <c r="C151" s="100">
        <f t="shared" ca="1" si="13"/>
        <v>1197.5927374043358</v>
      </c>
      <c r="D151" s="101">
        <f t="shared" ca="1" si="13"/>
        <v>1468.8412190624751</v>
      </c>
      <c r="E151" s="100">
        <f t="shared" ca="1" si="13"/>
        <v>277.37986139336442</v>
      </c>
      <c r="F151" s="100">
        <f t="shared" ca="1" si="13"/>
        <v>612.17237299194608</v>
      </c>
      <c r="G151" s="117">
        <f t="shared" ca="1" si="11"/>
        <v>889.5522343853105</v>
      </c>
    </row>
    <row r="152" spans="1:7" hidden="1" x14ac:dyDescent="0.25">
      <c r="A152" s="64">
        <f t="shared" si="12"/>
        <v>151</v>
      </c>
      <c r="B152" s="99">
        <f t="shared" ca="1" si="9"/>
        <v>5.1072921205058512E-2</v>
      </c>
      <c r="C152" s="100">
        <f t="shared" ca="1" si="13"/>
        <v>681.58192331383248</v>
      </c>
      <c r="D152" s="101">
        <f t="shared" ca="1" si="13"/>
        <v>2736.7160176811203</v>
      </c>
      <c r="E152" s="100">
        <f t="shared" ca="1" si="13"/>
        <v>1298.6446895100246</v>
      </c>
      <c r="F152" s="100">
        <f t="shared" ca="1" si="13"/>
        <v>88.456399842728217</v>
      </c>
      <c r="G152" s="117">
        <f t="shared" ca="1" si="11"/>
        <v>1387.1010893527528</v>
      </c>
    </row>
    <row r="153" spans="1:7" hidden="1" x14ac:dyDescent="0.25">
      <c r="A153" s="64">
        <f t="shared" si="12"/>
        <v>152</v>
      </c>
      <c r="B153" s="99">
        <f t="shared" ca="1" si="9"/>
        <v>6.5491969885487611E-2</v>
      </c>
      <c r="C153" s="100">
        <f t="shared" ca="1" si="13"/>
        <v>555.66892548824421</v>
      </c>
      <c r="D153" s="101">
        <f t="shared" ca="1" si="13"/>
        <v>1923.4857640474415</v>
      </c>
      <c r="E153" s="100">
        <f t="shared" ca="1" si="13"/>
        <v>736.40592091743349</v>
      </c>
      <c r="F153" s="100">
        <f t="shared" ca="1" si="13"/>
        <v>1063.5198659651273</v>
      </c>
      <c r="G153" s="117">
        <f t="shared" ca="1" si="11"/>
        <v>1799.9257868825607</v>
      </c>
    </row>
    <row r="154" spans="1:7" hidden="1" x14ac:dyDescent="0.25">
      <c r="A154" s="64">
        <f t="shared" si="12"/>
        <v>153</v>
      </c>
      <c r="B154" s="99">
        <f t="shared" ca="1" si="9"/>
        <v>7.6341444487752624E-3</v>
      </c>
      <c r="C154" s="100">
        <f t="shared" ca="1" si="13"/>
        <v>897.63459424751909</v>
      </c>
      <c r="D154" s="101">
        <f t="shared" ca="1" si="13"/>
        <v>1055.4438466465874</v>
      </c>
      <c r="E154" s="100">
        <f t="shared" ca="1" si="13"/>
        <v>28.460974996108689</v>
      </c>
      <c r="F154" s="100">
        <f t="shared" ca="1" si="13"/>
        <v>1141.6997483390712</v>
      </c>
      <c r="G154" s="117">
        <f t="shared" ca="1" si="11"/>
        <v>1170.1607233351799</v>
      </c>
    </row>
    <row r="155" spans="1:7" hidden="1" x14ac:dyDescent="0.25">
      <c r="A155" s="64">
        <f t="shared" si="12"/>
        <v>154</v>
      </c>
      <c r="B155" s="99">
        <f t="shared" ca="1" si="9"/>
        <v>6.7989661867882259E-2</v>
      </c>
      <c r="C155" s="100">
        <f t="shared" ca="1" si="13"/>
        <v>-570.08764349378612</v>
      </c>
      <c r="D155" s="101">
        <f t="shared" ca="1" si="13"/>
        <v>1595.3113041074973</v>
      </c>
      <c r="E155" s="100">
        <f t="shared" ca="1" si="13"/>
        <v>333.28182885067395</v>
      </c>
      <c r="F155" s="100">
        <f t="shared" ca="1" si="13"/>
        <v>849.91362650652468</v>
      </c>
      <c r="G155" s="117">
        <f t="shared" ca="1" si="11"/>
        <v>1183.1954553571986</v>
      </c>
    </row>
    <row r="156" spans="1:7" hidden="1" x14ac:dyDescent="0.25">
      <c r="A156" s="64">
        <f t="shared" si="12"/>
        <v>155</v>
      </c>
      <c r="B156" s="99">
        <f t="shared" ca="1" si="9"/>
        <v>6.9583968038710031E-3</v>
      </c>
      <c r="C156" s="100">
        <f t="shared" ca="1" si="13"/>
        <v>837.67992333610823</v>
      </c>
      <c r="D156" s="101">
        <f t="shared" ca="1" si="13"/>
        <v>2232.2637550681752</v>
      </c>
      <c r="E156" s="100">
        <f t="shared" ca="1" si="13"/>
        <v>793.75772435046451</v>
      </c>
      <c r="F156" s="100">
        <f t="shared" ca="1" si="13"/>
        <v>1229.0414516806281</v>
      </c>
      <c r="G156" s="117">
        <f t="shared" ca="1" si="11"/>
        <v>2022.7991760310927</v>
      </c>
    </row>
    <row r="157" spans="1:7" hidden="1" x14ac:dyDescent="0.25">
      <c r="A157" s="64">
        <f t="shared" si="12"/>
        <v>156</v>
      </c>
      <c r="B157" s="99">
        <f t="shared" ca="1" si="9"/>
        <v>8.6006457248027746E-2</v>
      </c>
      <c r="C157" s="100">
        <f t="shared" ca="1" si="13"/>
        <v>1007.0588488767451</v>
      </c>
      <c r="D157" s="101">
        <f t="shared" ca="1" si="13"/>
        <v>-127.38197041912099</v>
      </c>
      <c r="E157" s="100">
        <f t="shared" ca="1" si="13"/>
        <v>1704.6506733983888</v>
      </c>
      <c r="F157" s="100">
        <f t="shared" ca="1" si="13"/>
        <v>86.018510431897028</v>
      </c>
      <c r="G157" s="117">
        <f t="shared" ca="1" si="11"/>
        <v>1790.6691838302859</v>
      </c>
    </row>
    <row r="158" spans="1:7" hidden="1" x14ac:dyDescent="0.25">
      <c r="A158" s="64">
        <f t="shared" si="12"/>
        <v>157</v>
      </c>
      <c r="B158" s="99">
        <f t="shared" ca="1" si="9"/>
        <v>7.8547037447377385E-2</v>
      </c>
      <c r="C158" s="100">
        <f t="shared" ca="1" si="13"/>
        <v>-111.83878979970223</v>
      </c>
      <c r="D158" s="101">
        <f t="shared" ca="1" si="13"/>
        <v>173.31053638120568</v>
      </c>
      <c r="E158" s="100">
        <f t="shared" ca="1" si="13"/>
        <v>256.03296951115209</v>
      </c>
      <c r="F158" s="100">
        <f t="shared" ca="1" si="13"/>
        <v>148.26910137419111</v>
      </c>
      <c r="G158" s="117">
        <f t="shared" ca="1" si="11"/>
        <v>404.3020708853432</v>
      </c>
    </row>
    <row r="159" spans="1:7" hidden="1" x14ac:dyDescent="0.25">
      <c r="A159" s="64">
        <f t="shared" si="12"/>
        <v>158</v>
      </c>
      <c r="B159" s="99">
        <f t="shared" ca="1" si="9"/>
        <v>-2.4837608095104782E-2</v>
      </c>
      <c r="C159" s="100">
        <f t="shared" ca="1" si="13"/>
        <v>342.29257817020641</v>
      </c>
      <c r="D159" s="101">
        <f t="shared" ca="1" si="13"/>
        <v>167.94480123853816</v>
      </c>
      <c r="E159" s="100">
        <f t="shared" ca="1" si="13"/>
        <v>-436.71372050147761</v>
      </c>
      <c r="F159" s="100">
        <f t="shared" ca="1" si="13"/>
        <v>571.351881271612</v>
      </c>
      <c r="G159" s="117">
        <f t="shared" ca="1" si="11"/>
        <v>134.63816077013439</v>
      </c>
    </row>
    <row r="160" spans="1:7" hidden="1" x14ac:dyDescent="0.25">
      <c r="A160" s="64">
        <f t="shared" si="12"/>
        <v>159</v>
      </c>
      <c r="B160" s="99">
        <f t="shared" ca="1" si="9"/>
        <v>8.9803168708026196E-2</v>
      </c>
      <c r="C160" s="100">
        <f t="shared" ca="1" si="13"/>
        <v>539.13786332268512</v>
      </c>
      <c r="D160" s="101">
        <f t="shared" ca="1" si="13"/>
        <v>1110.0561523933222</v>
      </c>
      <c r="E160" s="100">
        <f t="shared" ca="1" si="13"/>
        <v>914.69802385085268</v>
      </c>
      <c r="F160" s="100">
        <f t="shared" ca="1" si="13"/>
        <v>181.91666308534388</v>
      </c>
      <c r="G160" s="117">
        <f t="shared" ca="1" si="11"/>
        <v>1096.6146869361964</v>
      </c>
    </row>
    <row r="161" spans="1:7" hidden="1" x14ac:dyDescent="0.25">
      <c r="A161" s="64">
        <f t="shared" si="12"/>
        <v>160</v>
      </c>
      <c r="B161" s="99">
        <f t="shared" ca="1" si="9"/>
        <v>8.5301557150006493E-2</v>
      </c>
      <c r="C161" s="100">
        <f t="shared" ca="1" si="13"/>
        <v>159.41297865379363</v>
      </c>
      <c r="D161" s="101">
        <f t="shared" ca="1" si="13"/>
        <v>1698.4609747355494</v>
      </c>
      <c r="E161" s="100">
        <f t="shared" ca="1" si="13"/>
        <v>492.27608899800299</v>
      </c>
      <c r="F161" s="100">
        <f t="shared" ca="1" si="13"/>
        <v>290.61582218053456</v>
      </c>
      <c r="G161" s="117">
        <f t="shared" ca="1" si="11"/>
        <v>782.89191117853761</v>
      </c>
    </row>
    <row r="162" spans="1:7" hidden="1" x14ac:dyDescent="0.25">
      <c r="A162" s="64">
        <f t="shared" si="12"/>
        <v>161</v>
      </c>
      <c r="B162" s="99">
        <f t="shared" ca="1" si="9"/>
        <v>8.8353438787183852E-2</v>
      </c>
      <c r="C162" s="100">
        <f t="shared" ca="1" si="13"/>
        <v>-21.49799321474768</v>
      </c>
      <c r="D162" s="101">
        <f t="shared" ca="1" si="13"/>
        <v>693.48005156340503</v>
      </c>
      <c r="E162" s="100">
        <f t="shared" ca="1" si="13"/>
        <v>182.58098109876801</v>
      </c>
      <c r="F162" s="100">
        <f t="shared" ca="1" si="13"/>
        <v>1219.1926227105337</v>
      </c>
      <c r="G162" s="117">
        <f t="shared" ca="1" si="11"/>
        <v>1401.7736038093017</v>
      </c>
    </row>
    <row r="163" spans="1:7" hidden="1" x14ac:dyDescent="0.25">
      <c r="A163" s="64">
        <f t="shared" si="12"/>
        <v>162</v>
      </c>
      <c r="B163" s="99">
        <f t="shared" ca="1" si="9"/>
        <v>3.4627551331478282E-2</v>
      </c>
      <c r="C163" s="100">
        <f t="shared" ca="1" si="13"/>
        <v>1350.6749114286008</v>
      </c>
      <c r="D163" s="101">
        <f t="shared" ca="1" si="13"/>
        <v>1756.5148325720081</v>
      </c>
      <c r="E163" s="100">
        <f t="shared" ca="1" si="13"/>
        <v>348.65368658436159</v>
      </c>
      <c r="F163" s="100">
        <f t="shared" ca="1" si="13"/>
        <v>674.69405705560962</v>
      </c>
      <c r="G163" s="117">
        <f t="shared" ca="1" si="11"/>
        <v>1023.3477436399712</v>
      </c>
    </row>
    <row r="164" spans="1:7" hidden="1" x14ac:dyDescent="0.25">
      <c r="A164" s="64">
        <f t="shared" si="12"/>
        <v>163</v>
      </c>
      <c r="B164" s="99">
        <f t="shared" ca="1" si="9"/>
        <v>3.235792399716364E-2</v>
      </c>
      <c r="C164" s="100">
        <f t="shared" ca="1" si="13"/>
        <v>777.72069289863168</v>
      </c>
      <c r="D164" s="101">
        <f t="shared" ca="1" si="13"/>
        <v>-176.24876139150456</v>
      </c>
      <c r="E164" s="100">
        <f t="shared" ca="1" si="13"/>
        <v>1125.8168824220429</v>
      </c>
      <c r="F164" s="100">
        <f t="shared" ca="1" si="13"/>
        <v>70.346050808555219</v>
      </c>
      <c r="G164" s="117">
        <f t="shared" ca="1" si="11"/>
        <v>1196.1629332305981</v>
      </c>
    </row>
    <row r="165" spans="1:7" hidden="1" x14ac:dyDescent="0.25">
      <c r="A165" s="64">
        <f t="shared" si="12"/>
        <v>164</v>
      </c>
      <c r="B165" s="99">
        <f t="shared" ca="1" si="9"/>
        <v>1.3648344317264936E-2</v>
      </c>
      <c r="C165" s="100">
        <f t="shared" ca="1" si="13"/>
        <v>835.23059773608361</v>
      </c>
      <c r="D165" s="101">
        <f t="shared" ca="1" si="13"/>
        <v>2382.8370794353318</v>
      </c>
      <c r="E165" s="100">
        <f t="shared" ca="1" si="13"/>
        <v>-280.80953920431944</v>
      </c>
      <c r="F165" s="100">
        <f t="shared" ca="1" si="13"/>
        <v>1037.8313748689379</v>
      </c>
      <c r="G165" s="117">
        <f t="shared" ca="1" si="11"/>
        <v>757.02183566461849</v>
      </c>
    </row>
    <row r="166" spans="1:7" hidden="1" x14ac:dyDescent="0.25">
      <c r="A166" s="64">
        <f t="shared" si="12"/>
        <v>165</v>
      </c>
      <c r="B166" s="99">
        <f t="shared" ca="1" si="9"/>
        <v>1.8117891660412812E-2</v>
      </c>
      <c r="C166" s="100">
        <f t="shared" ca="1" si="13"/>
        <v>-974.51519660036183</v>
      </c>
      <c r="D166" s="101">
        <f t="shared" ca="1" si="13"/>
        <v>611.64529163043323</v>
      </c>
      <c r="E166" s="100">
        <f t="shared" ca="1" si="13"/>
        <v>974.09015951757306</v>
      </c>
      <c r="F166" s="100">
        <f t="shared" ca="1" si="13"/>
        <v>989.05439389106255</v>
      </c>
      <c r="G166" s="117">
        <f t="shared" ca="1" si="11"/>
        <v>1963.1445534086356</v>
      </c>
    </row>
    <row r="167" spans="1:7" hidden="1" x14ac:dyDescent="0.25">
      <c r="A167" s="64">
        <f t="shared" si="12"/>
        <v>166</v>
      </c>
      <c r="B167" s="99">
        <f t="shared" ca="1" si="9"/>
        <v>9.5063277498186244E-2</v>
      </c>
      <c r="C167" s="100">
        <f t="shared" ca="1" si="13"/>
        <v>945.32816462940264</v>
      </c>
      <c r="D167" s="101">
        <f t="shared" ca="1" si="13"/>
        <v>2538.7759073316947</v>
      </c>
      <c r="E167" s="100">
        <f t="shared" ca="1" si="13"/>
        <v>339.02221903355803</v>
      </c>
      <c r="F167" s="100">
        <f t="shared" ca="1" si="13"/>
        <v>1424.9376300350866</v>
      </c>
      <c r="G167" s="117">
        <f t="shared" ca="1" si="11"/>
        <v>1763.9598490686446</v>
      </c>
    </row>
    <row r="168" spans="1:7" hidden="1" x14ac:dyDescent="0.25">
      <c r="A168" s="64">
        <f t="shared" si="12"/>
        <v>167</v>
      </c>
      <c r="B168" s="99">
        <f t="shared" ca="1" si="9"/>
        <v>5.0256802500308305E-2</v>
      </c>
      <c r="C168" s="100">
        <f t="shared" ca="1" si="13"/>
        <v>1126.1882871402722</v>
      </c>
      <c r="D168" s="101">
        <f t="shared" ca="1" si="13"/>
        <v>3496.1982876904694</v>
      </c>
      <c r="E168" s="100">
        <f t="shared" ca="1" si="13"/>
        <v>4.8186777407818795</v>
      </c>
      <c r="F168" s="100">
        <f t="shared" ca="1" si="13"/>
        <v>291.28797072354502</v>
      </c>
      <c r="G168" s="117">
        <f t="shared" ca="1" si="11"/>
        <v>296.1066484643269</v>
      </c>
    </row>
    <row r="169" spans="1:7" hidden="1" x14ac:dyDescent="0.25">
      <c r="A169" s="64">
        <f t="shared" si="12"/>
        <v>168</v>
      </c>
      <c r="B169" s="99">
        <f t="shared" ca="1" si="9"/>
        <v>3.9459382666800907E-3</v>
      </c>
      <c r="C169" s="100">
        <f t="shared" ca="1" si="13"/>
        <v>608.18394718397758</v>
      </c>
      <c r="D169" s="101">
        <f t="shared" ca="1" si="13"/>
        <v>511.4567723115245</v>
      </c>
      <c r="E169" s="100">
        <f t="shared" ca="1" si="13"/>
        <v>114.49290499209411</v>
      </c>
      <c r="F169" s="100">
        <f t="shared" ca="1" si="13"/>
        <v>-245.84434321434571</v>
      </c>
      <c r="G169" s="117">
        <f t="shared" ca="1" si="11"/>
        <v>-131.3514382222516</v>
      </c>
    </row>
    <row r="170" spans="1:7" hidden="1" x14ac:dyDescent="0.25">
      <c r="A170" s="64">
        <f t="shared" si="12"/>
        <v>169</v>
      </c>
      <c r="B170" s="99">
        <f t="shared" ca="1" si="9"/>
        <v>-1.5681637185666064E-3</v>
      </c>
      <c r="C170" s="100">
        <f t="shared" ca="1" si="13"/>
        <v>-40.455293205107296</v>
      </c>
      <c r="D170" s="101">
        <f t="shared" ca="1" si="13"/>
        <v>-221.65228288554817</v>
      </c>
      <c r="E170" s="100">
        <f t="shared" ca="1" si="13"/>
        <v>966.46610206784919</v>
      </c>
      <c r="F170" s="100">
        <f t="shared" ca="1" si="13"/>
        <v>624.19004040515642</v>
      </c>
      <c r="G170" s="117">
        <f t="shared" ca="1" si="11"/>
        <v>1590.6561424730057</v>
      </c>
    </row>
    <row r="171" spans="1:7" hidden="1" x14ac:dyDescent="0.25">
      <c r="A171" s="64">
        <f t="shared" si="12"/>
        <v>170</v>
      </c>
      <c r="B171" s="99">
        <f t="shared" ca="1" si="9"/>
        <v>9.3943841073781079E-2</v>
      </c>
      <c r="C171" s="100">
        <f t="shared" ca="1" si="13"/>
        <v>375.4760780814608</v>
      </c>
      <c r="D171" s="101">
        <f t="shared" ca="1" si="13"/>
        <v>939.19558465487432</v>
      </c>
      <c r="E171" s="100">
        <f t="shared" ca="1" si="13"/>
        <v>1275.7881934453007</v>
      </c>
      <c r="F171" s="100">
        <f t="shared" ca="1" si="13"/>
        <v>1075.9731916610212</v>
      </c>
      <c r="G171" s="117">
        <f t="shared" ca="1" si="11"/>
        <v>2351.761385106322</v>
      </c>
    </row>
    <row r="172" spans="1:7" hidden="1" x14ac:dyDescent="0.25">
      <c r="A172" s="64">
        <f t="shared" si="12"/>
        <v>171</v>
      </c>
      <c r="B172" s="99">
        <f t="shared" ca="1" si="9"/>
        <v>5.1208268433562229E-2</v>
      </c>
      <c r="C172" s="100">
        <f t="shared" ca="1" si="13"/>
        <v>541.99547271571282</v>
      </c>
      <c r="D172" s="101">
        <f t="shared" ca="1" si="13"/>
        <v>1732.5500433167647</v>
      </c>
      <c r="E172" s="100">
        <f t="shared" ca="1" si="13"/>
        <v>323.32143621902333</v>
      </c>
      <c r="F172" s="100">
        <f t="shared" ca="1" si="13"/>
        <v>537.42173573774949</v>
      </c>
      <c r="G172" s="117">
        <f t="shared" ca="1" si="11"/>
        <v>860.74317195677281</v>
      </c>
    </row>
    <row r="173" spans="1:7" hidden="1" x14ac:dyDescent="0.25">
      <c r="A173" s="64">
        <f t="shared" si="12"/>
        <v>172</v>
      </c>
      <c r="B173" s="99">
        <f t="shared" ca="1" si="9"/>
        <v>0.11060312133741812</v>
      </c>
      <c r="C173" s="100">
        <f t="shared" ca="1" si="13"/>
        <v>262.43988552776671</v>
      </c>
      <c r="D173" s="101">
        <f t="shared" ca="1" si="13"/>
        <v>441.52374652274762</v>
      </c>
      <c r="E173" s="100">
        <f t="shared" ca="1" si="13"/>
        <v>1217.5214198286285</v>
      </c>
      <c r="F173" s="100">
        <f t="shared" ca="1" si="13"/>
        <v>767.15032283437699</v>
      </c>
      <c r="G173" s="117">
        <f t="shared" ca="1" si="11"/>
        <v>1984.6717426630055</v>
      </c>
    </row>
    <row r="174" spans="1:7" hidden="1" x14ac:dyDescent="0.25">
      <c r="A174" s="64">
        <f t="shared" si="12"/>
        <v>173</v>
      </c>
      <c r="B174" s="99">
        <f t="shared" ca="1" si="9"/>
        <v>-2.7870432504215087E-2</v>
      </c>
      <c r="C174" s="100">
        <f t="shared" ca="1" si="13"/>
        <v>1022.6074791126717</v>
      </c>
      <c r="D174" s="101">
        <f t="shared" ca="1" si="13"/>
        <v>84.084290597280187</v>
      </c>
      <c r="E174" s="100">
        <f t="shared" ca="1" si="13"/>
        <v>923.25436517389153</v>
      </c>
      <c r="F174" s="100">
        <f t="shared" ca="1" si="13"/>
        <v>643.89388133366208</v>
      </c>
      <c r="G174" s="117">
        <f t="shared" ca="1" si="11"/>
        <v>1567.1482465075537</v>
      </c>
    </row>
    <row r="175" spans="1:7" hidden="1" x14ac:dyDescent="0.25">
      <c r="A175" s="64">
        <f t="shared" si="12"/>
        <v>174</v>
      </c>
      <c r="B175" s="99">
        <f t="shared" ca="1" si="9"/>
        <v>0.13273253107565547</v>
      </c>
      <c r="C175" s="100">
        <f t="shared" ca="1" si="13"/>
        <v>768.27688980242749</v>
      </c>
      <c r="D175" s="101">
        <f t="shared" ca="1" si="13"/>
        <v>1423.1648932593596</v>
      </c>
      <c r="E175" s="100">
        <f t="shared" ca="1" si="13"/>
        <v>696.18018960957079</v>
      </c>
      <c r="F175" s="100">
        <f t="shared" ca="1" si="13"/>
        <v>1129.1278694680914</v>
      </c>
      <c r="G175" s="117">
        <f t="shared" ca="1" si="11"/>
        <v>1825.3080590776622</v>
      </c>
    </row>
    <row r="176" spans="1:7" hidden="1" x14ac:dyDescent="0.25">
      <c r="A176" s="64">
        <f t="shared" si="12"/>
        <v>175</v>
      </c>
      <c r="B176" s="99">
        <f t="shared" ca="1" si="9"/>
        <v>5.7941620947944028E-2</v>
      </c>
      <c r="C176" s="100">
        <f t="shared" ca="1" si="13"/>
        <v>681.6252661270903</v>
      </c>
      <c r="D176" s="101">
        <f t="shared" ca="1" si="13"/>
        <v>1308.3234067937767</v>
      </c>
      <c r="E176" s="100">
        <f t="shared" ca="1" si="13"/>
        <v>169.37286077583855</v>
      </c>
      <c r="F176" s="100">
        <f t="shared" ca="1" si="13"/>
        <v>1248.5131645633915</v>
      </c>
      <c r="G176" s="117">
        <f t="shared" ca="1" si="11"/>
        <v>1417.8860253392299</v>
      </c>
    </row>
    <row r="177" spans="1:7" hidden="1" x14ac:dyDescent="0.25">
      <c r="A177" s="64">
        <f t="shared" si="12"/>
        <v>176</v>
      </c>
      <c r="B177" s="99">
        <f t="shared" ca="1" si="9"/>
        <v>7.4141979301326141E-2</v>
      </c>
      <c r="C177" s="100">
        <f t="shared" ca="1" si="13"/>
        <v>-745.27573700269454</v>
      </c>
      <c r="D177" s="101">
        <f t="shared" ca="1" si="13"/>
        <v>1074.843017631358</v>
      </c>
      <c r="E177" s="100">
        <f t="shared" ca="1" si="13"/>
        <v>1133.0244398838886</v>
      </c>
      <c r="F177" s="100">
        <f t="shared" ca="1" si="13"/>
        <v>1057.4145893811296</v>
      </c>
      <c r="G177" s="117">
        <f t="shared" ca="1" si="11"/>
        <v>2190.4390292650182</v>
      </c>
    </row>
    <row r="178" spans="1:7" hidden="1" x14ac:dyDescent="0.25">
      <c r="A178" s="64">
        <f t="shared" si="12"/>
        <v>177</v>
      </c>
      <c r="B178" s="99">
        <f t="shared" ca="1" si="9"/>
        <v>0.10882048217013668</v>
      </c>
      <c r="C178" s="100">
        <f t="shared" ca="1" si="13"/>
        <v>147.65092730219578</v>
      </c>
      <c r="D178" s="101">
        <f t="shared" ca="1" si="13"/>
        <v>-106.44577852810289</v>
      </c>
      <c r="E178" s="100">
        <f t="shared" ca="1" si="13"/>
        <v>1034.8599352310994</v>
      </c>
      <c r="F178" s="100">
        <f t="shared" ca="1" si="13"/>
        <v>180.68620739875666</v>
      </c>
      <c r="G178" s="117">
        <f t="shared" ca="1" si="11"/>
        <v>1215.5461426298561</v>
      </c>
    </row>
    <row r="179" spans="1:7" hidden="1" x14ac:dyDescent="0.25">
      <c r="A179" s="64">
        <f t="shared" si="12"/>
        <v>178</v>
      </c>
      <c r="B179" s="99">
        <f t="shared" ca="1" si="9"/>
        <v>8.5084285634286411E-2</v>
      </c>
      <c r="C179" s="100">
        <f t="shared" ca="1" si="13"/>
        <v>309.98549955111832</v>
      </c>
      <c r="D179" s="101">
        <f t="shared" ca="1" si="13"/>
        <v>569.89276317823465</v>
      </c>
      <c r="E179" s="100">
        <f t="shared" ca="1" si="13"/>
        <v>676.54943412825753</v>
      </c>
      <c r="F179" s="100">
        <f t="shared" ca="1" si="13"/>
        <v>1415.8771502988743</v>
      </c>
      <c r="G179" s="117">
        <f t="shared" ca="1" si="11"/>
        <v>2092.4265844271317</v>
      </c>
    </row>
    <row r="180" spans="1:7" hidden="1" x14ac:dyDescent="0.25">
      <c r="A180" s="64">
        <f t="shared" si="12"/>
        <v>179</v>
      </c>
      <c r="B180" s="99">
        <f t="shared" ca="1" si="9"/>
        <v>7.2833989729974014E-2</v>
      </c>
      <c r="C180" s="100">
        <f t="shared" ca="1" si="13"/>
        <v>247.67329477323992</v>
      </c>
      <c r="D180" s="101">
        <f t="shared" ca="1" si="13"/>
        <v>504.40596910259404</v>
      </c>
      <c r="E180" s="100">
        <f t="shared" ca="1" si="13"/>
        <v>578.88704495889647</v>
      </c>
      <c r="F180" s="100">
        <f t="shared" ca="1" si="13"/>
        <v>226.91407763832751</v>
      </c>
      <c r="G180" s="117">
        <f t="shared" ca="1" si="11"/>
        <v>805.80112259722398</v>
      </c>
    </row>
    <row r="181" spans="1:7" hidden="1" x14ac:dyDescent="0.25">
      <c r="A181" s="64">
        <f t="shared" si="12"/>
        <v>180</v>
      </c>
      <c r="B181" s="99">
        <f t="shared" ca="1" si="9"/>
        <v>-1.4563220842455066E-2</v>
      </c>
      <c r="C181" s="100">
        <f t="shared" ca="1" si="13"/>
        <v>2178.7406528148053</v>
      </c>
      <c r="D181" s="101">
        <f t="shared" ca="1" si="13"/>
        <v>1253.9985785903127</v>
      </c>
      <c r="E181" s="100">
        <f t="shared" ca="1" si="13"/>
        <v>801.57079251526716</v>
      </c>
      <c r="F181" s="100">
        <f t="shared" ca="1" si="13"/>
        <v>141.66363565321012</v>
      </c>
      <c r="G181" s="117">
        <f t="shared" ca="1" si="11"/>
        <v>943.23442816847728</v>
      </c>
    </row>
    <row r="182" spans="1:7" hidden="1" x14ac:dyDescent="0.25">
      <c r="A182" s="64">
        <f t="shared" si="12"/>
        <v>181</v>
      </c>
      <c r="B182" s="99">
        <f t="shared" ca="1" si="9"/>
        <v>6.6167183235871604E-2</v>
      </c>
      <c r="C182" s="100">
        <f t="shared" ca="1" si="13"/>
        <v>1077.4469699428337</v>
      </c>
      <c r="D182" s="101">
        <f t="shared" ca="1" si="13"/>
        <v>169.12476705441338</v>
      </c>
      <c r="E182" s="100">
        <f t="shared" ca="1" si="13"/>
        <v>2043.5502179809364</v>
      </c>
      <c r="F182" s="100">
        <f t="shared" ca="1" si="13"/>
        <v>524.94878811761578</v>
      </c>
      <c r="G182" s="117">
        <f t="shared" ca="1" si="11"/>
        <v>2568.4990060985519</v>
      </c>
    </row>
    <row r="183" spans="1:7" hidden="1" x14ac:dyDescent="0.25">
      <c r="A183" s="64">
        <f t="shared" si="12"/>
        <v>182</v>
      </c>
      <c r="B183" s="99">
        <f t="shared" ca="1" si="9"/>
        <v>-3.6134013491682632E-2</v>
      </c>
      <c r="C183" s="100">
        <f t="shared" ca="1" si="13"/>
        <v>498.30362521261117</v>
      </c>
      <c r="D183" s="101">
        <f t="shared" ca="1" si="13"/>
        <v>1939.2770444864423</v>
      </c>
      <c r="E183" s="100">
        <f t="shared" ca="1" si="13"/>
        <v>155.97580901403882</v>
      </c>
      <c r="F183" s="100">
        <f t="shared" ca="1" si="13"/>
        <v>371.06897985183423</v>
      </c>
      <c r="G183" s="117">
        <f t="shared" ca="1" si="11"/>
        <v>527.04478886587299</v>
      </c>
    </row>
    <row r="184" spans="1:7" hidden="1" x14ac:dyDescent="0.25">
      <c r="A184" s="64">
        <f t="shared" si="12"/>
        <v>183</v>
      </c>
      <c r="B184" s="99">
        <f t="shared" ca="1" si="9"/>
        <v>-5.7003722289125119E-2</v>
      </c>
      <c r="C184" s="100">
        <f t="shared" ca="1" si="13"/>
        <v>523.0016673205846</v>
      </c>
      <c r="D184" s="101">
        <f t="shared" ca="1" si="13"/>
        <v>1740.5847543485127</v>
      </c>
      <c r="E184" s="100">
        <f t="shared" ca="1" si="13"/>
        <v>924.80115450736139</v>
      </c>
      <c r="F184" s="100">
        <f t="shared" ca="1" si="13"/>
        <v>528.76306160499189</v>
      </c>
      <c r="G184" s="117">
        <f t="shared" ca="1" si="11"/>
        <v>1453.5642161123533</v>
      </c>
    </row>
    <row r="185" spans="1:7" hidden="1" x14ac:dyDescent="0.25">
      <c r="A185" s="64">
        <f t="shared" si="12"/>
        <v>184</v>
      </c>
      <c r="B185" s="99">
        <f t="shared" ca="1" si="9"/>
        <v>0.12139973676873847</v>
      </c>
      <c r="C185" s="100">
        <f t="shared" ca="1" si="13"/>
        <v>238.45757971405067</v>
      </c>
      <c r="D185" s="101">
        <f t="shared" ca="1" si="13"/>
        <v>3319.3620514317199</v>
      </c>
      <c r="E185" s="100">
        <f t="shared" ca="1" si="13"/>
        <v>745.85758926417634</v>
      </c>
      <c r="F185" s="100">
        <f t="shared" ca="1" si="13"/>
        <v>137.92335882740014</v>
      </c>
      <c r="G185" s="117">
        <f t="shared" ca="1" si="11"/>
        <v>883.78094809157642</v>
      </c>
    </row>
    <row r="186" spans="1:7" hidden="1" x14ac:dyDescent="0.25">
      <c r="A186" s="64">
        <f t="shared" si="12"/>
        <v>185</v>
      </c>
      <c r="B186" s="99">
        <f t="shared" ca="1" si="9"/>
        <v>2.5112732652089405E-2</v>
      </c>
      <c r="C186" s="100">
        <f t="shared" ca="1" si="13"/>
        <v>-447.76399749635209</v>
      </c>
      <c r="D186" s="101">
        <f t="shared" ca="1" si="13"/>
        <v>738.67112543972871</v>
      </c>
      <c r="E186" s="100">
        <f t="shared" ca="1" si="13"/>
        <v>-6.3273563865834603E-2</v>
      </c>
      <c r="F186" s="100">
        <f t="shared" ca="1" si="13"/>
        <v>870.98269624082297</v>
      </c>
      <c r="G186" s="117">
        <f t="shared" ca="1" si="11"/>
        <v>870.91942267695708</v>
      </c>
    </row>
    <row r="187" spans="1:7" hidden="1" x14ac:dyDescent="0.25">
      <c r="A187" s="64">
        <f t="shared" si="12"/>
        <v>186</v>
      </c>
      <c r="B187" s="99">
        <f t="shared" ca="1" si="9"/>
        <v>-9.719987107852858E-3</v>
      </c>
      <c r="C187" s="100">
        <f t="shared" ca="1" si="13"/>
        <v>491.33475196062562</v>
      </c>
      <c r="D187" s="101">
        <f t="shared" ca="1" si="13"/>
        <v>576.52181159534439</v>
      </c>
      <c r="E187" s="100">
        <f t="shared" ca="1" si="13"/>
        <v>68.292226989783387</v>
      </c>
      <c r="F187" s="100">
        <f t="shared" ca="1" si="13"/>
        <v>51.438111267145473</v>
      </c>
      <c r="G187" s="117">
        <f t="shared" ca="1" si="11"/>
        <v>119.73033825692886</v>
      </c>
    </row>
    <row r="188" spans="1:7" hidden="1" x14ac:dyDescent="0.25">
      <c r="A188" s="64">
        <f t="shared" si="12"/>
        <v>187</v>
      </c>
      <c r="B188" s="99">
        <f t="shared" ca="1" si="9"/>
        <v>-6.5126316150403568E-2</v>
      </c>
      <c r="C188" s="100">
        <f t="shared" ca="1" si="13"/>
        <v>934.37908813306865</v>
      </c>
      <c r="D188" s="101">
        <f t="shared" ca="1" si="13"/>
        <v>2859.8693717171709</v>
      </c>
      <c r="E188" s="100">
        <f t="shared" ca="1" si="13"/>
        <v>596.8962231482559</v>
      </c>
      <c r="F188" s="100">
        <f t="shared" ca="1" si="13"/>
        <v>449.78119183436831</v>
      </c>
      <c r="G188" s="117">
        <f t="shared" ca="1" si="11"/>
        <v>1046.6774149826242</v>
      </c>
    </row>
    <row r="189" spans="1:7" hidden="1" x14ac:dyDescent="0.25">
      <c r="A189" s="64">
        <f t="shared" si="12"/>
        <v>188</v>
      </c>
      <c r="B189" s="99">
        <f t="shared" ca="1" si="9"/>
        <v>4.374895182053104E-2</v>
      </c>
      <c r="C189" s="100">
        <f t="shared" ca="1" si="13"/>
        <v>403.21529706559556</v>
      </c>
      <c r="D189" s="101">
        <f t="shared" ca="1" si="13"/>
        <v>-1254.0485714172296</v>
      </c>
      <c r="E189" s="100">
        <f t="shared" ca="1" si="13"/>
        <v>91.156755894474145</v>
      </c>
      <c r="F189" s="100">
        <f t="shared" ca="1" si="13"/>
        <v>699.76161716651336</v>
      </c>
      <c r="G189" s="117">
        <f t="shared" ca="1" si="11"/>
        <v>790.91837306098751</v>
      </c>
    </row>
    <row r="190" spans="1:7" hidden="1" x14ac:dyDescent="0.25">
      <c r="A190" s="64">
        <f t="shared" si="12"/>
        <v>189</v>
      </c>
      <c r="B190" s="99">
        <f t="shared" ca="1" si="9"/>
        <v>1.3080799752792187E-2</v>
      </c>
      <c r="C190" s="100">
        <f t="shared" ca="1" si="13"/>
        <v>347.01666675277772</v>
      </c>
      <c r="D190" s="101">
        <f t="shared" ca="1" si="13"/>
        <v>-1012.6676481713801</v>
      </c>
      <c r="E190" s="100">
        <f t="shared" ca="1" si="13"/>
        <v>838.29889289221478</v>
      </c>
      <c r="F190" s="100">
        <f t="shared" ca="1" si="13"/>
        <v>755.49829073636772</v>
      </c>
      <c r="G190" s="117">
        <f t="shared" ca="1" si="11"/>
        <v>1593.7971836285824</v>
      </c>
    </row>
    <row r="191" spans="1:7" hidden="1" x14ac:dyDescent="0.25">
      <c r="A191" s="64">
        <f t="shared" si="12"/>
        <v>190</v>
      </c>
      <c r="B191" s="99">
        <f t="shared" ca="1" si="9"/>
        <v>0.15287946520382306</v>
      </c>
      <c r="C191" s="100">
        <f t="shared" ca="1" si="13"/>
        <v>649.42974982818191</v>
      </c>
      <c r="D191" s="101">
        <f t="shared" ca="1" si="13"/>
        <v>2178.0778677929402</v>
      </c>
      <c r="E191" s="100">
        <f t="shared" ca="1" si="13"/>
        <v>538.30988336750454</v>
      </c>
      <c r="F191" s="100">
        <f t="shared" ca="1" si="13"/>
        <v>469.72728399414558</v>
      </c>
      <c r="G191" s="117">
        <f t="shared" ca="1" si="11"/>
        <v>1008.0371673616501</v>
      </c>
    </row>
    <row r="192" spans="1:7" hidden="1" x14ac:dyDescent="0.25">
      <c r="A192" s="64">
        <f t="shared" si="12"/>
        <v>191</v>
      </c>
      <c r="B192" s="99">
        <f t="shared" ca="1" si="9"/>
        <v>3.0545731899404925E-2</v>
      </c>
      <c r="C192" s="100">
        <f t="shared" ca="1" si="13"/>
        <v>878.08480121891398</v>
      </c>
      <c r="D192" s="101">
        <f t="shared" ca="1" si="13"/>
        <v>2108.5567762774394</v>
      </c>
      <c r="E192" s="100">
        <f t="shared" ca="1" si="13"/>
        <v>36.538771936080309</v>
      </c>
      <c r="F192" s="100">
        <f t="shared" ca="1" si="13"/>
        <v>538.39876793978317</v>
      </c>
      <c r="G192" s="117">
        <f t="shared" ca="1" si="11"/>
        <v>574.93753987586342</v>
      </c>
    </row>
    <row r="193" spans="1:7" hidden="1" x14ac:dyDescent="0.25">
      <c r="A193" s="64">
        <f t="shared" si="12"/>
        <v>192</v>
      </c>
      <c r="B193" s="99">
        <f t="shared" ca="1" si="9"/>
        <v>7.3501754041607886E-3</v>
      </c>
      <c r="C193" s="100">
        <f t="shared" ca="1" si="13"/>
        <v>1139.7671683211493</v>
      </c>
      <c r="D193" s="101">
        <f t="shared" ca="1" si="13"/>
        <v>-116.69854987663234</v>
      </c>
      <c r="E193" s="100">
        <f t="shared" ca="1" si="13"/>
        <v>550.04434419966458</v>
      </c>
      <c r="F193" s="100">
        <f t="shared" ca="1" si="13"/>
        <v>1017.9192726515238</v>
      </c>
      <c r="G193" s="117">
        <f t="shared" ca="1" si="11"/>
        <v>1567.9636168511884</v>
      </c>
    </row>
    <row r="194" spans="1:7" hidden="1" x14ac:dyDescent="0.25">
      <c r="A194" s="64">
        <f t="shared" si="12"/>
        <v>193</v>
      </c>
      <c r="B194" s="99">
        <f t="shared" ref="B194:B257" ca="1" si="14">$B$1*(_xlfn.NORM.INV(RAND(),$J$1,$M$1))</f>
        <v>3.5784760181655224E-2</v>
      </c>
      <c r="C194" s="100">
        <f t="shared" ca="1" si="13"/>
        <v>352.28631432769038</v>
      </c>
      <c r="D194" s="101">
        <f t="shared" ca="1" si="13"/>
        <v>1926.8603128778973</v>
      </c>
      <c r="E194" s="100">
        <f t="shared" ca="1" si="13"/>
        <v>566.00928675868772</v>
      </c>
      <c r="F194" s="100">
        <f t="shared" ref="F194" ca="1" si="15">(_xlfn.NORM.INV(RAND(),$J$1*F$1,$M$1*F$1))</f>
        <v>1146.1888403235648</v>
      </c>
      <c r="G194" s="117">
        <f t="shared" ref="G194:G257" ca="1" si="16">SUM(E194:F194)</f>
        <v>1712.1981270822525</v>
      </c>
    </row>
    <row r="195" spans="1:7" hidden="1" x14ac:dyDescent="0.25">
      <c r="A195" s="64">
        <f t="shared" ref="A195:A258" si="17">1+A194</f>
        <v>194</v>
      </c>
      <c r="B195" s="99">
        <f t="shared" ca="1" si="14"/>
        <v>-1.9878196625323946E-2</v>
      </c>
      <c r="C195" s="100">
        <f t="shared" ref="C195:F258" ca="1" si="18">(_xlfn.NORM.INV(RAND(),$J$1*C$1,$M$1*C$1))</f>
        <v>401.15839667580894</v>
      </c>
      <c r="D195" s="101">
        <f t="shared" ca="1" si="18"/>
        <v>1840.1317765085835</v>
      </c>
      <c r="E195" s="100">
        <f t="shared" ca="1" si="18"/>
        <v>443.57337506951308</v>
      </c>
      <c r="F195" s="100">
        <f t="shared" ca="1" si="18"/>
        <v>1139.1269361269888</v>
      </c>
      <c r="G195" s="117">
        <f t="shared" ca="1" si="16"/>
        <v>1582.7003111965018</v>
      </c>
    </row>
    <row r="196" spans="1:7" hidden="1" x14ac:dyDescent="0.25">
      <c r="A196" s="64">
        <f t="shared" si="17"/>
        <v>195</v>
      </c>
      <c r="B196" s="99">
        <f t="shared" ca="1" si="14"/>
        <v>0.14641132211237162</v>
      </c>
      <c r="C196" s="100">
        <f t="shared" ca="1" si="18"/>
        <v>1443.4368495616127</v>
      </c>
      <c r="D196" s="101">
        <f t="shared" ca="1" si="18"/>
        <v>1262.6652823433935</v>
      </c>
      <c r="E196" s="100">
        <f t="shared" ca="1" si="18"/>
        <v>599.83044863659188</v>
      </c>
      <c r="F196" s="100">
        <f t="shared" ca="1" si="18"/>
        <v>999.84812483628377</v>
      </c>
      <c r="G196" s="117">
        <f t="shared" ca="1" si="16"/>
        <v>1599.6785734728755</v>
      </c>
    </row>
    <row r="197" spans="1:7" hidden="1" x14ac:dyDescent="0.25">
      <c r="A197" s="64">
        <f t="shared" si="17"/>
        <v>196</v>
      </c>
      <c r="B197" s="99">
        <f t="shared" ca="1" si="14"/>
        <v>-2.2680451881437386E-2</v>
      </c>
      <c r="C197" s="100">
        <f t="shared" ca="1" si="18"/>
        <v>476.16637408201046</v>
      </c>
      <c r="D197" s="101">
        <f t="shared" ca="1" si="18"/>
        <v>1682.8117299672929</v>
      </c>
      <c r="E197" s="100">
        <f t="shared" ca="1" si="18"/>
        <v>-521.85061567407786</v>
      </c>
      <c r="F197" s="100">
        <f t="shared" ca="1" si="18"/>
        <v>749.88473912900781</v>
      </c>
      <c r="G197" s="117">
        <f t="shared" ca="1" si="16"/>
        <v>228.03412345492995</v>
      </c>
    </row>
    <row r="198" spans="1:7" hidden="1" x14ac:dyDescent="0.25">
      <c r="A198" s="64">
        <f t="shared" si="17"/>
        <v>197</v>
      </c>
      <c r="B198" s="99">
        <f t="shared" ca="1" si="14"/>
        <v>5.3225799358621997E-2</v>
      </c>
      <c r="C198" s="100">
        <f t="shared" ca="1" si="18"/>
        <v>-105.00107605360324</v>
      </c>
      <c r="D198" s="101">
        <f t="shared" ca="1" si="18"/>
        <v>2271.3076240734217</v>
      </c>
      <c r="E198" s="100">
        <f t="shared" ca="1" si="18"/>
        <v>758.60446443293188</v>
      </c>
      <c r="F198" s="100">
        <f t="shared" ca="1" si="18"/>
        <v>547.0883536744542</v>
      </c>
      <c r="G198" s="117">
        <f t="shared" ca="1" si="16"/>
        <v>1305.6928181073861</v>
      </c>
    </row>
    <row r="199" spans="1:7" hidden="1" x14ac:dyDescent="0.25">
      <c r="A199" s="64">
        <f t="shared" si="17"/>
        <v>198</v>
      </c>
      <c r="B199" s="99">
        <f t="shared" ca="1" si="14"/>
        <v>0.12192350444262062</v>
      </c>
      <c r="C199" s="100">
        <f t="shared" ca="1" si="18"/>
        <v>768.91703755273966</v>
      </c>
      <c r="D199" s="101">
        <f t="shared" ca="1" si="18"/>
        <v>-203.38844065932426</v>
      </c>
      <c r="E199" s="100">
        <f t="shared" ca="1" si="18"/>
        <v>67.44837150731064</v>
      </c>
      <c r="F199" s="100">
        <f t="shared" ca="1" si="18"/>
        <v>566.21903186863494</v>
      </c>
      <c r="G199" s="117">
        <f t="shared" ca="1" si="16"/>
        <v>633.66740337594558</v>
      </c>
    </row>
    <row r="200" spans="1:7" hidden="1" x14ac:dyDescent="0.25">
      <c r="A200" s="64">
        <f t="shared" si="17"/>
        <v>199</v>
      </c>
      <c r="B200" s="99">
        <f t="shared" ca="1" si="14"/>
        <v>9.0980915554324526E-2</v>
      </c>
      <c r="C200" s="100">
        <f t="shared" ca="1" si="18"/>
        <v>150.18153803327039</v>
      </c>
      <c r="D200" s="101">
        <f t="shared" ca="1" si="18"/>
        <v>994.80084589310604</v>
      </c>
      <c r="E200" s="100">
        <f t="shared" ca="1" si="18"/>
        <v>508.7641491896365</v>
      </c>
      <c r="F200" s="100">
        <f t="shared" ca="1" si="18"/>
        <v>675.50575299614832</v>
      </c>
      <c r="G200" s="117">
        <f t="shared" ca="1" si="16"/>
        <v>1184.2699021857848</v>
      </c>
    </row>
    <row r="201" spans="1:7" hidden="1" x14ac:dyDescent="0.25">
      <c r="A201" s="64">
        <f t="shared" si="17"/>
        <v>200</v>
      </c>
      <c r="B201" s="99">
        <f t="shared" ca="1" si="14"/>
        <v>3.5828544709216405E-2</v>
      </c>
      <c r="C201" s="100">
        <f t="shared" ca="1" si="18"/>
        <v>342.13938810477271</v>
      </c>
      <c r="D201" s="101">
        <f t="shared" ca="1" si="18"/>
        <v>-404.82991870605747</v>
      </c>
      <c r="E201" s="100">
        <f t="shared" ca="1" si="18"/>
        <v>683.5305127633826</v>
      </c>
      <c r="F201" s="100">
        <f t="shared" ca="1" si="18"/>
        <v>127.22948784710564</v>
      </c>
      <c r="G201" s="117">
        <f t="shared" ca="1" si="16"/>
        <v>810.76000061048831</v>
      </c>
    </row>
    <row r="202" spans="1:7" hidden="1" x14ac:dyDescent="0.25">
      <c r="A202" s="64">
        <f t="shared" si="17"/>
        <v>201</v>
      </c>
      <c r="B202" s="99">
        <f t="shared" ca="1" si="14"/>
        <v>0.15631719479568187</v>
      </c>
      <c r="C202" s="100">
        <f t="shared" ca="1" si="18"/>
        <v>173.98287540487178</v>
      </c>
      <c r="D202" s="101">
        <f t="shared" ca="1" si="18"/>
        <v>2759.6460458740617</v>
      </c>
      <c r="E202" s="100">
        <f t="shared" ca="1" si="18"/>
        <v>736.65990918148782</v>
      </c>
      <c r="F202" s="100">
        <f t="shared" ca="1" si="18"/>
        <v>1577.5055603723094</v>
      </c>
      <c r="G202" s="117">
        <f t="shared" ca="1" si="16"/>
        <v>2314.1654695537973</v>
      </c>
    </row>
    <row r="203" spans="1:7" hidden="1" x14ac:dyDescent="0.25">
      <c r="A203" s="64">
        <f t="shared" si="17"/>
        <v>202</v>
      </c>
      <c r="B203" s="99">
        <f t="shared" ca="1" si="14"/>
        <v>9.2183539024821029E-2</v>
      </c>
      <c r="C203" s="100">
        <f t="shared" ca="1" si="18"/>
        <v>205.40487472559084</v>
      </c>
      <c r="D203" s="101">
        <f t="shared" ca="1" si="18"/>
        <v>354.31464012055756</v>
      </c>
      <c r="E203" s="100">
        <f t="shared" ca="1" si="18"/>
        <v>-34.201852513991867</v>
      </c>
      <c r="F203" s="100">
        <f t="shared" ca="1" si="18"/>
        <v>-110.68787162439878</v>
      </c>
      <c r="G203" s="117">
        <f t="shared" ca="1" si="16"/>
        <v>-144.88972413839065</v>
      </c>
    </row>
    <row r="204" spans="1:7" hidden="1" x14ac:dyDescent="0.25">
      <c r="A204" s="64">
        <f t="shared" si="17"/>
        <v>203</v>
      </c>
      <c r="B204" s="99">
        <f t="shared" ca="1" si="14"/>
        <v>5.3451965292662239E-2</v>
      </c>
      <c r="C204" s="100">
        <f t="shared" ca="1" si="18"/>
        <v>244.72470379925116</v>
      </c>
      <c r="D204" s="101">
        <f t="shared" ca="1" si="18"/>
        <v>1321.9023110807179</v>
      </c>
      <c r="E204" s="100">
        <f t="shared" ca="1" si="18"/>
        <v>1052.94245383218</v>
      </c>
      <c r="F204" s="100">
        <f t="shared" ca="1" si="18"/>
        <v>757.03194092434092</v>
      </c>
      <c r="G204" s="117">
        <f t="shared" ca="1" si="16"/>
        <v>1809.974394756521</v>
      </c>
    </row>
    <row r="205" spans="1:7" hidden="1" x14ac:dyDescent="0.25">
      <c r="A205" s="64">
        <f t="shared" si="17"/>
        <v>204</v>
      </c>
      <c r="B205" s="99">
        <f t="shared" ca="1" si="14"/>
        <v>6.2816984282887275E-2</v>
      </c>
      <c r="C205" s="100">
        <f t="shared" ca="1" si="18"/>
        <v>-165.52087410340812</v>
      </c>
      <c r="D205" s="101">
        <f t="shared" ca="1" si="18"/>
        <v>-4.2058139010259765</v>
      </c>
      <c r="E205" s="100">
        <f t="shared" ca="1" si="18"/>
        <v>307.66402313188792</v>
      </c>
      <c r="F205" s="100">
        <f t="shared" ca="1" si="18"/>
        <v>60.778599970588061</v>
      </c>
      <c r="G205" s="117">
        <f t="shared" ca="1" si="16"/>
        <v>368.44262310247598</v>
      </c>
    </row>
    <row r="206" spans="1:7" hidden="1" x14ac:dyDescent="0.25">
      <c r="A206" s="64">
        <f t="shared" si="17"/>
        <v>205</v>
      </c>
      <c r="B206" s="99">
        <f t="shared" ca="1" si="14"/>
        <v>-0.1181373221976018</v>
      </c>
      <c r="C206" s="100">
        <f t="shared" ca="1" si="18"/>
        <v>360.90807978523884</v>
      </c>
      <c r="D206" s="101">
        <f t="shared" ca="1" si="18"/>
        <v>1307.5158487404615</v>
      </c>
      <c r="E206" s="100">
        <f t="shared" ca="1" si="18"/>
        <v>181.19127598164425</v>
      </c>
      <c r="F206" s="100">
        <f t="shared" ca="1" si="18"/>
        <v>648.89418698032864</v>
      </c>
      <c r="G206" s="117">
        <f t="shared" ca="1" si="16"/>
        <v>830.08546296197289</v>
      </c>
    </row>
    <row r="207" spans="1:7" hidden="1" x14ac:dyDescent="0.25">
      <c r="A207" s="64">
        <f t="shared" si="17"/>
        <v>206</v>
      </c>
      <c r="B207" s="99">
        <f t="shared" ca="1" si="14"/>
        <v>-3.295176176722521E-2</v>
      </c>
      <c r="C207" s="100">
        <f t="shared" ca="1" si="18"/>
        <v>110.10849840430751</v>
      </c>
      <c r="D207" s="101">
        <f t="shared" ca="1" si="18"/>
        <v>-115.68158036218665</v>
      </c>
      <c r="E207" s="100">
        <f t="shared" ca="1" si="18"/>
        <v>496.97125136557321</v>
      </c>
      <c r="F207" s="100">
        <f t="shared" ca="1" si="18"/>
        <v>1150.7880651213868</v>
      </c>
      <c r="G207" s="117">
        <f t="shared" ca="1" si="16"/>
        <v>1647.75931648696</v>
      </c>
    </row>
    <row r="208" spans="1:7" hidden="1" x14ac:dyDescent="0.25">
      <c r="A208" s="64">
        <f t="shared" si="17"/>
        <v>207</v>
      </c>
      <c r="B208" s="99">
        <f t="shared" ca="1" si="14"/>
        <v>8.8406271031874623E-3</v>
      </c>
      <c r="C208" s="100">
        <f t="shared" ca="1" si="18"/>
        <v>1107.4434278747722</v>
      </c>
      <c r="D208" s="101">
        <f t="shared" ca="1" si="18"/>
        <v>1049.5467730043063</v>
      </c>
      <c r="E208" s="100">
        <f t="shared" ca="1" si="18"/>
        <v>1048.1984577543678</v>
      </c>
      <c r="F208" s="100">
        <f t="shared" ca="1" si="18"/>
        <v>421.87266341769055</v>
      </c>
      <c r="G208" s="117">
        <f t="shared" ca="1" si="16"/>
        <v>1470.0711211720584</v>
      </c>
    </row>
    <row r="209" spans="1:7" hidden="1" x14ac:dyDescent="0.25">
      <c r="A209" s="64">
        <f t="shared" si="17"/>
        <v>208</v>
      </c>
      <c r="B209" s="99">
        <f t="shared" ca="1" si="14"/>
        <v>4.428423505420491E-2</v>
      </c>
      <c r="C209" s="100">
        <f t="shared" ca="1" si="18"/>
        <v>1024.464858125431</v>
      </c>
      <c r="D209" s="101">
        <f t="shared" ca="1" si="18"/>
        <v>-23.875349905206008</v>
      </c>
      <c r="E209" s="100">
        <f t="shared" ca="1" si="18"/>
        <v>300.16190696030458</v>
      </c>
      <c r="F209" s="100">
        <f t="shared" ca="1" si="18"/>
        <v>688.3852463550179</v>
      </c>
      <c r="G209" s="117">
        <f t="shared" ca="1" si="16"/>
        <v>988.54715331532248</v>
      </c>
    </row>
    <row r="210" spans="1:7" hidden="1" x14ac:dyDescent="0.25">
      <c r="A210" s="64">
        <f t="shared" si="17"/>
        <v>209</v>
      </c>
      <c r="B210" s="99">
        <f t="shared" ca="1" si="14"/>
        <v>8.2353877630729641E-2</v>
      </c>
      <c r="C210" s="100">
        <f t="shared" ca="1" si="18"/>
        <v>297.32419681775167</v>
      </c>
      <c r="D210" s="101">
        <f t="shared" ca="1" si="18"/>
        <v>1627.6523026466389</v>
      </c>
      <c r="E210" s="100">
        <f t="shared" ca="1" si="18"/>
        <v>1092.5038461740105</v>
      </c>
      <c r="F210" s="100">
        <f t="shared" ca="1" si="18"/>
        <v>558.93297695913975</v>
      </c>
      <c r="G210" s="117">
        <f t="shared" ca="1" si="16"/>
        <v>1651.4368231331503</v>
      </c>
    </row>
    <row r="211" spans="1:7" hidden="1" x14ac:dyDescent="0.25">
      <c r="A211" s="64">
        <f t="shared" si="17"/>
        <v>210</v>
      </c>
      <c r="B211" s="99">
        <f t="shared" ca="1" si="14"/>
        <v>2.9309086708808232E-2</v>
      </c>
      <c r="C211" s="100">
        <f t="shared" ca="1" si="18"/>
        <v>362.41736625318867</v>
      </c>
      <c r="D211" s="101">
        <f t="shared" ca="1" si="18"/>
        <v>109.18619423718724</v>
      </c>
      <c r="E211" s="100">
        <f t="shared" ca="1" si="18"/>
        <v>-74.477492885487777</v>
      </c>
      <c r="F211" s="100">
        <f t="shared" ca="1" si="18"/>
        <v>-181.03135982804577</v>
      </c>
      <c r="G211" s="117">
        <f t="shared" ca="1" si="16"/>
        <v>-255.50885271353354</v>
      </c>
    </row>
    <row r="212" spans="1:7" hidden="1" x14ac:dyDescent="0.25">
      <c r="A212" s="64">
        <f t="shared" si="17"/>
        <v>211</v>
      </c>
      <c r="B212" s="99">
        <f t="shared" ca="1" si="14"/>
        <v>-6.806436295819375E-3</v>
      </c>
      <c r="C212" s="100">
        <f t="shared" ca="1" si="18"/>
        <v>195.7549600078799</v>
      </c>
      <c r="D212" s="101">
        <f t="shared" ca="1" si="18"/>
        <v>758.07118033662198</v>
      </c>
      <c r="E212" s="100">
        <f t="shared" ca="1" si="18"/>
        <v>431.5235394204791</v>
      </c>
      <c r="F212" s="100">
        <f t="shared" ca="1" si="18"/>
        <v>378.89346319401159</v>
      </c>
      <c r="G212" s="117">
        <f t="shared" ca="1" si="16"/>
        <v>810.41700261449068</v>
      </c>
    </row>
    <row r="213" spans="1:7" hidden="1" x14ac:dyDescent="0.25">
      <c r="A213" s="64">
        <f t="shared" si="17"/>
        <v>212</v>
      </c>
      <c r="B213" s="99">
        <f t="shared" ca="1" si="14"/>
        <v>-1.9555361262524329E-3</v>
      </c>
      <c r="C213" s="100">
        <f t="shared" ca="1" si="18"/>
        <v>731.41276254350328</v>
      </c>
      <c r="D213" s="101">
        <f t="shared" ca="1" si="18"/>
        <v>1477.2875366950148</v>
      </c>
      <c r="E213" s="100">
        <f t="shared" ca="1" si="18"/>
        <v>401.87786582309616</v>
      </c>
      <c r="F213" s="100">
        <f t="shared" ca="1" si="18"/>
        <v>713.3081605471109</v>
      </c>
      <c r="G213" s="117">
        <f t="shared" ca="1" si="16"/>
        <v>1115.1860263702069</v>
      </c>
    </row>
    <row r="214" spans="1:7" hidden="1" x14ac:dyDescent="0.25">
      <c r="A214" s="64">
        <f t="shared" si="17"/>
        <v>213</v>
      </c>
      <c r="B214" s="99">
        <f t="shared" ca="1" si="14"/>
        <v>2.2192976033899456E-2</v>
      </c>
      <c r="C214" s="100">
        <f t="shared" ca="1" si="18"/>
        <v>257.39943846098743</v>
      </c>
      <c r="D214" s="101">
        <f t="shared" ca="1" si="18"/>
        <v>1007.2620103377196</v>
      </c>
      <c r="E214" s="100">
        <f t="shared" ca="1" si="18"/>
        <v>285.81846261326564</v>
      </c>
      <c r="F214" s="100">
        <f t="shared" ca="1" si="18"/>
        <v>76.333760270808227</v>
      </c>
      <c r="G214" s="117">
        <f t="shared" ca="1" si="16"/>
        <v>362.15222288407386</v>
      </c>
    </row>
    <row r="215" spans="1:7" hidden="1" x14ac:dyDescent="0.25">
      <c r="A215" s="64">
        <f t="shared" si="17"/>
        <v>214</v>
      </c>
      <c r="B215" s="99">
        <f t="shared" ca="1" si="14"/>
        <v>0.13034191287133634</v>
      </c>
      <c r="C215" s="100">
        <f t="shared" ca="1" si="18"/>
        <v>773.14408805107246</v>
      </c>
      <c r="D215" s="101">
        <f t="shared" ca="1" si="18"/>
        <v>1274.8656772749111</v>
      </c>
      <c r="E215" s="100">
        <f t="shared" ca="1" si="18"/>
        <v>438.85946990507483</v>
      </c>
      <c r="F215" s="100">
        <f t="shared" ca="1" si="18"/>
        <v>89.354242980610024</v>
      </c>
      <c r="G215" s="117">
        <f t="shared" ca="1" si="16"/>
        <v>528.2137128856848</v>
      </c>
    </row>
    <row r="216" spans="1:7" hidden="1" x14ac:dyDescent="0.25">
      <c r="A216" s="64">
        <f t="shared" si="17"/>
        <v>215</v>
      </c>
      <c r="B216" s="99">
        <f t="shared" ca="1" si="14"/>
        <v>4.5361361149287238E-2</v>
      </c>
      <c r="C216" s="100">
        <f t="shared" ca="1" si="18"/>
        <v>916.55652114771397</v>
      </c>
      <c r="D216" s="101">
        <f t="shared" ca="1" si="18"/>
        <v>-642.98207633227707</v>
      </c>
      <c r="E216" s="100">
        <f t="shared" ca="1" si="18"/>
        <v>454.44777487902383</v>
      </c>
      <c r="F216" s="100">
        <f t="shared" ca="1" si="18"/>
        <v>429.10000043620784</v>
      </c>
      <c r="G216" s="117">
        <f t="shared" ca="1" si="16"/>
        <v>883.54777531523166</v>
      </c>
    </row>
    <row r="217" spans="1:7" hidden="1" x14ac:dyDescent="0.25">
      <c r="A217" s="64">
        <f t="shared" si="17"/>
        <v>216</v>
      </c>
      <c r="B217" s="99">
        <f t="shared" ca="1" si="14"/>
        <v>4.9990158473385421E-2</v>
      </c>
      <c r="C217" s="100">
        <f t="shared" ca="1" si="18"/>
        <v>-489.07469298716251</v>
      </c>
      <c r="D217" s="101">
        <f t="shared" ca="1" si="18"/>
        <v>1797.387157923652</v>
      </c>
      <c r="E217" s="100">
        <f t="shared" ca="1" si="18"/>
        <v>343.871536598815</v>
      </c>
      <c r="F217" s="100">
        <f t="shared" ca="1" si="18"/>
        <v>908.00741912508011</v>
      </c>
      <c r="G217" s="117">
        <f t="shared" ca="1" si="16"/>
        <v>1251.8789557238952</v>
      </c>
    </row>
    <row r="218" spans="1:7" hidden="1" x14ac:dyDescent="0.25">
      <c r="A218" s="64">
        <f t="shared" si="17"/>
        <v>217</v>
      </c>
      <c r="B218" s="99">
        <f t="shared" ca="1" si="14"/>
        <v>5.5725668702994863E-3</v>
      </c>
      <c r="C218" s="100">
        <f t="shared" ca="1" si="18"/>
        <v>-86.214555524931257</v>
      </c>
      <c r="D218" s="101">
        <f t="shared" ca="1" si="18"/>
        <v>83.898342634593973</v>
      </c>
      <c r="E218" s="100">
        <f t="shared" ca="1" si="18"/>
        <v>865.17645627716183</v>
      </c>
      <c r="F218" s="100">
        <f t="shared" ca="1" si="18"/>
        <v>712.88875342254016</v>
      </c>
      <c r="G218" s="117">
        <f t="shared" ca="1" si="16"/>
        <v>1578.0652096997019</v>
      </c>
    </row>
    <row r="219" spans="1:7" hidden="1" x14ac:dyDescent="0.25">
      <c r="A219" s="64">
        <f t="shared" si="17"/>
        <v>218</v>
      </c>
      <c r="B219" s="99">
        <f t="shared" ca="1" si="14"/>
        <v>8.8047135018975653E-2</v>
      </c>
      <c r="C219" s="100">
        <f t="shared" ca="1" si="18"/>
        <v>751.05620097229303</v>
      </c>
      <c r="D219" s="101">
        <f t="shared" ca="1" si="18"/>
        <v>1418.2400058867863</v>
      </c>
      <c r="E219" s="100">
        <f t="shared" ca="1" si="18"/>
        <v>604.42311273189534</v>
      </c>
      <c r="F219" s="100">
        <f t="shared" ca="1" si="18"/>
        <v>1089.0616510198656</v>
      </c>
      <c r="G219" s="117">
        <f t="shared" ca="1" si="16"/>
        <v>1693.484763751761</v>
      </c>
    </row>
    <row r="220" spans="1:7" hidden="1" x14ac:dyDescent="0.25">
      <c r="A220" s="64">
        <f t="shared" si="17"/>
        <v>219</v>
      </c>
      <c r="B220" s="99">
        <f t="shared" ca="1" si="14"/>
        <v>3.2605283029364447E-2</v>
      </c>
      <c r="C220" s="100">
        <f t="shared" ca="1" si="18"/>
        <v>388.21242095932803</v>
      </c>
      <c r="D220" s="101">
        <f t="shared" ca="1" si="18"/>
        <v>-650.58718204794559</v>
      </c>
      <c r="E220" s="100">
        <f t="shared" ca="1" si="18"/>
        <v>570.72694107217444</v>
      </c>
      <c r="F220" s="100">
        <f t="shared" ca="1" si="18"/>
        <v>678.38037108427386</v>
      </c>
      <c r="G220" s="117">
        <f t="shared" ca="1" si="16"/>
        <v>1249.1073121564482</v>
      </c>
    </row>
    <row r="221" spans="1:7" hidden="1" x14ac:dyDescent="0.25">
      <c r="A221" s="64">
        <f t="shared" si="17"/>
        <v>220</v>
      </c>
      <c r="B221" s="99">
        <f t="shared" ca="1" si="14"/>
        <v>7.9437416916100456E-2</v>
      </c>
      <c r="C221" s="100">
        <f t="shared" ca="1" si="18"/>
        <v>497.57216567713749</v>
      </c>
      <c r="D221" s="101">
        <f t="shared" ca="1" si="18"/>
        <v>1907.3182953232431</v>
      </c>
      <c r="E221" s="100">
        <f t="shared" ca="1" si="18"/>
        <v>1046.4110686113199</v>
      </c>
      <c r="F221" s="100">
        <f t="shared" ca="1" si="18"/>
        <v>360.80960919506799</v>
      </c>
      <c r="G221" s="117">
        <f t="shared" ca="1" si="16"/>
        <v>1407.2206778063878</v>
      </c>
    </row>
    <row r="222" spans="1:7" hidden="1" x14ac:dyDescent="0.25">
      <c r="A222" s="64">
        <f t="shared" si="17"/>
        <v>221</v>
      </c>
      <c r="B222" s="99">
        <f t="shared" ca="1" si="14"/>
        <v>-4.023099975957932E-2</v>
      </c>
      <c r="C222" s="100">
        <f t="shared" ca="1" si="18"/>
        <v>906.06841635864146</v>
      </c>
      <c r="D222" s="101">
        <f t="shared" ca="1" si="18"/>
        <v>708.17709751164875</v>
      </c>
      <c r="E222" s="100">
        <f t="shared" ca="1" si="18"/>
        <v>339.59146858941943</v>
      </c>
      <c r="F222" s="100">
        <f t="shared" ca="1" si="18"/>
        <v>657.21117935113466</v>
      </c>
      <c r="G222" s="117">
        <f t="shared" ca="1" si="16"/>
        <v>996.80264794055415</v>
      </c>
    </row>
    <row r="223" spans="1:7" hidden="1" x14ac:dyDescent="0.25">
      <c r="A223" s="64">
        <f t="shared" si="17"/>
        <v>222</v>
      </c>
      <c r="B223" s="99">
        <f t="shared" ca="1" si="14"/>
        <v>-2.0481113139669965E-2</v>
      </c>
      <c r="C223" s="100">
        <f t="shared" ca="1" si="18"/>
        <v>625.37138440708611</v>
      </c>
      <c r="D223" s="101">
        <f t="shared" ca="1" si="18"/>
        <v>2452.9077879545739</v>
      </c>
      <c r="E223" s="100">
        <f t="shared" ca="1" si="18"/>
        <v>949.59083862940383</v>
      </c>
      <c r="F223" s="100">
        <f t="shared" ca="1" si="18"/>
        <v>742.18144873721417</v>
      </c>
      <c r="G223" s="117">
        <f t="shared" ca="1" si="16"/>
        <v>1691.772287366618</v>
      </c>
    </row>
    <row r="224" spans="1:7" hidden="1" x14ac:dyDescent="0.25">
      <c r="A224" s="64">
        <f t="shared" si="17"/>
        <v>223</v>
      </c>
      <c r="B224" s="99">
        <f t="shared" ca="1" si="14"/>
        <v>0.11259775963603418</v>
      </c>
      <c r="C224" s="100">
        <f t="shared" ca="1" si="18"/>
        <v>206.52892398875031</v>
      </c>
      <c r="D224" s="101">
        <f t="shared" ca="1" si="18"/>
        <v>740.81137853496239</v>
      </c>
      <c r="E224" s="100">
        <f t="shared" ca="1" si="18"/>
        <v>391.04383218091425</v>
      </c>
      <c r="F224" s="100">
        <f t="shared" ca="1" si="18"/>
        <v>299.50789515267695</v>
      </c>
      <c r="G224" s="117">
        <f t="shared" ca="1" si="16"/>
        <v>690.5517273335912</v>
      </c>
    </row>
    <row r="225" spans="1:7" hidden="1" x14ac:dyDescent="0.25">
      <c r="A225" s="64">
        <f t="shared" si="17"/>
        <v>224</v>
      </c>
      <c r="B225" s="99">
        <f t="shared" ca="1" si="14"/>
        <v>3.7572589047201441E-2</v>
      </c>
      <c r="C225" s="100">
        <f t="shared" ca="1" si="18"/>
        <v>539.31615471991449</v>
      </c>
      <c r="D225" s="101">
        <f t="shared" ca="1" si="18"/>
        <v>-569.11906877670299</v>
      </c>
      <c r="E225" s="100">
        <f t="shared" ca="1" si="18"/>
        <v>703.57300333692842</v>
      </c>
      <c r="F225" s="100">
        <f t="shared" ca="1" si="18"/>
        <v>302.31554182137666</v>
      </c>
      <c r="G225" s="117">
        <f t="shared" ca="1" si="16"/>
        <v>1005.8885451583051</v>
      </c>
    </row>
    <row r="226" spans="1:7" hidden="1" x14ac:dyDescent="0.25">
      <c r="A226" s="64">
        <f t="shared" si="17"/>
        <v>225</v>
      </c>
      <c r="B226" s="99">
        <f t="shared" ca="1" si="14"/>
        <v>-4.1621070280919853E-3</v>
      </c>
      <c r="C226" s="100">
        <f t="shared" ca="1" si="18"/>
        <v>255.59670465395527</v>
      </c>
      <c r="D226" s="101">
        <f t="shared" ca="1" si="18"/>
        <v>363.81198672278072</v>
      </c>
      <c r="E226" s="100">
        <f t="shared" ca="1" si="18"/>
        <v>372.50401857622364</v>
      </c>
      <c r="F226" s="100">
        <f t="shared" ca="1" si="18"/>
        <v>199.55052855480915</v>
      </c>
      <c r="G226" s="117">
        <f t="shared" ca="1" si="16"/>
        <v>572.05454713103279</v>
      </c>
    </row>
    <row r="227" spans="1:7" hidden="1" x14ac:dyDescent="0.25">
      <c r="A227" s="64">
        <f t="shared" si="17"/>
        <v>226</v>
      </c>
      <c r="B227" s="99">
        <f t="shared" ca="1" si="14"/>
        <v>6.0164736893630361E-2</v>
      </c>
      <c r="C227" s="100">
        <f t="shared" ca="1" si="18"/>
        <v>-57.325902967964566</v>
      </c>
      <c r="D227" s="101">
        <f t="shared" ca="1" si="18"/>
        <v>1268.6457530992161</v>
      </c>
      <c r="E227" s="100">
        <f t="shared" ca="1" si="18"/>
        <v>1517.9799720673548</v>
      </c>
      <c r="F227" s="100">
        <f t="shared" ca="1" si="18"/>
        <v>-256.60964729898558</v>
      </c>
      <c r="G227" s="117">
        <f t="shared" ca="1" si="16"/>
        <v>1261.3703247683693</v>
      </c>
    </row>
    <row r="228" spans="1:7" hidden="1" x14ac:dyDescent="0.25">
      <c r="A228" s="64">
        <f t="shared" si="17"/>
        <v>227</v>
      </c>
      <c r="B228" s="99">
        <f t="shared" ca="1" si="14"/>
        <v>6.740911300622035E-2</v>
      </c>
      <c r="C228" s="100">
        <f t="shared" ca="1" si="18"/>
        <v>81.326823185722731</v>
      </c>
      <c r="D228" s="101">
        <f t="shared" ca="1" si="18"/>
        <v>2281.1022498951093</v>
      </c>
      <c r="E228" s="100">
        <f t="shared" ca="1" si="18"/>
        <v>251.20823972876732</v>
      </c>
      <c r="F228" s="100">
        <f t="shared" ca="1" si="18"/>
        <v>699.81785634240168</v>
      </c>
      <c r="G228" s="117">
        <f t="shared" ca="1" si="16"/>
        <v>951.02609607116904</v>
      </c>
    </row>
    <row r="229" spans="1:7" hidden="1" x14ac:dyDescent="0.25">
      <c r="A229" s="64">
        <f t="shared" si="17"/>
        <v>228</v>
      </c>
      <c r="B229" s="99">
        <f t="shared" ca="1" si="14"/>
        <v>2.5933940969071312E-2</v>
      </c>
      <c r="C229" s="100">
        <f t="shared" ca="1" si="18"/>
        <v>250.57188970922937</v>
      </c>
      <c r="D229" s="101">
        <f t="shared" ca="1" si="18"/>
        <v>930.23897449965523</v>
      </c>
      <c r="E229" s="100">
        <f t="shared" ca="1" si="18"/>
        <v>1589.4968979168696</v>
      </c>
      <c r="F229" s="100">
        <f t="shared" ca="1" si="18"/>
        <v>945.6403554154482</v>
      </c>
      <c r="G229" s="117">
        <f t="shared" ca="1" si="16"/>
        <v>2535.1372533323179</v>
      </c>
    </row>
    <row r="230" spans="1:7" hidden="1" x14ac:dyDescent="0.25">
      <c r="A230" s="64">
        <f t="shared" si="17"/>
        <v>229</v>
      </c>
      <c r="B230" s="99">
        <f t="shared" ca="1" si="14"/>
        <v>1.8048651537328014E-2</v>
      </c>
      <c r="C230" s="100">
        <f t="shared" ca="1" si="18"/>
        <v>756.40133164299539</v>
      </c>
      <c r="D230" s="101">
        <f t="shared" ca="1" si="18"/>
        <v>230.91946269697655</v>
      </c>
      <c r="E230" s="100">
        <f t="shared" ca="1" si="18"/>
        <v>764.25666011996213</v>
      </c>
      <c r="F230" s="100">
        <f t="shared" ca="1" si="18"/>
        <v>317.42765444955262</v>
      </c>
      <c r="G230" s="117">
        <f t="shared" ca="1" si="16"/>
        <v>1081.6843145695148</v>
      </c>
    </row>
    <row r="231" spans="1:7" hidden="1" x14ac:dyDescent="0.25">
      <c r="A231" s="64">
        <f t="shared" si="17"/>
        <v>230</v>
      </c>
      <c r="B231" s="99">
        <f t="shared" ca="1" si="14"/>
        <v>-4.1317053821072633E-2</v>
      </c>
      <c r="C231" s="100">
        <f t="shared" ca="1" si="18"/>
        <v>650.62047081971764</v>
      </c>
      <c r="D231" s="101">
        <f t="shared" ca="1" si="18"/>
        <v>110.31907188078412</v>
      </c>
      <c r="E231" s="100">
        <f t="shared" ca="1" si="18"/>
        <v>-97.072102639586774</v>
      </c>
      <c r="F231" s="100">
        <f t="shared" ca="1" si="18"/>
        <v>844.6853183420701</v>
      </c>
      <c r="G231" s="117">
        <f t="shared" ca="1" si="16"/>
        <v>747.61321570248333</v>
      </c>
    </row>
    <row r="232" spans="1:7" hidden="1" x14ac:dyDescent="0.25">
      <c r="A232" s="64">
        <f t="shared" si="17"/>
        <v>231</v>
      </c>
      <c r="B232" s="99">
        <f t="shared" ca="1" si="14"/>
        <v>0.11556502197661811</v>
      </c>
      <c r="C232" s="100">
        <f t="shared" ca="1" si="18"/>
        <v>608.78773011380099</v>
      </c>
      <c r="D232" s="101">
        <f t="shared" ca="1" si="18"/>
        <v>-110.58932318987559</v>
      </c>
      <c r="E232" s="100">
        <f t="shared" ca="1" si="18"/>
        <v>1056.8277659715877</v>
      </c>
      <c r="F232" s="100">
        <f t="shared" ca="1" si="18"/>
        <v>924.32564365113853</v>
      </c>
      <c r="G232" s="117">
        <f t="shared" ca="1" si="16"/>
        <v>1981.1534096227263</v>
      </c>
    </row>
    <row r="233" spans="1:7" hidden="1" x14ac:dyDescent="0.25">
      <c r="A233" s="64">
        <f t="shared" si="17"/>
        <v>232</v>
      </c>
      <c r="B233" s="99">
        <f t="shared" ca="1" si="14"/>
        <v>6.1037088272008475E-2</v>
      </c>
      <c r="C233" s="100">
        <f t="shared" ca="1" si="18"/>
        <v>278.88656479462065</v>
      </c>
      <c r="D233" s="101">
        <f t="shared" ca="1" si="18"/>
        <v>926.92715790417083</v>
      </c>
      <c r="E233" s="100">
        <f t="shared" ca="1" si="18"/>
        <v>951.48899215338406</v>
      </c>
      <c r="F233" s="100">
        <f t="shared" ca="1" si="18"/>
        <v>1358.8942122641583</v>
      </c>
      <c r="G233" s="117">
        <f t="shared" ca="1" si="16"/>
        <v>2310.3832044175424</v>
      </c>
    </row>
    <row r="234" spans="1:7" hidden="1" x14ac:dyDescent="0.25">
      <c r="A234" s="64">
        <f t="shared" si="17"/>
        <v>233</v>
      </c>
      <c r="B234" s="99">
        <f t="shared" ca="1" si="14"/>
        <v>7.5654928507114735E-2</v>
      </c>
      <c r="C234" s="100">
        <f t="shared" ca="1" si="18"/>
        <v>369.20025081015501</v>
      </c>
      <c r="D234" s="101">
        <f t="shared" ca="1" si="18"/>
        <v>491.87547285310086</v>
      </c>
      <c r="E234" s="100">
        <f t="shared" ca="1" si="18"/>
        <v>998.40249680098805</v>
      </c>
      <c r="F234" s="100">
        <f t="shared" ca="1" si="18"/>
        <v>50.320028696297925</v>
      </c>
      <c r="G234" s="117">
        <f t="shared" ca="1" si="16"/>
        <v>1048.7225254972859</v>
      </c>
    </row>
    <row r="235" spans="1:7" hidden="1" x14ac:dyDescent="0.25">
      <c r="A235" s="64">
        <f t="shared" si="17"/>
        <v>234</v>
      </c>
      <c r="B235" s="99">
        <f t="shared" ca="1" si="14"/>
        <v>5.5592362143457551E-2</v>
      </c>
      <c r="C235" s="100">
        <f t="shared" ca="1" si="18"/>
        <v>799.01415827049914</v>
      </c>
      <c r="D235" s="101">
        <f t="shared" ca="1" si="18"/>
        <v>1091.0924385855492</v>
      </c>
      <c r="E235" s="100">
        <f t="shared" ca="1" si="18"/>
        <v>82.780581011257652</v>
      </c>
      <c r="F235" s="100">
        <f t="shared" ca="1" si="18"/>
        <v>431.39915523019926</v>
      </c>
      <c r="G235" s="117">
        <f t="shared" ca="1" si="16"/>
        <v>514.17973624145691</v>
      </c>
    </row>
    <row r="236" spans="1:7" hidden="1" x14ac:dyDescent="0.25">
      <c r="A236" s="64">
        <f t="shared" si="17"/>
        <v>235</v>
      </c>
      <c r="B236" s="99">
        <f t="shared" ca="1" si="14"/>
        <v>0.1131936014947274</v>
      </c>
      <c r="C236" s="100">
        <f t="shared" ca="1" si="18"/>
        <v>44.43320664225206</v>
      </c>
      <c r="D236" s="101">
        <f t="shared" ca="1" si="18"/>
        <v>1794.2447440979481</v>
      </c>
      <c r="E236" s="100">
        <f t="shared" ca="1" si="18"/>
        <v>438.37156053760532</v>
      </c>
      <c r="F236" s="100">
        <f t="shared" ca="1" si="18"/>
        <v>1353.8038359777477</v>
      </c>
      <c r="G236" s="117">
        <f t="shared" ca="1" si="16"/>
        <v>1792.175396515353</v>
      </c>
    </row>
    <row r="237" spans="1:7" hidden="1" x14ac:dyDescent="0.25">
      <c r="A237" s="64">
        <f t="shared" si="17"/>
        <v>236</v>
      </c>
      <c r="B237" s="99">
        <f t="shared" ca="1" si="14"/>
        <v>4.8155541637591052E-2</v>
      </c>
      <c r="C237" s="100">
        <f t="shared" ca="1" si="18"/>
        <v>-322.5721530062101</v>
      </c>
      <c r="D237" s="101">
        <f t="shared" ca="1" si="18"/>
        <v>2423.4946053959684</v>
      </c>
      <c r="E237" s="100">
        <f t="shared" ca="1" si="18"/>
        <v>-174.52833390042338</v>
      </c>
      <c r="F237" s="100">
        <f t="shared" ca="1" si="18"/>
        <v>344.70636695674369</v>
      </c>
      <c r="G237" s="117">
        <f t="shared" ca="1" si="16"/>
        <v>170.17803305632032</v>
      </c>
    </row>
    <row r="238" spans="1:7" hidden="1" x14ac:dyDescent="0.25">
      <c r="A238" s="64">
        <f t="shared" si="17"/>
        <v>237</v>
      </c>
      <c r="B238" s="99">
        <f t="shared" ca="1" si="14"/>
        <v>8.8902644462821034E-2</v>
      </c>
      <c r="C238" s="100">
        <f t="shared" ca="1" si="18"/>
        <v>333.34735627682289</v>
      </c>
      <c r="D238" s="101">
        <f t="shared" ca="1" si="18"/>
        <v>1220.6652364247998</v>
      </c>
      <c r="E238" s="100">
        <f t="shared" ca="1" si="18"/>
        <v>442.12151134181937</v>
      </c>
      <c r="F238" s="100">
        <f t="shared" ca="1" si="18"/>
        <v>1273.7260677081103</v>
      </c>
      <c r="G238" s="117">
        <f t="shared" ca="1" si="16"/>
        <v>1715.8475790499297</v>
      </c>
    </row>
    <row r="239" spans="1:7" hidden="1" x14ac:dyDescent="0.25">
      <c r="A239" s="64">
        <f t="shared" si="17"/>
        <v>238</v>
      </c>
      <c r="B239" s="99">
        <f t="shared" ca="1" si="14"/>
        <v>1.3872561289761248E-2</v>
      </c>
      <c r="C239" s="100">
        <f t="shared" ca="1" si="18"/>
        <v>732.77307646505528</v>
      </c>
      <c r="D239" s="101">
        <f t="shared" ca="1" si="18"/>
        <v>-710.42652701075099</v>
      </c>
      <c r="E239" s="100">
        <f t="shared" ca="1" si="18"/>
        <v>-328.14808238050114</v>
      </c>
      <c r="F239" s="100">
        <f t="shared" ca="1" si="18"/>
        <v>890.16183953604639</v>
      </c>
      <c r="G239" s="117">
        <f t="shared" ca="1" si="16"/>
        <v>562.01375715554525</v>
      </c>
    </row>
    <row r="240" spans="1:7" hidden="1" x14ac:dyDescent="0.25">
      <c r="A240" s="64">
        <f t="shared" si="17"/>
        <v>239</v>
      </c>
      <c r="B240" s="99">
        <f t="shared" ca="1" si="14"/>
        <v>0.10680414158331514</v>
      </c>
      <c r="C240" s="100">
        <f t="shared" ca="1" si="18"/>
        <v>983.65845681697601</v>
      </c>
      <c r="D240" s="101">
        <f t="shared" ca="1" si="18"/>
        <v>2534.0892499108263</v>
      </c>
      <c r="E240" s="100">
        <f t="shared" ca="1" si="18"/>
        <v>1384.9853942536588</v>
      </c>
      <c r="F240" s="100">
        <f t="shared" ca="1" si="18"/>
        <v>1496.1716784946593</v>
      </c>
      <c r="G240" s="117">
        <f t="shared" ca="1" si="16"/>
        <v>2881.1570727483181</v>
      </c>
    </row>
    <row r="241" spans="1:7" hidden="1" x14ac:dyDescent="0.25">
      <c r="A241" s="64">
        <f t="shared" si="17"/>
        <v>240</v>
      </c>
      <c r="B241" s="99">
        <f t="shared" ca="1" si="14"/>
        <v>0.11822109574896091</v>
      </c>
      <c r="C241" s="100">
        <f t="shared" ca="1" si="18"/>
        <v>860.37651887436232</v>
      </c>
      <c r="D241" s="101">
        <f t="shared" ca="1" si="18"/>
        <v>2074.0476830152329</v>
      </c>
      <c r="E241" s="100">
        <f t="shared" ca="1" si="18"/>
        <v>46.198694391924619</v>
      </c>
      <c r="F241" s="100">
        <f t="shared" ca="1" si="18"/>
        <v>334.72666818837558</v>
      </c>
      <c r="G241" s="117">
        <f t="shared" ca="1" si="16"/>
        <v>380.9253625803002</v>
      </c>
    </row>
    <row r="242" spans="1:7" hidden="1" x14ac:dyDescent="0.25">
      <c r="A242" s="64">
        <f t="shared" si="17"/>
        <v>241</v>
      </c>
      <c r="B242" s="99">
        <f t="shared" ca="1" si="14"/>
        <v>7.0753121513154951E-2</v>
      </c>
      <c r="C242" s="100">
        <f t="shared" ca="1" si="18"/>
        <v>788.45093428268092</v>
      </c>
      <c r="D242" s="101">
        <f t="shared" ca="1" si="18"/>
        <v>2146.0857505687386</v>
      </c>
      <c r="E242" s="100">
        <f t="shared" ca="1" si="18"/>
        <v>746.46673131942066</v>
      </c>
      <c r="F242" s="100">
        <f t="shared" ca="1" si="18"/>
        <v>-401.01520210201591</v>
      </c>
      <c r="G242" s="117">
        <f t="shared" ca="1" si="16"/>
        <v>345.45152921740475</v>
      </c>
    </row>
    <row r="243" spans="1:7" hidden="1" x14ac:dyDescent="0.25">
      <c r="A243" s="64">
        <f t="shared" si="17"/>
        <v>242</v>
      </c>
      <c r="B243" s="99">
        <f t="shared" ca="1" si="14"/>
        <v>0.127063139909809</v>
      </c>
      <c r="C243" s="100">
        <f t="shared" ca="1" si="18"/>
        <v>122.44272695534312</v>
      </c>
      <c r="D243" s="101">
        <f t="shared" ca="1" si="18"/>
        <v>1166.2778658381737</v>
      </c>
      <c r="E243" s="100">
        <f t="shared" ca="1" si="18"/>
        <v>220.34654803357864</v>
      </c>
      <c r="F243" s="100">
        <f t="shared" ca="1" si="18"/>
        <v>450.12416817297606</v>
      </c>
      <c r="G243" s="117">
        <f t="shared" ca="1" si="16"/>
        <v>670.4707162065547</v>
      </c>
    </row>
    <row r="244" spans="1:7" hidden="1" x14ac:dyDescent="0.25">
      <c r="A244" s="64">
        <f t="shared" si="17"/>
        <v>243</v>
      </c>
      <c r="B244" s="99">
        <f t="shared" ca="1" si="14"/>
        <v>7.9434509342247217E-2</v>
      </c>
      <c r="C244" s="100">
        <f t="shared" ca="1" si="18"/>
        <v>11.416741927816076</v>
      </c>
      <c r="D244" s="101">
        <f t="shared" ca="1" si="18"/>
        <v>653.55903134911159</v>
      </c>
      <c r="E244" s="100">
        <f t="shared" ca="1" si="18"/>
        <v>1495.8683784668506</v>
      </c>
      <c r="F244" s="100">
        <f t="shared" ca="1" si="18"/>
        <v>824.57507306191667</v>
      </c>
      <c r="G244" s="117">
        <f t="shared" ca="1" si="16"/>
        <v>2320.4434515287671</v>
      </c>
    </row>
    <row r="245" spans="1:7" hidden="1" x14ac:dyDescent="0.25">
      <c r="A245" s="64">
        <f t="shared" si="17"/>
        <v>244</v>
      </c>
      <c r="B245" s="99">
        <f t="shared" ca="1" si="14"/>
        <v>2.1802966410962518E-2</v>
      </c>
      <c r="C245" s="100">
        <f t="shared" ca="1" si="18"/>
        <v>1093.2143370052718</v>
      </c>
      <c r="D245" s="101">
        <f t="shared" ca="1" si="18"/>
        <v>1966.9797124313113</v>
      </c>
      <c r="E245" s="100">
        <f t="shared" ca="1" si="18"/>
        <v>-102.18295861315528</v>
      </c>
      <c r="F245" s="100">
        <f t="shared" ca="1" si="18"/>
        <v>416.03103787458872</v>
      </c>
      <c r="G245" s="117">
        <f t="shared" ca="1" si="16"/>
        <v>313.84807926143344</v>
      </c>
    </row>
    <row r="246" spans="1:7" hidden="1" x14ac:dyDescent="0.25">
      <c r="A246" s="64">
        <f t="shared" si="17"/>
        <v>245</v>
      </c>
      <c r="B246" s="99">
        <f t="shared" ca="1" si="14"/>
        <v>8.6458628762971418E-2</v>
      </c>
      <c r="C246" s="100">
        <f t="shared" ca="1" si="18"/>
        <v>509.61829287028587</v>
      </c>
      <c r="D246" s="101">
        <f t="shared" ca="1" si="18"/>
        <v>1947.3393602296451</v>
      </c>
      <c r="E246" s="100">
        <f t="shared" ca="1" si="18"/>
        <v>941.46926016608882</v>
      </c>
      <c r="F246" s="100">
        <f t="shared" ca="1" si="18"/>
        <v>-94.6027709268119</v>
      </c>
      <c r="G246" s="117">
        <f t="shared" ca="1" si="16"/>
        <v>846.86648923927692</v>
      </c>
    </row>
    <row r="247" spans="1:7" hidden="1" x14ac:dyDescent="0.25">
      <c r="A247" s="64">
        <f t="shared" si="17"/>
        <v>246</v>
      </c>
      <c r="B247" s="99">
        <f t="shared" ca="1" si="14"/>
        <v>3.1343943185109815E-2</v>
      </c>
      <c r="C247" s="100">
        <f t="shared" ca="1" si="18"/>
        <v>798.23719893249563</v>
      </c>
      <c r="D247" s="101">
        <f t="shared" ca="1" si="18"/>
        <v>1498.3535272515596</v>
      </c>
      <c r="E247" s="100">
        <f t="shared" ca="1" si="18"/>
        <v>407.97315011962917</v>
      </c>
      <c r="F247" s="100">
        <f t="shared" ca="1" si="18"/>
        <v>717.87693525298062</v>
      </c>
      <c r="G247" s="117">
        <f t="shared" ca="1" si="16"/>
        <v>1125.8500853726098</v>
      </c>
    </row>
    <row r="248" spans="1:7" hidden="1" x14ac:dyDescent="0.25">
      <c r="A248" s="64">
        <f t="shared" si="17"/>
        <v>247</v>
      </c>
      <c r="B248" s="99">
        <f t="shared" ca="1" si="14"/>
        <v>-3.434928485976034E-2</v>
      </c>
      <c r="C248" s="100">
        <f t="shared" ca="1" si="18"/>
        <v>575.57489512239147</v>
      </c>
      <c r="D248" s="101">
        <f t="shared" ca="1" si="18"/>
        <v>1823.4582987155754</v>
      </c>
      <c r="E248" s="100">
        <f t="shared" ca="1" si="18"/>
        <v>-137.98774483045429</v>
      </c>
      <c r="F248" s="100">
        <f t="shared" ca="1" si="18"/>
        <v>910.15280904858264</v>
      </c>
      <c r="G248" s="117">
        <f t="shared" ca="1" si="16"/>
        <v>772.16506421812835</v>
      </c>
    </row>
    <row r="249" spans="1:7" hidden="1" x14ac:dyDescent="0.25">
      <c r="A249" s="64">
        <f t="shared" si="17"/>
        <v>248</v>
      </c>
      <c r="B249" s="99">
        <f t="shared" ca="1" si="14"/>
        <v>6.1977763202614257E-2</v>
      </c>
      <c r="C249" s="100">
        <f t="shared" ca="1" si="18"/>
        <v>634.37109874790281</v>
      </c>
      <c r="D249" s="101">
        <f t="shared" ca="1" si="18"/>
        <v>1239.9872491091319</v>
      </c>
      <c r="E249" s="100">
        <f t="shared" ca="1" si="18"/>
        <v>1091.2730892322434</v>
      </c>
      <c r="F249" s="100">
        <f t="shared" ca="1" si="18"/>
        <v>920.38723908671818</v>
      </c>
      <c r="G249" s="117">
        <f t="shared" ca="1" si="16"/>
        <v>2011.6603283189615</v>
      </c>
    </row>
    <row r="250" spans="1:7" hidden="1" x14ac:dyDescent="0.25">
      <c r="A250" s="64">
        <f t="shared" si="17"/>
        <v>249</v>
      </c>
      <c r="B250" s="99">
        <f t="shared" ca="1" si="14"/>
        <v>5.3198982523253974E-2</v>
      </c>
      <c r="C250" s="100">
        <f t="shared" ca="1" si="18"/>
        <v>391.36943526951205</v>
      </c>
      <c r="D250" s="101">
        <f t="shared" ca="1" si="18"/>
        <v>153.59960957764804</v>
      </c>
      <c r="E250" s="100">
        <f t="shared" ca="1" si="18"/>
        <v>399.7256500327357</v>
      </c>
      <c r="F250" s="100">
        <f t="shared" ca="1" si="18"/>
        <v>1223.1641864845024</v>
      </c>
      <c r="G250" s="117">
        <f t="shared" ca="1" si="16"/>
        <v>1622.8898365172381</v>
      </c>
    </row>
    <row r="251" spans="1:7" hidden="1" x14ac:dyDescent="0.25">
      <c r="A251" s="64">
        <f t="shared" si="17"/>
        <v>250</v>
      </c>
      <c r="B251" s="99">
        <f t="shared" ca="1" si="14"/>
        <v>5.9323405258745326E-4</v>
      </c>
      <c r="C251" s="100">
        <f t="shared" ca="1" si="18"/>
        <v>366.8279614966753</v>
      </c>
      <c r="D251" s="101">
        <f t="shared" ca="1" si="18"/>
        <v>1073.7519409167846</v>
      </c>
      <c r="E251" s="100">
        <f t="shared" ca="1" si="18"/>
        <v>1546.9546031307075</v>
      </c>
      <c r="F251" s="100">
        <f t="shared" ca="1" si="18"/>
        <v>909.77896698707605</v>
      </c>
      <c r="G251" s="117">
        <f t="shared" ca="1" si="16"/>
        <v>2456.7335701177835</v>
      </c>
    </row>
    <row r="252" spans="1:7" hidden="1" x14ac:dyDescent="0.25">
      <c r="A252" s="64">
        <f t="shared" si="17"/>
        <v>251</v>
      </c>
      <c r="B252" s="99">
        <f t="shared" ca="1" si="14"/>
        <v>1.3654128712690686E-2</v>
      </c>
      <c r="C252" s="100">
        <f t="shared" ca="1" si="18"/>
        <v>421.79508580147603</v>
      </c>
      <c r="D252" s="101">
        <f t="shared" ca="1" si="18"/>
        <v>2582.5930077522262</v>
      </c>
      <c r="E252" s="100">
        <f t="shared" ca="1" si="18"/>
        <v>690.82227589429897</v>
      </c>
      <c r="F252" s="100">
        <f t="shared" ca="1" si="18"/>
        <v>-525.72601007612866</v>
      </c>
      <c r="G252" s="117">
        <f t="shared" ca="1" si="16"/>
        <v>165.09626581817031</v>
      </c>
    </row>
    <row r="253" spans="1:7" hidden="1" x14ac:dyDescent="0.25">
      <c r="A253" s="64">
        <f t="shared" si="17"/>
        <v>252</v>
      </c>
      <c r="B253" s="99">
        <f t="shared" ca="1" si="14"/>
        <v>2.7351498577023976E-2</v>
      </c>
      <c r="C253" s="100">
        <f t="shared" ca="1" si="18"/>
        <v>1145.9522813666097</v>
      </c>
      <c r="D253" s="101">
        <f t="shared" ca="1" si="18"/>
        <v>-385.81071692510341</v>
      </c>
      <c r="E253" s="100">
        <f t="shared" ca="1" si="18"/>
        <v>623.29967475748299</v>
      </c>
      <c r="F253" s="100">
        <f t="shared" ca="1" si="18"/>
        <v>1399.1850476588388</v>
      </c>
      <c r="G253" s="117">
        <f t="shared" ca="1" si="16"/>
        <v>2022.4847224163218</v>
      </c>
    </row>
    <row r="254" spans="1:7" hidden="1" x14ac:dyDescent="0.25">
      <c r="A254" s="64">
        <f t="shared" si="17"/>
        <v>253</v>
      </c>
      <c r="B254" s="99">
        <f t="shared" ca="1" si="14"/>
        <v>0.10191416060809876</v>
      </c>
      <c r="C254" s="100">
        <f t="shared" ca="1" si="18"/>
        <v>822.88902229015594</v>
      </c>
      <c r="D254" s="101">
        <f t="shared" ca="1" si="18"/>
        <v>21.543144163040779</v>
      </c>
      <c r="E254" s="100">
        <f t="shared" ca="1" si="18"/>
        <v>241.53163436904862</v>
      </c>
      <c r="F254" s="100">
        <f t="shared" ca="1" si="18"/>
        <v>-12.726731360823237</v>
      </c>
      <c r="G254" s="117">
        <f t="shared" ca="1" si="16"/>
        <v>228.80490300822538</v>
      </c>
    </row>
    <row r="255" spans="1:7" hidden="1" x14ac:dyDescent="0.25">
      <c r="A255" s="64">
        <f t="shared" si="17"/>
        <v>254</v>
      </c>
      <c r="B255" s="99">
        <f t="shared" ca="1" si="14"/>
        <v>5.6068609945984685E-2</v>
      </c>
      <c r="C255" s="100">
        <f t="shared" ca="1" si="18"/>
        <v>591.52028005663817</v>
      </c>
      <c r="D255" s="101">
        <f t="shared" ca="1" si="18"/>
        <v>140.03015441726427</v>
      </c>
      <c r="E255" s="100">
        <f t="shared" ca="1" si="18"/>
        <v>918.66284431210966</v>
      </c>
      <c r="F255" s="100">
        <f t="shared" ca="1" si="18"/>
        <v>359.57338395181301</v>
      </c>
      <c r="G255" s="117">
        <f t="shared" ca="1" si="16"/>
        <v>1278.2362282639226</v>
      </c>
    </row>
    <row r="256" spans="1:7" hidden="1" x14ac:dyDescent="0.25">
      <c r="A256" s="64">
        <f t="shared" si="17"/>
        <v>255</v>
      </c>
      <c r="B256" s="99">
        <f t="shared" ca="1" si="14"/>
        <v>2.0113925388006028E-2</v>
      </c>
      <c r="C256" s="100">
        <f t="shared" ca="1" si="18"/>
        <v>329.0693792223986</v>
      </c>
      <c r="D256" s="101">
        <f t="shared" ca="1" si="18"/>
        <v>2173.6989607801452</v>
      </c>
      <c r="E256" s="100">
        <f t="shared" ca="1" si="18"/>
        <v>803.25273594334499</v>
      </c>
      <c r="F256" s="100">
        <f t="shared" ca="1" si="18"/>
        <v>-243.26663382474771</v>
      </c>
      <c r="G256" s="117">
        <f t="shared" ca="1" si="16"/>
        <v>559.98610211859727</v>
      </c>
    </row>
    <row r="257" spans="1:7" hidden="1" x14ac:dyDescent="0.25">
      <c r="A257" s="64">
        <f t="shared" si="17"/>
        <v>256</v>
      </c>
      <c r="B257" s="99">
        <f t="shared" ca="1" si="14"/>
        <v>4.5150188059540471E-2</v>
      </c>
      <c r="C257" s="100">
        <f t="shared" ca="1" si="18"/>
        <v>455.74539687888478</v>
      </c>
      <c r="D257" s="101">
        <f t="shared" ca="1" si="18"/>
        <v>1332.1625860508852</v>
      </c>
      <c r="E257" s="100">
        <f t="shared" ca="1" si="18"/>
        <v>294.30379261942915</v>
      </c>
      <c r="F257" s="100">
        <f t="shared" ca="1" si="18"/>
        <v>1127.0048284624272</v>
      </c>
      <c r="G257" s="117">
        <f t="shared" ca="1" si="16"/>
        <v>1421.3086210818565</v>
      </c>
    </row>
    <row r="258" spans="1:7" hidden="1" x14ac:dyDescent="0.25">
      <c r="A258" s="64">
        <f t="shared" si="17"/>
        <v>257</v>
      </c>
      <c r="B258" s="99">
        <f t="shared" ref="B258:B321" ca="1" si="19">$B$1*(_xlfn.NORM.INV(RAND(),$J$1,$M$1))</f>
        <v>6.3594053250221841E-2</v>
      </c>
      <c r="C258" s="100">
        <f t="shared" ca="1" si="18"/>
        <v>1153.6930104801277</v>
      </c>
      <c r="D258" s="101">
        <f t="shared" ca="1" si="18"/>
        <v>672.12084058785581</v>
      </c>
      <c r="E258" s="100">
        <f t="shared" ca="1" si="18"/>
        <v>457.44239646419845</v>
      </c>
      <c r="F258" s="100">
        <f t="shared" ref="F258" ca="1" si="20">(_xlfn.NORM.INV(RAND(),$J$1*F$1,$M$1*F$1))</f>
        <v>412.80566007541267</v>
      </c>
      <c r="G258" s="117">
        <f t="shared" ref="G258:G321" ca="1" si="21">SUM(E258:F258)</f>
        <v>870.24805653961107</v>
      </c>
    </row>
    <row r="259" spans="1:7" hidden="1" x14ac:dyDescent="0.25">
      <c r="A259" s="64">
        <f t="shared" ref="A259:A322" si="22">1+A258</f>
        <v>258</v>
      </c>
      <c r="B259" s="99">
        <f t="shared" ca="1" si="19"/>
        <v>0.13319834258605118</v>
      </c>
      <c r="C259" s="100">
        <f t="shared" ref="C259:F322" ca="1" si="23">(_xlfn.NORM.INV(RAND(),$J$1*C$1,$M$1*C$1))</f>
        <v>370.64248653961579</v>
      </c>
      <c r="D259" s="101">
        <f t="shared" ca="1" si="23"/>
        <v>302.22153550089627</v>
      </c>
      <c r="E259" s="100">
        <f t="shared" ca="1" si="23"/>
        <v>162.96352327335723</v>
      </c>
      <c r="F259" s="100">
        <f t="shared" ca="1" si="23"/>
        <v>624.39999351958966</v>
      </c>
      <c r="G259" s="117">
        <f t="shared" ca="1" si="21"/>
        <v>787.36351679294694</v>
      </c>
    </row>
    <row r="260" spans="1:7" hidden="1" x14ac:dyDescent="0.25">
      <c r="A260" s="64">
        <f t="shared" si="22"/>
        <v>259</v>
      </c>
      <c r="B260" s="99">
        <f t="shared" ca="1" si="19"/>
        <v>-2.1574904321628299E-2</v>
      </c>
      <c r="C260" s="100">
        <f t="shared" ca="1" si="23"/>
        <v>1181.6634023052725</v>
      </c>
      <c r="D260" s="101">
        <f t="shared" ca="1" si="23"/>
        <v>844.60825316228716</v>
      </c>
      <c r="E260" s="100">
        <f t="shared" ca="1" si="23"/>
        <v>-409.57240269278589</v>
      </c>
      <c r="F260" s="100">
        <f t="shared" ca="1" si="23"/>
        <v>23.58739872298662</v>
      </c>
      <c r="G260" s="117">
        <f t="shared" ca="1" si="21"/>
        <v>-385.98500396979927</v>
      </c>
    </row>
    <row r="261" spans="1:7" hidden="1" x14ac:dyDescent="0.25">
      <c r="A261" s="64">
        <f t="shared" si="22"/>
        <v>260</v>
      </c>
      <c r="B261" s="99">
        <f t="shared" ca="1" si="19"/>
        <v>0.13779177028011796</v>
      </c>
      <c r="C261" s="100">
        <f t="shared" ca="1" si="23"/>
        <v>227.63863366220551</v>
      </c>
      <c r="D261" s="101">
        <f t="shared" ca="1" si="23"/>
        <v>345.12452784860693</v>
      </c>
      <c r="E261" s="100">
        <f t="shared" ca="1" si="23"/>
        <v>-182.81975557750218</v>
      </c>
      <c r="F261" s="100">
        <f t="shared" ca="1" si="23"/>
        <v>900.09459322387352</v>
      </c>
      <c r="G261" s="117">
        <f t="shared" ca="1" si="21"/>
        <v>717.27483764637134</v>
      </c>
    </row>
    <row r="262" spans="1:7" hidden="1" x14ac:dyDescent="0.25">
      <c r="A262" s="64">
        <f t="shared" si="22"/>
        <v>261</v>
      </c>
      <c r="B262" s="99">
        <f t="shared" ca="1" si="19"/>
        <v>-1.1686693550338544E-2</v>
      </c>
      <c r="C262" s="100">
        <f t="shared" ca="1" si="23"/>
        <v>747.10526142726826</v>
      </c>
      <c r="D262" s="101">
        <f t="shared" ca="1" si="23"/>
        <v>2058.6928929765527</v>
      </c>
      <c r="E262" s="100">
        <f t="shared" ca="1" si="23"/>
        <v>515.85722715877762</v>
      </c>
      <c r="F262" s="100">
        <f t="shared" ca="1" si="23"/>
        <v>541.44181822612074</v>
      </c>
      <c r="G262" s="117">
        <f t="shared" ca="1" si="21"/>
        <v>1057.2990453848984</v>
      </c>
    </row>
    <row r="263" spans="1:7" hidden="1" x14ac:dyDescent="0.25">
      <c r="A263" s="64">
        <f t="shared" si="22"/>
        <v>262</v>
      </c>
      <c r="B263" s="99">
        <f t="shared" ca="1" si="19"/>
        <v>9.8370107431927381E-2</v>
      </c>
      <c r="C263" s="100">
        <f t="shared" ca="1" si="23"/>
        <v>835.23256114617436</v>
      </c>
      <c r="D263" s="101">
        <f t="shared" ca="1" si="23"/>
        <v>78.680467586682539</v>
      </c>
      <c r="E263" s="100">
        <f t="shared" ca="1" si="23"/>
        <v>456.2959048556412</v>
      </c>
      <c r="F263" s="100">
        <f t="shared" ca="1" si="23"/>
        <v>1408.257421321799</v>
      </c>
      <c r="G263" s="117">
        <f t="shared" ca="1" si="21"/>
        <v>1864.5533261774403</v>
      </c>
    </row>
    <row r="264" spans="1:7" hidden="1" x14ac:dyDescent="0.25">
      <c r="A264" s="64">
        <f t="shared" si="22"/>
        <v>263</v>
      </c>
      <c r="B264" s="99">
        <f t="shared" ca="1" si="19"/>
        <v>5.8396914276144102E-2</v>
      </c>
      <c r="C264" s="100">
        <f t="shared" ca="1" si="23"/>
        <v>424.81541371857548</v>
      </c>
      <c r="D264" s="101">
        <f t="shared" ca="1" si="23"/>
        <v>2357.5050351586551</v>
      </c>
      <c r="E264" s="100">
        <f t="shared" ca="1" si="23"/>
        <v>453.33384520762741</v>
      </c>
      <c r="F264" s="100">
        <f t="shared" ca="1" si="23"/>
        <v>-210.28129773810531</v>
      </c>
      <c r="G264" s="117">
        <f t="shared" ca="1" si="21"/>
        <v>243.0525474695221</v>
      </c>
    </row>
    <row r="265" spans="1:7" hidden="1" x14ac:dyDescent="0.25">
      <c r="A265" s="64">
        <f t="shared" si="22"/>
        <v>264</v>
      </c>
      <c r="B265" s="99">
        <f t="shared" ca="1" si="19"/>
        <v>8.7304203439800554E-2</v>
      </c>
      <c r="C265" s="100">
        <f t="shared" ca="1" si="23"/>
        <v>338.31204857959909</v>
      </c>
      <c r="D265" s="101">
        <f t="shared" ca="1" si="23"/>
        <v>1964.0202474601717</v>
      </c>
      <c r="E265" s="100">
        <f t="shared" ca="1" si="23"/>
        <v>576.65397012014023</v>
      </c>
      <c r="F265" s="100">
        <f t="shared" ca="1" si="23"/>
        <v>-101.46390556890265</v>
      </c>
      <c r="G265" s="117">
        <f t="shared" ca="1" si="21"/>
        <v>475.19006455123758</v>
      </c>
    </row>
    <row r="266" spans="1:7" hidden="1" x14ac:dyDescent="0.25">
      <c r="A266" s="64">
        <f t="shared" si="22"/>
        <v>265</v>
      </c>
      <c r="B266" s="99">
        <f t="shared" ca="1" si="19"/>
        <v>7.715558694187187E-2</v>
      </c>
      <c r="C266" s="100">
        <f t="shared" ca="1" si="23"/>
        <v>1049.3410828730127</v>
      </c>
      <c r="D266" s="101">
        <f t="shared" ca="1" si="23"/>
        <v>1167.8595240660097</v>
      </c>
      <c r="E266" s="100">
        <f t="shared" ca="1" si="23"/>
        <v>752.39228855021349</v>
      </c>
      <c r="F266" s="100">
        <f t="shared" ca="1" si="23"/>
        <v>493.8584473532436</v>
      </c>
      <c r="G266" s="117">
        <f t="shared" ca="1" si="21"/>
        <v>1246.2507359034571</v>
      </c>
    </row>
    <row r="267" spans="1:7" hidden="1" x14ac:dyDescent="0.25">
      <c r="A267" s="64">
        <f t="shared" si="22"/>
        <v>266</v>
      </c>
      <c r="B267" s="99">
        <f t="shared" ca="1" si="19"/>
        <v>9.2479142824425292E-2</v>
      </c>
      <c r="C267" s="100">
        <f t="shared" ca="1" si="23"/>
        <v>257.30237444152453</v>
      </c>
      <c r="D267" s="101">
        <f t="shared" ca="1" si="23"/>
        <v>1074.0087344982251</v>
      </c>
      <c r="E267" s="100">
        <f t="shared" ca="1" si="23"/>
        <v>1166.7234150155132</v>
      </c>
      <c r="F267" s="100">
        <f t="shared" ca="1" si="23"/>
        <v>765.65189579043113</v>
      </c>
      <c r="G267" s="117">
        <f t="shared" ca="1" si="21"/>
        <v>1932.3753108059443</v>
      </c>
    </row>
    <row r="268" spans="1:7" hidden="1" x14ac:dyDescent="0.25">
      <c r="A268" s="64">
        <f t="shared" si="22"/>
        <v>267</v>
      </c>
      <c r="B268" s="99">
        <f t="shared" ca="1" si="19"/>
        <v>-3.714924292057166E-2</v>
      </c>
      <c r="C268" s="100">
        <f t="shared" ca="1" si="23"/>
        <v>214.52343021608391</v>
      </c>
      <c r="D268" s="101">
        <f t="shared" ca="1" si="23"/>
        <v>1251.530195632552</v>
      </c>
      <c r="E268" s="100">
        <f t="shared" ca="1" si="23"/>
        <v>435.35705433167396</v>
      </c>
      <c r="F268" s="100">
        <f t="shared" ca="1" si="23"/>
        <v>341.5060150913439</v>
      </c>
      <c r="G268" s="117">
        <f t="shared" ca="1" si="21"/>
        <v>776.86306942301781</v>
      </c>
    </row>
    <row r="269" spans="1:7" hidden="1" x14ac:dyDescent="0.25">
      <c r="A269" s="64">
        <f t="shared" si="22"/>
        <v>268</v>
      </c>
      <c r="B269" s="99">
        <f t="shared" ca="1" si="19"/>
        <v>-1.4434352754056953E-2</v>
      </c>
      <c r="C269" s="100">
        <f t="shared" ca="1" si="23"/>
        <v>585.69218210305155</v>
      </c>
      <c r="D269" s="101">
        <f t="shared" ca="1" si="23"/>
        <v>1696.0426968597692</v>
      </c>
      <c r="E269" s="100">
        <f t="shared" ca="1" si="23"/>
        <v>-291.42539069740042</v>
      </c>
      <c r="F269" s="100">
        <f t="shared" ca="1" si="23"/>
        <v>435.13915260455906</v>
      </c>
      <c r="G269" s="117">
        <f t="shared" ca="1" si="21"/>
        <v>143.71376190715864</v>
      </c>
    </row>
    <row r="270" spans="1:7" hidden="1" x14ac:dyDescent="0.25">
      <c r="A270" s="64">
        <f t="shared" si="22"/>
        <v>269</v>
      </c>
      <c r="B270" s="99">
        <f t="shared" ca="1" si="19"/>
        <v>9.210850576944811E-2</v>
      </c>
      <c r="C270" s="100">
        <f t="shared" ca="1" si="23"/>
        <v>680.45375660087461</v>
      </c>
      <c r="D270" s="101">
        <f t="shared" ca="1" si="23"/>
        <v>-254.8555391093355</v>
      </c>
      <c r="E270" s="100">
        <f t="shared" ca="1" si="23"/>
        <v>681.43028792363418</v>
      </c>
      <c r="F270" s="100">
        <f t="shared" ca="1" si="23"/>
        <v>986.71001884812313</v>
      </c>
      <c r="G270" s="117">
        <f t="shared" ca="1" si="21"/>
        <v>1668.1403067717574</v>
      </c>
    </row>
    <row r="271" spans="1:7" hidden="1" x14ac:dyDescent="0.25">
      <c r="A271" s="64">
        <f t="shared" si="22"/>
        <v>270</v>
      </c>
      <c r="B271" s="99">
        <f t="shared" ca="1" si="19"/>
        <v>9.3694872242171282E-2</v>
      </c>
      <c r="C271" s="100">
        <f t="shared" ca="1" si="23"/>
        <v>1042.8657593211458</v>
      </c>
      <c r="D271" s="101">
        <f t="shared" ca="1" si="23"/>
        <v>1284.1262685211925</v>
      </c>
      <c r="E271" s="100">
        <f t="shared" ca="1" si="23"/>
        <v>18.866734863307954</v>
      </c>
      <c r="F271" s="100">
        <f t="shared" ca="1" si="23"/>
        <v>682.73919523535801</v>
      </c>
      <c r="G271" s="117">
        <f t="shared" ca="1" si="21"/>
        <v>701.60593009866602</v>
      </c>
    </row>
    <row r="272" spans="1:7" hidden="1" x14ac:dyDescent="0.25">
      <c r="A272" s="64">
        <f t="shared" si="22"/>
        <v>271</v>
      </c>
      <c r="B272" s="99">
        <f t="shared" ca="1" si="19"/>
        <v>0.10686331399227056</v>
      </c>
      <c r="C272" s="100">
        <f t="shared" ca="1" si="23"/>
        <v>986.83636353589611</v>
      </c>
      <c r="D272" s="101">
        <f t="shared" ca="1" si="23"/>
        <v>1724.7054398666141</v>
      </c>
      <c r="E272" s="100">
        <f t="shared" ca="1" si="23"/>
        <v>420.40517728627322</v>
      </c>
      <c r="F272" s="100">
        <f t="shared" ca="1" si="23"/>
        <v>611.67531945668122</v>
      </c>
      <c r="G272" s="117">
        <f t="shared" ca="1" si="21"/>
        <v>1032.0804967429544</v>
      </c>
    </row>
    <row r="273" spans="1:7" hidden="1" x14ac:dyDescent="0.25">
      <c r="A273" s="64">
        <f t="shared" si="22"/>
        <v>272</v>
      </c>
      <c r="B273" s="99">
        <f t="shared" ca="1" si="19"/>
        <v>0.12827117517647413</v>
      </c>
      <c r="C273" s="100">
        <f t="shared" ca="1" si="23"/>
        <v>714.09883505849041</v>
      </c>
      <c r="D273" s="101">
        <f t="shared" ca="1" si="23"/>
        <v>237.18776730351988</v>
      </c>
      <c r="E273" s="100">
        <f t="shared" ca="1" si="23"/>
        <v>501.79897456821999</v>
      </c>
      <c r="F273" s="100">
        <f t="shared" ca="1" si="23"/>
        <v>711.8304794963999</v>
      </c>
      <c r="G273" s="117">
        <f t="shared" ca="1" si="21"/>
        <v>1213.6294540646199</v>
      </c>
    </row>
    <row r="274" spans="1:7" hidden="1" x14ac:dyDescent="0.25">
      <c r="A274" s="64">
        <f t="shared" si="22"/>
        <v>273</v>
      </c>
      <c r="B274" s="99">
        <f t="shared" ca="1" si="19"/>
        <v>4.9134896664233714E-2</v>
      </c>
      <c r="C274" s="100">
        <f t="shared" ca="1" si="23"/>
        <v>862.94110717429089</v>
      </c>
      <c r="D274" s="101">
        <f t="shared" ca="1" si="23"/>
        <v>390.65940970681254</v>
      </c>
      <c r="E274" s="100">
        <f t="shared" ca="1" si="23"/>
        <v>-434.89887803570753</v>
      </c>
      <c r="F274" s="100">
        <f t="shared" ca="1" si="23"/>
        <v>-22.565397356494714</v>
      </c>
      <c r="G274" s="117">
        <f t="shared" ca="1" si="21"/>
        <v>-457.46427539220224</v>
      </c>
    </row>
    <row r="275" spans="1:7" hidden="1" x14ac:dyDescent="0.25">
      <c r="A275" s="64">
        <f t="shared" si="22"/>
        <v>274</v>
      </c>
      <c r="B275" s="99">
        <f t="shared" ca="1" si="19"/>
        <v>4.8424958515217359E-2</v>
      </c>
      <c r="C275" s="100">
        <f t="shared" ca="1" si="23"/>
        <v>1035.0378257215293</v>
      </c>
      <c r="D275" s="101">
        <f t="shared" ca="1" si="23"/>
        <v>-155.59935917018356</v>
      </c>
      <c r="E275" s="100">
        <f t="shared" ca="1" si="23"/>
        <v>1136.8190726401144</v>
      </c>
      <c r="F275" s="100">
        <f t="shared" ca="1" si="23"/>
        <v>619.74639299951878</v>
      </c>
      <c r="G275" s="117">
        <f t="shared" ca="1" si="21"/>
        <v>1756.5654656396332</v>
      </c>
    </row>
    <row r="276" spans="1:7" hidden="1" x14ac:dyDescent="0.25">
      <c r="A276" s="64">
        <f t="shared" si="22"/>
        <v>275</v>
      </c>
      <c r="B276" s="99">
        <f t="shared" ca="1" si="19"/>
        <v>2.3812824016381434E-2</v>
      </c>
      <c r="C276" s="100">
        <f t="shared" ca="1" si="23"/>
        <v>566.40549361780836</v>
      </c>
      <c r="D276" s="101">
        <f t="shared" ca="1" si="23"/>
        <v>2189.5366682497061</v>
      </c>
      <c r="E276" s="100">
        <f t="shared" ca="1" si="23"/>
        <v>865.90885786584408</v>
      </c>
      <c r="F276" s="100">
        <f t="shared" ca="1" si="23"/>
        <v>343.21075536485364</v>
      </c>
      <c r="G276" s="117">
        <f t="shared" ca="1" si="21"/>
        <v>1209.1196132306977</v>
      </c>
    </row>
    <row r="277" spans="1:7" hidden="1" x14ac:dyDescent="0.25">
      <c r="A277" s="64">
        <f t="shared" si="22"/>
        <v>276</v>
      </c>
      <c r="B277" s="99">
        <f t="shared" ca="1" si="19"/>
        <v>2.4242661897692239E-2</v>
      </c>
      <c r="C277" s="100">
        <f t="shared" ca="1" si="23"/>
        <v>49.408722476548235</v>
      </c>
      <c r="D277" s="101">
        <f t="shared" ca="1" si="23"/>
        <v>10.162768926875515</v>
      </c>
      <c r="E277" s="100">
        <f t="shared" ca="1" si="23"/>
        <v>504.01718850593085</v>
      </c>
      <c r="F277" s="100">
        <f t="shared" ca="1" si="23"/>
        <v>538.26619053539162</v>
      </c>
      <c r="G277" s="117">
        <f t="shared" ca="1" si="21"/>
        <v>1042.2833790413224</v>
      </c>
    </row>
    <row r="278" spans="1:7" hidden="1" x14ac:dyDescent="0.25">
      <c r="A278" s="64">
        <f t="shared" si="22"/>
        <v>277</v>
      </c>
      <c r="B278" s="99">
        <f t="shared" ca="1" si="19"/>
        <v>2.8266648776130755E-2</v>
      </c>
      <c r="C278" s="100">
        <f t="shared" ca="1" si="23"/>
        <v>1698.0955480566656</v>
      </c>
      <c r="D278" s="101">
        <f t="shared" ca="1" si="23"/>
        <v>-384.70214637698223</v>
      </c>
      <c r="E278" s="100">
        <f t="shared" ca="1" si="23"/>
        <v>239.81175549316742</v>
      </c>
      <c r="F278" s="100">
        <f t="shared" ca="1" si="23"/>
        <v>73.7401291925122</v>
      </c>
      <c r="G278" s="117">
        <f t="shared" ca="1" si="21"/>
        <v>313.55188468567962</v>
      </c>
    </row>
    <row r="279" spans="1:7" hidden="1" x14ac:dyDescent="0.25">
      <c r="A279" s="64">
        <f t="shared" si="22"/>
        <v>278</v>
      </c>
      <c r="B279" s="99">
        <f t="shared" ca="1" si="19"/>
        <v>3.9877328157510716E-2</v>
      </c>
      <c r="C279" s="100">
        <f t="shared" ca="1" si="23"/>
        <v>-180.710484338946</v>
      </c>
      <c r="D279" s="101">
        <f t="shared" ca="1" si="23"/>
        <v>2217.2356726253856</v>
      </c>
      <c r="E279" s="100">
        <f t="shared" ca="1" si="23"/>
        <v>1135.0178957270646</v>
      </c>
      <c r="F279" s="100">
        <f t="shared" ca="1" si="23"/>
        <v>268.75760733569285</v>
      </c>
      <c r="G279" s="117">
        <f t="shared" ca="1" si="21"/>
        <v>1403.7755030627575</v>
      </c>
    </row>
    <row r="280" spans="1:7" hidden="1" x14ac:dyDescent="0.25">
      <c r="A280" s="64">
        <f t="shared" si="22"/>
        <v>279</v>
      </c>
      <c r="B280" s="99">
        <f t="shared" ca="1" si="19"/>
        <v>6.9518659482039558E-2</v>
      </c>
      <c r="C280" s="100">
        <f t="shared" ca="1" si="23"/>
        <v>500.64074023683867</v>
      </c>
      <c r="D280" s="101">
        <f t="shared" ca="1" si="23"/>
        <v>401.51845506996278</v>
      </c>
      <c r="E280" s="100">
        <f t="shared" ca="1" si="23"/>
        <v>156.60750696741218</v>
      </c>
      <c r="F280" s="100">
        <f t="shared" ca="1" si="23"/>
        <v>953.12083760293638</v>
      </c>
      <c r="G280" s="117">
        <f t="shared" ca="1" si="21"/>
        <v>1109.7283445703486</v>
      </c>
    </row>
    <row r="281" spans="1:7" hidden="1" x14ac:dyDescent="0.25">
      <c r="A281" s="64">
        <f t="shared" si="22"/>
        <v>280</v>
      </c>
      <c r="B281" s="99">
        <f t="shared" ca="1" si="19"/>
        <v>7.1170228798363322E-2</v>
      </c>
      <c r="C281" s="100">
        <f t="shared" ca="1" si="23"/>
        <v>1246.5256314698515</v>
      </c>
      <c r="D281" s="101">
        <f t="shared" ca="1" si="23"/>
        <v>-270.34999843499008</v>
      </c>
      <c r="E281" s="100">
        <f t="shared" ca="1" si="23"/>
        <v>741.18607026938435</v>
      </c>
      <c r="F281" s="100">
        <f t="shared" ca="1" si="23"/>
        <v>383.21147845448269</v>
      </c>
      <c r="G281" s="117">
        <f t="shared" ca="1" si="21"/>
        <v>1124.397548723867</v>
      </c>
    </row>
    <row r="282" spans="1:7" hidden="1" x14ac:dyDescent="0.25">
      <c r="A282" s="64">
        <f t="shared" si="22"/>
        <v>281</v>
      </c>
      <c r="B282" s="99">
        <f t="shared" ca="1" si="19"/>
        <v>0.11045996922750126</v>
      </c>
      <c r="C282" s="100">
        <f t="shared" ca="1" si="23"/>
        <v>1450.7116778792183</v>
      </c>
      <c r="D282" s="101">
        <f t="shared" ca="1" si="23"/>
        <v>-161.91588637325185</v>
      </c>
      <c r="E282" s="100">
        <f t="shared" ca="1" si="23"/>
        <v>461.67577048280589</v>
      </c>
      <c r="F282" s="100">
        <f t="shared" ca="1" si="23"/>
        <v>339.88138838092141</v>
      </c>
      <c r="G282" s="117">
        <f t="shared" ca="1" si="21"/>
        <v>801.5571588637273</v>
      </c>
    </row>
    <row r="283" spans="1:7" hidden="1" x14ac:dyDescent="0.25">
      <c r="A283" s="64">
        <f t="shared" si="22"/>
        <v>282</v>
      </c>
      <c r="B283" s="99">
        <f t="shared" ca="1" si="19"/>
        <v>-9.9839869063536549E-2</v>
      </c>
      <c r="C283" s="100">
        <f t="shared" ca="1" si="23"/>
        <v>843.47472918548601</v>
      </c>
      <c r="D283" s="101">
        <f t="shared" ca="1" si="23"/>
        <v>653.20929854189251</v>
      </c>
      <c r="E283" s="100">
        <f t="shared" ca="1" si="23"/>
        <v>1178.4415772463858</v>
      </c>
      <c r="F283" s="100">
        <f t="shared" ca="1" si="23"/>
        <v>1033.084958213818</v>
      </c>
      <c r="G283" s="117">
        <f t="shared" ca="1" si="21"/>
        <v>2211.5265354602038</v>
      </c>
    </row>
    <row r="284" spans="1:7" hidden="1" x14ac:dyDescent="0.25">
      <c r="A284" s="64">
        <f t="shared" si="22"/>
        <v>283</v>
      </c>
      <c r="B284" s="99">
        <f t="shared" ca="1" si="19"/>
        <v>1.4857176201126976E-2</v>
      </c>
      <c r="C284" s="100">
        <f t="shared" ca="1" si="23"/>
        <v>416.03759536528821</v>
      </c>
      <c r="D284" s="101">
        <f t="shared" ca="1" si="23"/>
        <v>1031.7987971829759</v>
      </c>
      <c r="E284" s="100">
        <f t="shared" ca="1" si="23"/>
        <v>183.71104887299566</v>
      </c>
      <c r="F284" s="100">
        <f t="shared" ca="1" si="23"/>
        <v>-341.73586140330713</v>
      </c>
      <c r="G284" s="117">
        <f t="shared" ca="1" si="21"/>
        <v>-158.02481253031146</v>
      </c>
    </row>
    <row r="285" spans="1:7" hidden="1" x14ac:dyDescent="0.25">
      <c r="A285" s="64">
        <f t="shared" si="22"/>
        <v>284</v>
      </c>
      <c r="B285" s="99">
        <f t="shared" ca="1" si="19"/>
        <v>9.3569212243534233E-2</v>
      </c>
      <c r="C285" s="100">
        <f t="shared" ca="1" si="23"/>
        <v>730.30833061128612</v>
      </c>
      <c r="D285" s="101">
        <f t="shared" ca="1" si="23"/>
        <v>383.19145318351275</v>
      </c>
      <c r="E285" s="100">
        <f t="shared" ca="1" si="23"/>
        <v>1665.1999283375251</v>
      </c>
      <c r="F285" s="100">
        <f t="shared" ca="1" si="23"/>
        <v>-143.71473151259363</v>
      </c>
      <c r="G285" s="117">
        <f t="shared" ca="1" si="21"/>
        <v>1521.4851968249313</v>
      </c>
    </row>
    <row r="286" spans="1:7" hidden="1" x14ac:dyDescent="0.25">
      <c r="A286" s="64">
        <f t="shared" si="22"/>
        <v>285</v>
      </c>
      <c r="B286" s="99">
        <f t="shared" ca="1" si="19"/>
        <v>2.1634448996131175E-2</v>
      </c>
      <c r="C286" s="100">
        <f t="shared" ca="1" si="23"/>
        <v>1618.8789359079628</v>
      </c>
      <c r="D286" s="101">
        <f t="shared" ca="1" si="23"/>
        <v>1512.8632573981017</v>
      </c>
      <c r="E286" s="100">
        <f t="shared" ca="1" si="23"/>
        <v>711.02203879231035</v>
      </c>
      <c r="F286" s="100">
        <f t="shared" ca="1" si="23"/>
        <v>378.67829924318443</v>
      </c>
      <c r="G286" s="117">
        <f t="shared" ca="1" si="21"/>
        <v>1089.7003380354947</v>
      </c>
    </row>
    <row r="287" spans="1:7" hidden="1" x14ac:dyDescent="0.25">
      <c r="A287" s="64">
        <f t="shared" si="22"/>
        <v>286</v>
      </c>
      <c r="B287" s="99">
        <f t="shared" ca="1" si="19"/>
        <v>-5.1113520752801428E-2</v>
      </c>
      <c r="C287" s="100">
        <f t="shared" ca="1" si="23"/>
        <v>-344.78355815216025</v>
      </c>
      <c r="D287" s="101">
        <f t="shared" ca="1" si="23"/>
        <v>975.03952213941147</v>
      </c>
      <c r="E287" s="100">
        <f t="shared" ca="1" si="23"/>
        <v>-122.02538063659199</v>
      </c>
      <c r="F287" s="100">
        <f t="shared" ca="1" si="23"/>
        <v>616.8375674987725</v>
      </c>
      <c r="G287" s="117">
        <f t="shared" ca="1" si="21"/>
        <v>494.81218686218051</v>
      </c>
    </row>
    <row r="288" spans="1:7" hidden="1" x14ac:dyDescent="0.25">
      <c r="A288" s="64">
        <f t="shared" si="22"/>
        <v>287</v>
      </c>
      <c r="B288" s="99">
        <f t="shared" ca="1" si="19"/>
        <v>8.160788207141903E-2</v>
      </c>
      <c r="C288" s="100">
        <f t="shared" ca="1" si="23"/>
        <v>250.7087617378709</v>
      </c>
      <c r="D288" s="101">
        <f t="shared" ca="1" si="23"/>
        <v>1690.0587715972781</v>
      </c>
      <c r="E288" s="100">
        <f t="shared" ca="1" si="23"/>
        <v>313.68499946296515</v>
      </c>
      <c r="F288" s="100">
        <f t="shared" ca="1" si="23"/>
        <v>580.55198157297446</v>
      </c>
      <c r="G288" s="117">
        <f t="shared" ca="1" si="21"/>
        <v>894.23698103593961</v>
      </c>
    </row>
    <row r="289" spans="1:7" hidden="1" x14ac:dyDescent="0.25">
      <c r="A289" s="64">
        <f t="shared" si="22"/>
        <v>288</v>
      </c>
      <c r="B289" s="99">
        <f t="shared" ca="1" si="19"/>
        <v>1.7816914778925191E-3</v>
      </c>
      <c r="C289" s="100">
        <f t="shared" ca="1" si="23"/>
        <v>264.71274809804697</v>
      </c>
      <c r="D289" s="101">
        <f t="shared" ca="1" si="23"/>
        <v>11.038025364991199</v>
      </c>
      <c r="E289" s="100">
        <f t="shared" ca="1" si="23"/>
        <v>-70.078401998448953</v>
      </c>
      <c r="F289" s="100">
        <f t="shared" ca="1" si="23"/>
        <v>936.73032294555776</v>
      </c>
      <c r="G289" s="117">
        <f t="shared" ca="1" si="21"/>
        <v>866.65192094710881</v>
      </c>
    </row>
    <row r="290" spans="1:7" hidden="1" x14ac:dyDescent="0.25">
      <c r="A290" s="64">
        <f t="shared" si="22"/>
        <v>289</v>
      </c>
      <c r="B290" s="99">
        <f t="shared" ca="1" si="19"/>
        <v>0.13315831222263763</v>
      </c>
      <c r="C290" s="100">
        <f t="shared" ca="1" si="23"/>
        <v>234.57509969633475</v>
      </c>
      <c r="D290" s="101">
        <f t="shared" ca="1" si="23"/>
        <v>1653.8836987003551</v>
      </c>
      <c r="E290" s="100">
        <f t="shared" ca="1" si="23"/>
        <v>788.15819265841697</v>
      </c>
      <c r="F290" s="100">
        <f t="shared" ca="1" si="23"/>
        <v>495.00410174392027</v>
      </c>
      <c r="G290" s="117">
        <f t="shared" ca="1" si="21"/>
        <v>1283.1622944023372</v>
      </c>
    </row>
    <row r="291" spans="1:7" hidden="1" x14ac:dyDescent="0.25">
      <c r="A291" s="64">
        <f t="shared" si="22"/>
        <v>290</v>
      </c>
      <c r="B291" s="99">
        <f t="shared" ca="1" si="19"/>
        <v>5.9425556633617475E-2</v>
      </c>
      <c r="C291" s="100">
        <f t="shared" ca="1" si="23"/>
        <v>307.91504879903908</v>
      </c>
      <c r="D291" s="101">
        <f t="shared" ca="1" si="23"/>
        <v>1082.9515275761128</v>
      </c>
      <c r="E291" s="100">
        <f t="shared" ca="1" si="23"/>
        <v>1421.499355060877</v>
      </c>
      <c r="F291" s="100">
        <f t="shared" ca="1" si="23"/>
        <v>816.02027986527196</v>
      </c>
      <c r="G291" s="117">
        <f t="shared" ca="1" si="21"/>
        <v>2237.5196349261487</v>
      </c>
    </row>
    <row r="292" spans="1:7" hidden="1" x14ac:dyDescent="0.25">
      <c r="A292" s="64">
        <f t="shared" si="22"/>
        <v>291</v>
      </c>
      <c r="B292" s="99">
        <f t="shared" ca="1" si="19"/>
        <v>-1.3215791265603932E-2</v>
      </c>
      <c r="C292" s="100">
        <f t="shared" ca="1" si="23"/>
        <v>528.22478916675379</v>
      </c>
      <c r="D292" s="101">
        <f t="shared" ca="1" si="23"/>
        <v>83.154953446414311</v>
      </c>
      <c r="E292" s="100">
        <f t="shared" ca="1" si="23"/>
        <v>371.03078456871077</v>
      </c>
      <c r="F292" s="100">
        <f t="shared" ca="1" si="23"/>
        <v>893.76208101028544</v>
      </c>
      <c r="G292" s="117">
        <f t="shared" ca="1" si="21"/>
        <v>1264.7928655789963</v>
      </c>
    </row>
    <row r="293" spans="1:7" hidden="1" x14ac:dyDescent="0.25">
      <c r="A293" s="64">
        <f t="shared" si="22"/>
        <v>292</v>
      </c>
      <c r="B293" s="99">
        <f t="shared" ca="1" si="19"/>
        <v>7.0693253867092437E-2</v>
      </c>
      <c r="C293" s="100">
        <f t="shared" ca="1" si="23"/>
        <v>137.32573790726735</v>
      </c>
      <c r="D293" s="101">
        <f t="shared" ca="1" si="23"/>
        <v>1139.8116616586758</v>
      </c>
      <c r="E293" s="100">
        <f t="shared" ca="1" si="23"/>
        <v>657.54037894402711</v>
      </c>
      <c r="F293" s="100">
        <f t="shared" ca="1" si="23"/>
        <v>145.00790970208271</v>
      </c>
      <c r="G293" s="117">
        <f t="shared" ca="1" si="21"/>
        <v>802.54828864610977</v>
      </c>
    </row>
    <row r="294" spans="1:7" hidden="1" x14ac:dyDescent="0.25">
      <c r="A294" s="64">
        <f t="shared" si="22"/>
        <v>293</v>
      </c>
      <c r="B294" s="99">
        <f t="shared" ca="1" si="19"/>
        <v>9.0993485400487087E-2</v>
      </c>
      <c r="C294" s="100">
        <f t="shared" ca="1" si="23"/>
        <v>246.94514095313869</v>
      </c>
      <c r="D294" s="101">
        <f t="shared" ca="1" si="23"/>
        <v>2061.9716913495786</v>
      </c>
      <c r="E294" s="100">
        <f t="shared" ca="1" si="23"/>
        <v>681.60612178951192</v>
      </c>
      <c r="F294" s="100">
        <f t="shared" ca="1" si="23"/>
        <v>550.27946258320196</v>
      </c>
      <c r="G294" s="117">
        <f t="shared" ca="1" si="21"/>
        <v>1231.8855843727138</v>
      </c>
    </row>
    <row r="295" spans="1:7" hidden="1" x14ac:dyDescent="0.25">
      <c r="A295" s="64">
        <f t="shared" si="22"/>
        <v>294</v>
      </c>
      <c r="B295" s="99">
        <f t="shared" ca="1" si="19"/>
        <v>6.7661981697528809E-2</v>
      </c>
      <c r="C295" s="100">
        <f t="shared" ca="1" si="23"/>
        <v>1366.0028537607604</v>
      </c>
      <c r="D295" s="101">
        <f t="shared" ca="1" si="23"/>
        <v>1898.2892166617771</v>
      </c>
      <c r="E295" s="100">
        <f t="shared" ca="1" si="23"/>
        <v>-686.8216404295938</v>
      </c>
      <c r="F295" s="100">
        <f t="shared" ca="1" si="23"/>
        <v>1910.2447268924386</v>
      </c>
      <c r="G295" s="117">
        <f t="shared" ca="1" si="21"/>
        <v>1223.4230864628448</v>
      </c>
    </row>
    <row r="296" spans="1:7" hidden="1" x14ac:dyDescent="0.25">
      <c r="A296" s="64">
        <f t="shared" si="22"/>
        <v>295</v>
      </c>
      <c r="B296" s="99">
        <f t="shared" ca="1" si="19"/>
        <v>4.7329210411854845E-2</v>
      </c>
      <c r="C296" s="100">
        <f t="shared" ca="1" si="23"/>
        <v>1036.8775206380412</v>
      </c>
      <c r="D296" s="101">
        <f t="shared" ca="1" si="23"/>
        <v>2349.3727040893709</v>
      </c>
      <c r="E296" s="100">
        <f t="shared" ca="1" si="23"/>
        <v>316.30788193149334</v>
      </c>
      <c r="F296" s="100">
        <f t="shared" ca="1" si="23"/>
        <v>63.098354625065269</v>
      </c>
      <c r="G296" s="117">
        <f t="shared" ca="1" si="21"/>
        <v>379.40623655655861</v>
      </c>
    </row>
    <row r="297" spans="1:7" hidden="1" x14ac:dyDescent="0.25">
      <c r="A297" s="64">
        <f t="shared" si="22"/>
        <v>296</v>
      </c>
      <c r="B297" s="99">
        <f t="shared" ca="1" si="19"/>
        <v>7.6588013630386267E-3</v>
      </c>
      <c r="C297" s="100">
        <f t="shared" ca="1" si="23"/>
        <v>107.73059098009713</v>
      </c>
      <c r="D297" s="101">
        <f t="shared" ca="1" si="23"/>
        <v>2505.8674455213577</v>
      </c>
      <c r="E297" s="100">
        <f t="shared" ca="1" si="23"/>
        <v>868.02029544457696</v>
      </c>
      <c r="F297" s="100">
        <f t="shared" ca="1" si="23"/>
        <v>694.66735533083147</v>
      </c>
      <c r="G297" s="117">
        <f t="shared" ca="1" si="21"/>
        <v>1562.6876507754084</v>
      </c>
    </row>
    <row r="298" spans="1:7" hidden="1" x14ac:dyDescent="0.25">
      <c r="A298" s="64">
        <f t="shared" si="22"/>
        <v>297</v>
      </c>
      <c r="B298" s="99">
        <f t="shared" ca="1" si="19"/>
        <v>0.13149997926791496</v>
      </c>
      <c r="C298" s="100">
        <f t="shared" ca="1" si="23"/>
        <v>462.15877545608015</v>
      </c>
      <c r="D298" s="101">
        <f t="shared" ca="1" si="23"/>
        <v>225.50162587975194</v>
      </c>
      <c r="E298" s="100">
        <f t="shared" ca="1" si="23"/>
        <v>-3.2953074481011413</v>
      </c>
      <c r="F298" s="100">
        <f t="shared" ca="1" si="23"/>
        <v>286.98730271654972</v>
      </c>
      <c r="G298" s="117">
        <f t="shared" ca="1" si="21"/>
        <v>283.69199526844858</v>
      </c>
    </row>
    <row r="299" spans="1:7" hidden="1" x14ac:dyDescent="0.25">
      <c r="A299" s="64">
        <f t="shared" si="22"/>
        <v>298</v>
      </c>
      <c r="B299" s="99">
        <f t="shared" ca="1" si="19"/>
        <v>7.0242063058127871E-2</v>
      </c>
      <c r="C299" s="100">
        <f t="shared" ca="1" si="23"/>
        <v>907.29874223390993</v>
      </c>
      <c r="D299" s="101">
        <f t="shared" ca="1" si="23"/>
        <v>753.78289840532022</v>
      </c>
      <c r="E299" s="100">
        <f t="shared" ca="1" si="23"/>
        <v>62.765328513106908</v>
      </c>
      <c r="F299" s="100">
        <f t="shared" ca="1" si="23"/>
        <v>523.64140522095295</v>
      </c>
      <c r="G299" s="117">
        <f t="shared" ca="1" si="21"/>
        <v>586.4067337340598</v>
      </c>
    </row>
    <row r="300" spans="1:7" hidden="1" x14ac:dyDescent="0.25">
      <c r="A300" s="64">
        <f t="shared" si="22"/>
        <v>299</v>
      </c>
      <c r="B300" s="99">
        <f t="shared" ca="1" si="19"/>
        <v>3.4505404324059859E-2</v>
      </c>
      <c r="C300" s="100">
        <f t="shared" ca="1" si="23"/>
        <v>719.65641924832903</v>
      </c>
      <c r="D300" s="101">
        <f t="shared" ca="1" si="23"/>
        <v>1552.0060807019609</v>
      </c>
      <c r="E300" s="100">
        <f t="shared" ca="1" si="23"/>
        <v>1068.0499820248131</v>
      </c>
      <c r="F300" s="100">
        <f t="shared" ca="1" si="23"/>
        <v>544.51865444017506</v>
      </c>
      <c r="G300" s="117">
        <f t="shared" ca="1" si="21"/>
        <v>1612.5686364649882</v>
      </c>
    </row>
    <row r="301" spans="1:7" hidden="1" x14ac:dyDescent="0.25">
      <c r="A301" s="64">
        <f t="shared" si="22"/>
        <v>300</v>
      </c>
      <c r="B301" s="99">
        <f t="shared" ca="1" si="19"/>
        <v>1.7467150873611705E-2</v>
      </c>
      <c r="C301" s="100">
        <f t="shared" ca="1" si="23"/>
        <v>-470.18914690321731</v>
      </c>
      <c r="D301" s="101">
        <f t="shared" ca="1" si="23"/>
        <v>1140.5558185711272</v>
      </c>
      <c r="E301" s="100">
        <f t="shared" ca="1" si="23"/>
        <v>791.32700797656707</v>
      </c>
      <c r="F301" s="100">
        <f t="shared" ca="1" si="23"/>
        <v>1353.2993405169973</v>
      </c>
      <c r="G301" s="117">
        <f t="shared" ca="1" si="21"/>
        <v>2144.6263484935644</v>
      </c>
    </row>
    <row r="302" spans="1:7" hidden="1" x14ac:dyDescent="0.25">
      <c r="A302" s="64">
        <f t="shared" si="22"/>
        <v>301</v>
      </c>
      <c r="B302" s="99">
        <f t="shared" ca="1" si="19"/>
        <v>9.1285447993249946E-2</v>
      </c>
      <c r="C302" s="100">
        <f t="shared" ca="1" si="23"/>
        <v>297.57469700981039</v>
      </c>
      <c r="D302" s="101">
        <f t="shared" ca="1" si="23"/>
        <v>-904.51411552479431</v>
      </c>
      <c r="E302" s="100">
        <f t="shared" ca="1" si="23"/>
        <v>221.33724315311082</v>
      </c>
      <c r="F302" s="100">
        <f t="shared" ca="1" si="23"/>
        <v>-414.094643065676</v>
      </c>
      <c r="G302" s="117">
        <f t="shared" ca="1" si="21"/>
        <v>-192.75739991256518</v>
      </c>
    </row>
    <row r="303" spans="1:7" hidden="1" x14ac:dyDescent="0.25">
      <c r="A303" s="64">
        <f t="shared" si="22"/>
        <v>302</v>
      </c>
      <c r="B303" s="99">
        <f t="shared" ca="1" si="19"/>
        <v>-1.7176679366024822E-3</v>
      </c>
      <c r="C303" s="100">
        <f t="shared" ca="1" si="23"/>
        <v>1057.366756258755</v>
      </c>
      <c r="D303" s="101">
        <f t="shared" ca="1" si="23"/>
        <v>744.52456833102792</v>
      </c>
      <c r="E303" s="100">
        <f t="shared" ca="1" si="23"/>
        <v>612.0680399819903</v>
      </c>
      <c r="F303" s="100">
        <f t="shared" ca="1" si="23"/>
        <v>634.25848446224131</v>
      </c>
      <c r="G303" s="117">
        <f t="shared" ca="1" si="21"/>
        <v>1246.3265244442316</v>
      </c>
    </row>
    <row r="304" spans="1:7" hidden="1" x14ac:dyDescent="0.25">
      <c r="A304" s="64">
        <f t="shared" si="22"/>
        <v>303</v>
      </c>
      <c r="B304" s="99">
        <f t="shared" ca="1" si="19"/>
        <v>1.8915504801664641E-2</v>
      </c>
      <c r="C304" s="100">
        <f t="shared" ca="1" si="23"/>
        <v>1054.0160987557397</v>
      </c>
      <c r="D304" s="101">
        <f t="shared" ca="1" si="23"/>
        <v>1330.8902250561127</v>
      </c>
      <c r="E304" s="100">
        <f t="shared" ca="1" si="23"/>
        <v>-692.6210188395255</v>
      </c>
      <c r="F304" s="100">
        <f t="shared" ca="1" si="23"/>
        <v>734.85159728977544</v>
      </c>
      <c r="G304" s="117">
        <f t="shared" ca="1" si="21"/>
        <v>42.230578450249936</v>
      </c>
    </row>
    <row r="305" spans="1:7" hidden="1" x14ac:dyDescent="0.25">
      <c r="A305" s="64">
        <f t="shared" si="22"/>
        <v>304</v>
      </c>
      <c r="B305" s="99">
        <f t="shared" ca="1" si="19"/>
        <v>8.1315366620059643E-2</v>
      </c>
      <c r="C305" s="100">
        <f t="shared" ca="1" si="23"/>
        <v>612.84544211727189</v>
      </c>
      <c r="D305" s="101">
        <f t="shared" ca="1" si="23"/>
        <v>424.92803871274896</v>
      </c>
      <c r="E305" s="100">
        <f t="shared" ca="1" si="23"/>
        <v>-549.35926590375993</v>
      </c>
      <c r="F305" s="100">
        <f t="shared" ca="1" si="23"/>
        <v>185.83361287076167</v>
      </c>
      <c r="G305" s="117">
        <f t="shared" ca="1" si="21"/>
        <v>-363.52565303299826</v>
      </c>
    </row>
    <row r="306" spans="1:7" hidden="1" x14ac:dyDescent="0.25">
      <c r="A306" s="64">
        <f t="shared" si="22"/>
        <v>305</v>
      </c>
      <c r="B306" s="99">
        <f t="shared" ca="1" si="19"/>
        <v>7.0604642763226977E-2</v>
      </c>
      <c r="C306" s="100">
        <f t="shared" ca="1" si="23"/>
        <v>131.36420438321989</v>
      </c>
      <c r="D306" s="101">
        <f t="shared" ca="1" si="23"/>
        <v>2432.8409012308857</v>
      </c>
      <c r="E306" s="100">
        <f t="shared" ca="1" si="23"/>
        <v>-65.760958398611137</v>
      </c>
      <c r="F306" s="100">
        <f t="shared" ca="1" si="23"/>
        <v>683.87751063234543</v>
      </c>
      <c r="G306" s="117">
        <f t="shared" ca="1" si="21"/>
        <v>618.1165522337343</v>
      </c>
    </row>
    <row r="307" spans="1:7" hidden="1" x14ac:dyDescent="0.25">
      <c r="A307" s="64">
        <f t="shared" si="22"/>
        <v>306</v>
      </c>
      <c r="B307" s="99">
        <f t="shared" ca="1" si="19"/>
        <v>3.732190922435108E-2</v>
      </c>
      <c r="C307" s="100">
        <f t="shared" ca="1" si="23"/>
        <v>344.80594508703894</v>
      </c>
      <c r="D307" s="101">
        <f t="shared" ca="1" si="23"/>
        <v>-0.51176223987852154</v>
      </c>
      <c r="E307" s="100">
        <f t="shared" ca="1" si="23"/>
        <v>-189.04320443559288</v>
      </c>
      <c r="F307" s="100">
        <f t="shared" ca="1" si="23"/>
        <v>14.971970510459755</v>
      </c>
      <c r="G307" s="117">
        <f t="shared" ca="1" si="21"/>
        <v>-174.07123392513313</v>
      </c>
    </row>
    <row r="308" spans="1:7" hidden="1" x14ac:dyDescent="0.25">
      <c r="A308" s="64">
        <f t="shared" si="22"/>
        <v>307</v>
      </c>
      <c r="B308" s="99">
        <f t="shared" ca="1" si="19"/>
        <v>7.681867879971109E-2</v>
      </c>
      <c r="C308" s="100">
        <f t="shared" ca="1" si="23"/>
        <v>367.47464006626927</v>
      </c>
      <c r="D308" s="101">
        <f t="shared" ca="1" si="23"/>
        <v>502.50330839067766</v>
      </c>
      <c r="E308" s="100">
        <f t="shared" ca="1" si="23"/>
        <v>49.757830132245033</v>
      </c>
      <c r="F308" s="100">
        <f t="shared" ca="1" si="23"/>
        <v>-902.54380549553753</v>
      </c>
      <c r="G308" s="117">
        <f t="shared" ca="1" si="21"/>
        <v>-852.78597536329244</v>
      </c>
    </row>
    <row r="309" spans="1:7" hidden="1" x14ac:dyDescent="0.25">
      <c r="A309" s="64">
        <f t="shared" si="22"/>
        <v>308</v>
      </c>
      <c r="B309" s="99">
        <f t="shared" ca="1" si="19"/>
        <v>0.11575734569751278</v>
      </c>
      <c r="C309" s="100">
        <f t="shared" ca="1" si="23"/>
        <v>247.74092278234826</v>
      </c>
      <c r="D309" s="101">
        <f t="shared" ca="1" si="23"/>
        <v>-65.462256165388453</v>
      </c>
      <c r="E309" s="100">
        <f t="shared" ca="1" si="23"/>
        <v>291.35450359799427</v>
      </c>
      <c r="F309" s="100">
        <f t="shared" ca="1" si="23"/>
        <v>863.11865667104644</v>
      </c>
      <c r="G309" s="117">
        <f t="shared" ca="1" si="21"/>
        <v>1154.4731602690408</v>
      </c>
    </row>
    <row r="310" spans="1:7" hidden="1" x14ac:dyDescent="0.25">
      <c r="A310" s="64">
        <f t="shared" si="22"/>
        <v>309</v>
      </c>
      <c r="B310" s="99">
        <f t="shared" ca="1" si="19"/>
        <v>-1.20700656545518E-2</v>
      </c>
      <c r="C310" s="100">
        <f t="shared" ca="1" si="23"/>
        <v>1216.07644644828</v>
      </c>
      <c r="D310" s="101">
        <f t="shared" ca="1" si="23"/>
        <v>-230.3587640299786</v>
      </c>
      <c r="E310" s="100">
        <f t="shared" ca="1" si="23"/>
        <v>219.92995199721008</v>
      </c>
      <c r="F310" s="100">
        <f t="shared" ca="1" si="23"/>
        <v>-5.982773265047058</v>
      </c>
      <c r="G310" s="117">
        <f t="shared" ca="1" si="21"/>
        <v>213.94717873216302</v>
      </c>
    </row>
    <row r="311" spans="1:7" hidden="1" x14ac:dyDescent="0.25">
      <c r="A311" s="64">
        <f t="shared" si="22"/>
        <v>310</v>
      </c>
      <c r="B311" s="99">
        <f t="shared" ca="1" si="19"/>
        <v>6.5103327096387942E-2</v>
      </c>
      <c r="C311" s="100">
        <f t="shared" ca="1" si="23"/>
        <v>615.91292998841834</v>
      </c>
      <c r="D311" s="101">
        <f t="shared" ca="1" si="23"/>
        <v>2128.5465389190049</v>
      </c>
      <c r="E311" s="100">
        <f t="shared" ca="1" si="23"/>
        <v>861.23353720039893</v>
      </c>
      <c r="F311" s="100">
        <f t="shared" ca="1" si="23"/>
        <v>499.3343765877633</v>
      </c>
      <c r="G311" s="117">
        <f t="shared" ca="1" si="21"/>
        <v>1360.5679137881623</v>
      </c>
    </row>
    <row r="312" spans="1:7" hidden="1" x14ac:dyDescent="0.25">
      <c r="A312" s="64">
        <f t="shared" si="22"/>
        <v>311</v>
      </c>
      <c r="B312" s="99">
        <f t="shared" ca="1" si="19"/>
        <v>-1.9613297493053142E-2</v>
      </c>
      <c r="C312" s="100">
        <f t="shared" ca="1" si="23"/>
        <v>76.359988321305423</v>
      </c>
      <c r="D312" s="101">
        <f t="shared" ca="1" si="23"/>
        <v>-1070.0071022667498</v>
      </c>
      <c r="E312" s="100">
        <f t="shared" ca="1" si="23"/>
        <v>1154.6666581362633</v>
      </c>
      <c r="F312" s="100">
        <f t="shared" ca="1" si="23"/>
        <v>17.923853302714292</v>
      </c>
      <c r="G312" s="117">
        <f t="shared" ca="1" si="21"/>
        <v>1172.5905114389775</v>
      </c>
    </row>
    <row r="313" spans="1:7" hidden="1" x14ac:dyDescent="0.25">
      <c r="A313" s="64">
        <f t="shared" si="22"/>
        <v>312</v>
      </c>
      <c r="B313" s="99">
        <f t="shared" ca="1" si="19"/>
        <v>5.4023136174457857E-2</v>
      </c>
      <c r="C313" s="100">
        <f t="shared" ca="1" si="23"/>
        <v>1474.321479802376</v>
      </c>
      <c r="D313" s="101">
        <f t="shared" ca="1" si="23"/>
        <v>3793.4575456500284</v>
      </c>
      <c r="E313" s="100">
        <f t="shared" ca="1" si="23"/>
        <v>511.24692728749653</v>
      </c>
      <c r="F313" s="100">
        <f t="shared" ca="1" si="23"/>
        <v>344.0309510053936</v>
      </c>
      <c r="G313" s="117">
        <f t="shared" ca="1" si="21"/>
        <v>855.27787829289014</v>
      </c>
    </row>
    <row r="314" spans="1:7" hidden="1" x14ac:dyDescent="0.25">
      <c r="A314" s="64">
        <f t="shared" si="22"/>
        <v>313</v>
      </c>
      <c r="B314" s="99">
        <f t="shared" ca="1" si="19"/>
        <v>7.8667838586230027E-2</v>
      </c>
      <c r="C314" s="100">
        <f t="shared" ca="1" si="23"/>
        <v>416.82094708868919</v>
      </c>
      <c r="D314" s="101">
        <f t="shared" ca="1" si="23"/>
        <v>1735.6927548018748</v>
      </c>
      <c r="E314" s="100">
        <f t="shared" ca="1" si="23"/>
        <v>658.25084671591685</v>
      </c>
      <c r="F314" s="100">
        <f t="shared" ca="1" si="23"/>
        <v>-302.89140218441901</v>
      </c>
      <c r="G314" s="117">
        <f t="shared" ca="1" si="21"/>
        <v>355.35944453149784</v>
      </c>
    </row>
    <row r="315" spans="1:7" hidden="1" x14ac:dyDescent="0.25">
      <c r="A315" s="64">
        <f t="shared" si="22"/>
        <v>314</v>
      </c>
      <c r="B315" s="99">
        <f t="shared" ca="1" si="19"/>
        <v>5.025858758336637E-2</v>
      </c>
      <c r="C315" s="100">
        <f t="shared" ca="1" si="23"/>
        <v>319.79516427414148</v>
      </c>
      <c r="D315" s="101">
        <f t="shared" ca="1" si="23"/>
        <v>826.48724130438325</v>
      </c>
      <c r="E315" s="100">
        <f t="shared" ca="1" si="23"/>
        <v>-26.132810024029823</v>
      </c>
      <c r="F315" s="100">
        <f t="shared" ca="1" si="23"/>
        <v>-503.87143820706387</v>
      </c>
      <c r="G315" s="117">
        <f t="shared" ca="1" si="21"/>
        <v>-530.0042482310937</v>
      </c>
    </row>
    <row r="316" spans="1:7" hidden="1" x14ac:dyDescent="0.25">
      <c r="A316" s="64">
        <f t="shared" si="22"/>
        <v>315</v>
      </c>
      <c r="B316" s="99">
        <f t="shared" ca="1" si="19"/>
        <v>9.9653457949771637E-2</v>
      </c>
      <c r="C316" s="100">
        <f t="shared" ca="1" si="23"/>
        <v>446.8855084153862</v>
      </c>
      <c r="D316" s="101">
        <f t="shared" ca="1" si="23"/>
        <v>837.49461764712828</v>
      </c>
      <c r="E316" s="100">
        <f t="shared" ca="1" si="23"/>
        <v>797.13208654773484</v>
      </c>
      <c r="F316" s="100">
        <f t="shared" ca="1" si="23"/>
        <v>1219.7625162219999</v>
      </c>
      <c r="G316" s="117">
        <f t="shared" ca="1" si="21"/>
        <v>2016.8946027697348</v>
      </c>
    </row>
    <row r="317" spans="1:7" hidden="1" x14ac:dyDescent="0.25">
      <c r="A317" s="64">
        <f t="shared" si="22"/>
        <v>316</v>
      </c>
      <c r="B317" s="99">
        <f t="shared" ca="1" si="19"/>
        <v>8.7664491268876724E-2</v>
      </c>
      <c r="C317" s="100">
        <f t="shared" ca="1" si="23"/>
        <v>654.27514227048118</v>
      </c>
      <c r="D317" s="101">
        <f t="shared" ca="1" si="23"/>
        <v>865.58094476066572</v>
      </c>
      <c r="E317" s="100">
        <f t="shared" ca="1" si="23"/>
        <v>758.38428491476157</v>
      </c>
      <c r="F317" s="100">
        <f t="shared" ca="1" si="23"/>
        <v>1329.1788419614659</v>
      </c>
      <c r="G317" s="117">
        <f t="shared" ca="1" si="21"/>
        <v>2087.5631268762272</v>
      </c>
    </row>
    <row r="318" spans="1:7" hidden="1" x14ac:dyDescent="0.25">
      <c r="A318" s="64">
        <f t="shared" si="22"/>
        <v>317</v>
      </c>
      <c r="B318" s="99">
        <f t="shared" ca="1" si="19"/>
        <v>-3.2345804248897686E-2</v>
      </c>
      <c r="C318" s="100">
        <f t="shared" ca="1" si="23"/>
        <v>270.62756107176972</v>
      </c>
      <c r="D318" s="101">
        <f t="shared" ca="1" si="23"/>
        <v>1229.2037737532448</v>
      </c>
      <c r="E318" s="100">
        <f t="shared" ca="1" si="23"/>
        <v>1892.2619129599773</v>
      </c>
      <c r="F318" s="100">
        <f t="shared" ca="1" si="23"/>
        <v>-168.03679344807426</v>
      </c>
      <c r="G318" s="117">
        <f t="shared" ca="1" si="21"/>
        <v>1724.2251195119029</v>
      </c>
    </row>
    <row r="319" spans="1:7" hidden="1" x14ac:dyDescent="0.25">
      <c r="A319" s="64">
        <f t="shared" si="22"/>
        <v>318</v>
      </c>
      <c r="B319" s="99">
        <f t="shared" ca="1" si="19"/>
        <v>5.8452217547511572E-2</v>
      </c>
      <c r="C319" s="100">
        <f t="shared" ca="1" si="23"/>
        <v>1084.1306295163108</v>
      </c>
      <c r="D319" s="101">
        <f t="shared" ca="1" si="23"/>
        <v>1096.4656582763027</v>
      </c>
      <c r="E319" s="100">
        <f t="shared" ca="1" si="23"/>
        <v>1515.3383585359372</v>
      </c>
      <c r="F319" s="100">
        <f t="shared" ca="1" si="23"/>
        <v>1030.0985059383897</v>
      </c>
      <c r="G319" s="117">
        <f t="shared" ca="1" si="21"/>
        <v>2545.4368644743272</v>
      </c>
    </row>
    <row r="320" spans="1:7" hidden="1" x14ac:dyDescent="0.25">
      <c r="A320" s="64">
        <f t="shared" si="22"/>
        <v>319</v>
      </c>
      <c r="B320" s="99">
        <f t="shared" ca="1" si="19"/>
        <v>2.8062073288531636E-2</v>
      </c>
      <c r="C320" s="100">
        <f t="shared" ca="1" si="23"/>
        <v>92.272449221918748</v>
      </c>
      <c r="D320" s="101">
        <f t="shared" ca="1" si="23"/>
        <v>3057.3502208389305</v>
      </c>
      <c r="E320" s="100">
        <f t="shared" ca="1" si="23"/>
        <v>479.65410584601693</v>
      </c>
      <c r="F320" s="100">
        <f t="shared" ca="1" si="23"/>
        <v>225.18935413562917</v>
      </c>
      <c r="G320" s="117">
        <f t="shared" ca="1" si="21"/>
        <v>704.84345998164611</v>
      </c>
    </row>
    <row r="321" spans="1:7" hidden="1" x14ac:dyDescent="0.25">
      <c r="A321" s="64">
        <f t="shared" si="22"/>
        <v>320</v>
      </c>
      <c r="B321" s="99">
        <f t="shared" ca="1" si="19"/>
        <v>-3.4356635212035219E-2</v>
      </c>
      <c r="C321" s="100">
        <f t="shared" ca="1" si="23"/>
        <v>901.45395255026051</v>
      </c>
      <c r="D321" s="101">
        <f t="shared" ca="1" si="23"/>
        <v>735.52364852461119</v>
      </c>
      <c r="E321" s="100">
        <f t="shared" ca="1" si="23"/>
        <v>356.2463357865754</v>
      </c>
      <c r="F321" s="100">
        <f t="shared" ca="1" si="23"/>
        <v>1015.5606902497404</v>
      </c>
      <c r="G321" s="117">
        <f t="shared" ca="1" si="21"/>
        <v>1371.8070260363158</v>
      </c>
    </row>
    <row r="322" spans="1:7" hidden="1" x14ac:dyDescent="0.25">
      <c r="A322" s="64">
        <f t="shared" si="22"/>
        <v>321</v>
      </c>
      <c r="B322" s="99">
        <f t="shared" ref="B322:B385" ca="1" si="24">$B$1*(_xlfn.NORM.INV(RAND(),$J$1,$M$1))</f>
        <v>0.16216720647235908</v>
      </c>
      <c r="C322" s="100">
        <f t="shared" ca="1" si="23"/>
        <v>169.07440578989201</v>
      </c>
      <c r="D322" s="101">
        <f t="shared" ca="1" si="23"/>
        <v>1569.7658862302774</v>
      </c>
      <c r="E322" s="100">
        <f t="shared" ca="1" si="23"/>
        <v>150.55115737340896</v>
      </c>
      <c r="F322" s="100">
        <f t="shared" ref="F322" ca="1" si="25">(_xlfn.NORM.INV(RAND(),$J$1*F$1,$M$1*F$1))</f>
        <v>1313.7088694545164</v>
      </c>
      <c r="G322" s="117">
        <f t="shared" ref="G322:G385" ca="1" si="26">SUM(E322:F322)</f>
        <v>1464.2600268279252</v>
      </c>
    </row>
    <row r="323" spans="1:7" hidden="1" x14ac:dyDescent="0.25">
      <c r="A323" s="64">
        <f t="shared" ref="A323:A386" si="27">1+A322</f>
        <v>322</v>
      </c>
      <c r="B323" s="99">
        <f t="shared" ca="1" si="24"/>
        <v>-2.3803349885391276E-2</v>
      </c>
      <c r="C323" s="100">
        <f t="shared" ref="C323:F386" ca="1" si="28">(_xlfn.NORM.INV(RAND(),$J$1*C$1,$M$1*C$1))</f>
        <v>113.62155673488701</v>
      </c>
      <c r="D323" s="101">
        <f t="shared" ca="1" si="28"/>
        <v>1143.7227083862467</v>
      </c>
      <c r="E323" s="100">
        <f t="shared" ca="1" si="28"/>
        <v>451.04845584304184</v>
      </c>
      <c r="F323" s="100">
        <f t="shared" ca="1" si="28"/>
        <v>772.89652071525188</v>
      </c>
      <c r="G323" s="117">
        <f t="shared" ca="1" si="26"/>
        <v>1223.9449765582938</v>
      </c>
    </row>
    <row r="324" spans="1:7" hidden="1" x14ac:dyDescent="0.25">
      <c r="A324" s="64">
        <f t="shared" si="27"/>
        <v>323</v>
      </c>
      <c r="B324" s="99">
        <f t="shared" ca="1" si="24"/>
        <v>-2.134165820923245E-2</v>
      </c>
      <c r="C324" s="100">
        <f t="shared" ca="1" si="28"/>
        <v>1331.2647619810723</v>
      </c>
      <c r="D324" s="101">
        <f t="shared" ca="1" si="28"/>
        <v>1394.0238037235335</v>
      </c>
      <c r="E324" s="100">
        <f t="shared" ca="1" si="28"/>
        <v>122.87634458807537</v>
      </c>
      <c r="F324" s="100">
        <f t="shared" ca="1" si="28"/>
        <v>743.90167980538104</v>
      </c>
      <c r="G324" s="117">
        <f t="shared" ca="1" si="26"/>
        <v>866.77802439345646</v>
      </c>
    </row>
    <row r="325" spans="1:7" hidden="1" x14ac:dyDescent="0.25">
      <c r="A325" s="64">
        <f t="shared" si="27"/>
        <v>324</v>
      </c>
      <c r="B325" s="99">
        <f t="shared" ca="1" si="24"/>
        <v>7.4405525436530673E-2</v>
      </c>
      <c r="C325" s="100">
        <f t="shared" ca="1" si="28"/>
        <v>655.36917750792998</v>
      </c>
      <c r="D325" s="101">
        <f t="shared" ca="1" si="28"/>
        <v>-467.00659627405162</v>
      </c>
      <c r="E325" s="100">
        <f t="shared" ca="1" si="28"/>
        <v>462.65549154648141</v>
      </c>
      <c r="F325" s="100">
        <f t="shared" ca="1" si="28"/>
        <v>354.91764867609504</v>
      </c>
      <c r="G325" s="117">
        <f t="shared" ca="1" si="26"/>
        <v>817.57314022257651</v>
      </c>
    </row>
    <row r="326" spans="1:7" hidden="1" x14ac:dyDescent="0.25">
      <c r="A326" s="64">
        <f t="shared" si="27"/>
        <v>325</v>
      </c>
      <c r="B326" s="99">
        <f t="shared" ca="1" si="24"/>
        <v>3.1630569964781557E-2</v>
      </c>
      <c r="C326" s="100">
        <f t="shared" ca="1" si="28"/>
        <v>385.37202886071964</v>
      </c>
      <c r="D326" s="101">
        <f t="shared" ca="1" si="28"/>
        <v>1692.6874462539463</v>
      </c>
      <c r="E326" s="100">
        <f t="shared" ca="1" si="28"/>
        <v>75.354447456893922</v>
      </c>
      <c r="F326" s="100">
        <f t="shared" ca="1" si="28"/>
        <v>529.70351944516585</v>
      </c>
      <c r="G326" s="117">
        <f t="shared" ca="1" si="26"/>
        <v>605.05796690205977</v>
      </c>
    </row>
    <row r="327" spans="1:7" hidden="1" x14ac:dyDescent="0.25">
      <c r="A327" s="64">
        <f t="shared" si="27"/>
        <v>326</v>
      </c>
      <c r="B327" s="99">
        <f t="shared" ca="1" si="24"/>
        <v>2.3149514682726385E-2</v>
      </c>
      <c r="C327" s="100">
        <f t="shared" ca="1" si="28"/>
        <v>130.33155036260399</v>
      </c>
      <c r="D327" s="101">
        <f t="shared" ca="1" si="28"/>
        <v>311.02977033830632</v>
      </c>
      <c r="E327" s="100">
        <f t="shared" ca="1" si="28"/>
        <v>553.90065844520609</v>
      </c>
      <c r="F327" s="100">
        <f t="shared" ca="1" si="28"/>
        <v>664.67297576752071</v>
      </c>
      <c r="G327" s="117">
        <f t="shared" ca="1" si="26"/>
        <v>1218.5736342127268</v>
      </c>
    </row>
    <row r="328" spans="1:7" hidden="1" x14ac:dyDescent="0.25">
      <c r="A328" s="64">
        <f t="shared" si="27"/>
        <v>327</v>
      </c>
      <c r="B328" s="99">
        <f t="shared" ca="1" si="24"/>
        <v>4.6688665194430143E-2</v>
      </c>
      <c r="C328" s="100">
        <f t="shared" ca="1" si="28"/>
        <v>276.73302553604077</v>
      </c>
      <c r="D328" s="101">
        <f t="shared" ca="1" si="28"/>
        <v>1171.0580548517596</v>
      </c>
      <c r="E328" s="100">
        <f t="shared" ca="1" si="28"/>
        <v>469.41283830464391</v>
      </c>
      <c r="F328" s="100">
        <f t="shared" ca="1" si="28"/>
        <v>339.46823044996995</v>
      </c>
      <c r="G328" s="117">
        <f t="shared" ca="1" si="26"/>
        <v>808.88106875461381</v>
      </c>
    </row>
    <row r="329" spans="1:7" hidden="1" x14ac:dyDescent="0.25">
      <c r="A329" s="64">
        <f t="shared" si="27"/>
        <v>328</v>
      </c>
      <c r="B329" s="99">
        <f t="shared" ca="1" si="24"/>
        <v>0.11806275931972432</v>
      </c>
      <c r="C329" s="100">
        <f t="shared" ca="1" si="28"/>
        <v>459.60775247723535</v>
      </c>
      <c r="D329" s="101">
        <f t="shared" ca="1" si="28"/>
        <v>1094.5560204002763</v>
      </c>
      <c r="E329" s="100">
        <f t="shared" ca="1" si="28"/>
        <v>-128.52731520072632</v>
      </c>
      <c r="F329" s="100">
        <f t="shared" ca="1" si="28"/>
        <v>25.30099803783105</v>
      </c>
      <c r="G329" s="117">
        <f t="shared" ca="1" si="26"/>
        <v>-103.22631716289527</v>
      </c>
    </row>
    <row r="330" spans="1:7" hidden="1" x14ac:dyDescent="0.25">
      <c r="A330" s="64">
        <f t="shared" si="27"/>
        <v>329</v>
      </c>
      <c r="B330" s="99">
        <f t="shared" ca="1" si="24"/>
        <v>3.3160685222896419E-2</v>
      </c>
      <c r="C330" s="100">
        <f t="shared" ca="1" si="28"/>
        <v>130.00727825144082</v>
      </c>
      <c r="D330" s="101">
        <f t="shared" ca="1" si="28"/>
        <v>577.06007339061387</v>
      </c>
      <c r="E330" s="100">
        <f t="shared" ca="1" si="28"/>
        <v>777.20162752898364</v>
      </c>
      <c r="F330" s="100">
        <f t="shared" ca="1" si="28"/>
        <v>193.90281311007675</v>
      </c>
      <c r="G330" s="117">
        <f t="shared" ca="1" si="26"/>
        <v>971.10444063906039</v>
      </c>
    </row>
    <row r="331" spans="1:7" hidden="1" x14ac:dyDescent="0.25">
      <c r="A331" s="64">
        <f t="shared" si="27"/>
        <v>330</v>
      </c>
      <c r="B331" s="99">
        <f t="shared" ca="1" si="24"/>
        <v>-1.5876356527181529E-2</v>
      </c>
      <c r="C331" s="100">
        <f t="shared" ca="1" si="28"/>
        <v>218.7248598831427</v>
      </c>
      <c r="D331" s="101">
        <f t="shared" ca="1" si="28"/>
        <v>-1176.4780981882591</v>
      </c>
      <c r="E331" s="100">
        <f t="shared" ca="1" si="28"/>
        <v>907.6439656173809</v>
      </c>
      <c r="F331" s="100">
        <f t="shared" ca="1" si="28"/>
        <v>494.72323896584703</v>
      </c>
      <c r="G331" s="117">
        <f t="shared" ca="1" si="26"/>
        <v>1402.3672045832279</v>
      </c>
    </row>
    <row r="332" spans="1:7" hidden="1" x14ac:dyDescent="0.25">
      <c r="A332" s="64">
        <f t="shared" si="27"/>
        <v>331</v>
      </c>
      <c r="B332" s="99">
        <f t="shared" ca="1" si="24"/>
        <v>-4.3606734756989479E-2</v>
      </c>
      <c r="C332" s="100">
        <f t="shared" ca="1" si="28"/>
        <v>772.31341723703804</v>
      </c>
      <c r="D332" s="101">
        <f t="shared" ca="1" si="28"/>
        <v>496.72348523514876</v>
      </c>
      <c r="E332" s="100">
        <f t="shared" ca="1" si="28"/>
        <v>987.42103656103382</v>
      </c>
      <c r="F332" s="100">
        <f t="shared" ca="1" si="28"/>
        <v>1530.6354018927236</v>
      </c>
      <c r="G332" s="117">
        <f t="shared" ca="1" si="26"/>
        <v>2518.0564384537574</v>
      </c>
    </row>
    <row r="333" spans="1:7" hidden="1" x14ac:dyDescent="0.25">
      <c r="A333" s="64">
        <f t="shared" si="27"/>
        <v>332</v>
      </c>
      <c r="B333" s="99">
        <f t="shared" ca="1" si="24"/>
        <v>3.7720983275205455E-2</v>
      </c>
      <c r="C333" s="100">
        <f t="shared" ca="1" si="28"/>
        <v>461.16706152879743</v>
      </c>
      <c r="D333" s="101">
        <f t="shared" ca="1" si="28"/>
        <v>753.46411223288703</v>
      </c>
      <c r="E333" s="100">
        <f t="shared" ca="1" si="28"/>
        <v>-1.3154254789693596</v>
      </c>
      <c r="F333" s="100">
        <f t="shared" ca="1" si="28"/>
        <v>1532.6589420777425</v>
      </c>
      <c r="G333" s="117">
        <f t="shared" ca="1" si="26"/>
        <v>1531.343516598773</v>
      </c>
    </row>
    <row r="334" spans="1:7" hidden="1" x14ac:dyDescent="0.25">
      <c r="A334" s="64">
        <f t="shared" si="27"/>
        <v>333</v>
      </c>
      <c r="B334" s="99">
        <f t="shared" ca="1" si="24"/>
        <v>8.7721963438339851E-2</v>
      </c>
      <c r="C334" s="100">
        <f t="shared" ca="1" si="28"/>
        <v>638.7071040524537</v>
      </c>
      <c r="D334" s="101">
        <f t="shared" ca="1" si="28"/>
        <v>-124.54120002762829</v>
      </c>
      <c r="E334" s="100">
        <f t="shared" ca="1" si="28"/>
        <v>645.48790195813388</v>
      </c>
      <c r="F334" s="100">
        <f t="shared" ca="1" si="28"/>
        <v>353.95049524448427</v>
      </c>
      <c r="G334" s="117">
        <f t="shared" ca="1" si="26"/>
        <v>999.43839720261815</v>
      </c>
    </row>
    <row r="335" spans="1:7" hidden="1" x14ac:dyDescent="0.25">
      <c r="A335" s="64">
        <f t="shared" si="27"/>
        <v>334</v>
      </c>
      <c r="B335" s="99">
        <f t="shared" ca="1" si="24"/>
        <v>9.3569161557023259E-2</v>
      </c>
      <c r="C335" s="100">
        <f t="shared" ca="1" si="28"/>
        <v>1110.0515636134387</v>
      </c>
      <c r="D335" s="101">
        <f t="shared" ca="1" si="28"/>
        <v>1669.6311266180689</v>
      </c>
      <c r="E335" s="100">
        <f t="shared" ca="1" si="28"/>
        <v>888.37255397184686</v>
      </c>
      <c r="F335" s="100">
        <f t="shared" ca="1" si="28"/>
        <v>-20.427750922845235</v>
      </c>
      <c r="G335" s="117">
        <f t="shared" ca="1" si="26"/>
        <v>867.94480304900162</v>
      </c>
    </row>
    <row r="336" spans="1:7" hidden="1" x14ac:dyDescent="0.25">
      <c r="A336" s="64">
        <f t="shared" si="27"/>
        <v>335</v>
      </c>
      <c r="B336" s="99">
        <f t="shared" ca="1" si="24"/>
        <v>8.0198319025773096E-2</v>
      </c>
      <c r="C336" s="100">
        <f t="shared" ca="1" si="28"/>
        <v>18.694574226383224</v>
      </c>
      <c r="D336" s="101">
        <f t="shared" ca="1" si="28"/>
        <v>3748.8110788686654</v>
      </c>
      <c r="E336" s="100">
        <f t="shared" ca="1" si="28"/>
        <v>563.23144360588844</v>
      </c>
      <c r="F336" s="100">
        <f t="shared" ca="1" si="28"/>
        <v>244.31395232596392</v>
      </c>
      <c r="G336" s="117">
        <f t="shared" ca="1" si="26"/>
        <v>807.54539593185234</v>
      </c>
    </row>
    <row r="337" spans="1:7" hidden="1" x14ac:dyDescent="0.25">
      <c r="A337" s="64">
        <f t="shared" si="27"/>
        <v>336</v>
      </c>
      <c r="B337" s="99">
        <f t="shared" ca="1" si="24"/>
        <v>2.3069667214165687E-2</v>
      </c>
      <c r="C337" s="100">
        <f t="shared" ca="1" si="28"/>
        <v>1557.4480988358348</v>
      </c>
      <c r="D337" s="101">
        <f t="shared" ca="1" si="28"/>
        <v>1301.4201572676143</v>
      </c>
      <c r="E337" s="100">
        <f t="shared" ca="1" si="28"/>
        <v>-156.9909518038894</v>
      </c>
      <c r="F337" s="100">
        <f t="shared" ca="1" si="28"/>
        <v>377.60392402452021</v>
      </c>
      <c r="G337" s="117">
        <f t="shared" ca="1" si="26"/>
        <v>220.61297222063081</v>
      </c>
    </row>
    <row r="338" spans="1:7" hidden="1" x14ac:dyDescent="0.25">
      <c r="A338" s="64">
        <f t="shared" si="27"/>
        <v>337</v>
      </c>
      <c r="B338" s="99">
        <f t="shared" ca="1" si="24"/>
        <v>7.7853255128453536E-2</v>
      </c>
      <c r="C338" s="100">
        <f t="shared" ca="1" si="28"/>
        <v>244.30678434963838</v>
      </c>
      <c r="D338" s="101">
        <f t="shared" ca="1" si="28"/>
        <v>483.01497586910341</v>
      </c>
      <c r="E338" s="100">
        <f t="shared" ca="1" si="28"/>
        <v>311.77399266667157</v>
      </c>
      <c r="F338" s="100">
        <f t="shared" ca="1" si="28"/>
        <v>-649.01364182748603</v>
      </c>
      <c r="G338" s="117">
        <f t="shared" ca="1" si="26"/>
        <v>-337.23964916081445</v>
      </c>
    </row>
    <row r="339" spans="1:7" hidden="1" x14ac:dyDescent="0.25">
      <c r="A339" s="64">
        <f t="shared" si="27"/>
        <v>338</v>
      </c>
      <c r="B339" s="99">
        <f t="shared" ca="1" si="24"/>
        <v>3.6696158024118339E-2</v>
      </c>
      <c r="C339" s="100">
        <f t="shared" ca="1" si="28"/>
        <v>1314.553085785607</v>
      </c>
      <c r="D339" s="101">
        <f t="shared" ca="1" si="28"/>
        <v>2354.0454001109119</v>
      </c>
      <c r="E339" s="100">
        <f t="shared" ca="1" si="28"/>
        <v>400.4897981115339</v>
      </c>
      <c r="F339" s="100">
        <f t="shared" ca="1" si="28"/>
        <v>573.24348020245782</v>
      </c>
      <c r="G339" s="117">
        <f t="shared" ca="1" si="26"/>
        <v>973.73327831399172</v>
      </c>
    </row>
    <row r="340" spans="1:7" hidden="1" x14ac:dyDescent="0.25">
      <c r="A340" s="64">
        <f t="shared" si="27"/>
        <v>339</v>
      </c>
      <c r="B340" s="99">
        <f t="shared" ca="1" si="24"/>
        <v>8.8299718949135436E-2</v>
      </c>
      <c r="C340" s="100">
        <f t="shared" ca="1" si="28"/>
        <v>1026.1165544719072</v>
      </c>
      <c r="D340" s="101">
        <f t="shared" ca="1" si="28"/>
        <v>-541.96222079391191</v>
      </c>
      <c r="E340" s="100">
        <f t="shared" ca="1" si="28"/>
        <v>566.13386529983836</v>
      </c>
      <c r="F340" s="100">
        <f t="shared" ca="1" si="28"/>
        <v>1006.9451417782534</v>
      </c>
      <c r="G340" s="117">
        <f t="shared" ca="1" si="26"/>
        <v>1573.0790070780918</v>
      </c>
    </row>
    <row r="341" spans="1:7" hidden="1" x14ac:dyDescent="0.25">
      <c r="A341" s="64">
        <f t="shared" si="27"/>
        <v>340</v>
      </c>
      <c r="B341" s="99">
        <f t="shared" ca="1" si="24"/>
        <v>0.1221190184684532</v>
      </c>
      <c r="C341" s="100">
        <f t="shared" ca="1" si="28"/>
        <v>139.50485480038361</v>
      </c>
      <c r="D341" s="101">
        <f t="shared" ca="1" si="28"/>
        <v>797.30107955462938</v>
      </c>
      <c r="E341" s="100">
        <f t="shared" ca="1" si="28"/>
        <v>264.50078400388094</v>
      </c>
      <c r="F341" s="100">
        <f t="shared" ca="1" si="28"/>
        <v>113.10241587154462</v>
      </c>
      <c r="G341" s="117">
        <f t="shared" ca="1" si="26"/>
        <v>377.60319987542556</v>
      </c>
    </row>
    <row r="342" spans="1:7" hidden="1" x14ac:dyDescent="0.25">
      <c r="A342" s="64">
        <f t="shared" si="27"/>
        <v>341</v>
      </c>
      <c r="B342" s="99">
        <f t="shared" ca="1" si="24"/>
        <v>5.5177898790349858E-3</v>
      </c>
      <c r="C342" s="100">
        <f t="shared" ca="1" si="28"/>
        <v>374.19084962882278</v>
      </c>
      <c r="D342" s="101">
        <f t="shared" ca="1" si="28"/>
        <v>768.65603241847919</v>
      </c>
      <c r="E342" s="100">
        <f t="shared" ca="1" si="28"/>
        <v>-42.350070805149016</v>
      </c>
      <c r="F342" s="100">
        <f t="shared" ca="1" si="28"/>
        <v>884.23035443650519</v>
      </c>
      <c r="G342" s="117">
        <f t="shared" ca="1" si="26"/>
        <v>841.88028363135618</v>
      </c>
    </row>
    <row r="343" spans="1:7" hidden="1" x14ac:dyDescent="0.25">
      <c r="A343" s="64">
        <f t="shared" si="27"/>
        <v>342</v>
      </c>
      <c r="B343" s="99">
        <f t="shared" ca="1" si="24"/>
        <v>0.19139516354791913</v>
      </c>
      <c r="C343" s="100">
        <f t="shared" ca="1" si="28"/>
        <v>810.25632361677629</v>
      </c>
      <c r="D343" s="101">
        <f t="shared" ca="1" si="28"/>
        <v>-92.659702053154433</v>
      </c>
      <c r="E343" s="100">
        <f t="shared" ca="1" si="28"/>
        <v>555.59669462226407</v>
      </c>
      <c r="F343" s="100">
        <f t="shared" ca="1" si="28"/>
        <v>-417.58000573488675</v>
      </c>
      <c r="G343" s="117">
        <f t="shared" ca="1" si="26"/>
        <v>138.01668888737731</v>
      </c>
    </row>
    <row r="344" spans="1:7" hidden="1" x14ac:dyDescent="0.25">
      <c r="A344" s="64">
        <f t="shared" si="27"/>
        <v>343</v>
      </c>
      <c r="B344" s="99">
        <f t="shared" ca="1" si="24"/>
        <v>2.520965171153507E-2</v>
      </c>
      <c r="C344" s="100">
        <f t="shared" ca="1" si="28"/>
        <v>661.49120477866518</v>
      </c>
      <c r="D344" s="101">
        <f t="shared" ca="1" si="28"/>
        <v>1328.6477965797019</v>
      </c>
      <c r="E344" s="100">
        <f t="shared" ca="1" si="28"/>
        <v>571.97822565275897</v>
      </c>
      <c r="F344" s="100">
        <f t="shared" ca="1" si="28"/>
        <v>-85.036248882334803</v>
      </c>
      <c r="G344" s="117">
        <f t="shared" ca="1" si="26"/>
        <v>486.94197677042416</v>
      </c>
    </row>
    <row r="345" spans="1:7" hidden="1" x14ac:dyDescent="0.25">
      <c r="A345" s="64">
        <f t="shared" si="27"/>
        <v>344</v>
      </c>
      <c r="B345" s="99">
        <f t="shared" ca="1" si="24"/>
        <v>9.6666129700350226E-2</v>
      </c>
      <c r="C345" s="100">
        <f t="shared" ca="1" si="28"/>
        <v>782.77896772307008</v>
      </c>
      <c r="D345" s="101">
        <f t="shared" ca="1" si="28"/>
        <v>1215.1888575093258</v>
      </c>
      <c r="E345" s="100">
        <f t="shared" ca="1" si="28"/>
        <v>437.87900461694369</v>
      </c>
      <c r="F345" s="100">
        <f t="shared" ca="1" si="28"/>
        <v>620.7067774551324</v>
      </c>
      <c r="G345" s="117">
        <f t="shared" ca="1" si="26"/>
        <v>1058.5857820720762</v>
      </c>
    </row>
    <row r="346" spans="1:7" hidden="1" x14ac:dyDescent="0.25">
      <c r="A346" s="64">
        <f t="shared" si="27"/>
        <v>345</v>
      </c>
      <c r="B346" s="99">
        <f t="shared" ca="1" si="24"/>
        <v>3.7193150015329697E-2</v>
      </c>
      <c r="C346" s="100">
        <f t="shared" ca="1" si="28"/>
        <v>283.50487701636894</v>
      </c>
      <c r="D346" s="101">
        <f t="shared" ca="1" si="28"/>
        <v>-570.36184142687193</v>
      </c>
      <c r="E346" s="100">
        <f t="shared" ca="1" si="28"/>
        <v>-750.13480584187437</v>
      </c>
      <c r="F346" s="100">
        <f t="shared" ca="1" si="28"/>
        <v>1333.9333450612266</v>
      </c>
      <c r="G346" s="117">
        <f t="shared" ca="1" si="26"/>
        <v>583.79853921935228</v>
      </c>
    </row>
    <row r="347" spans="1:7" hidden="1" x14ac:dyDescent="0.25">
      <c r="A347" s="64">
        <f t="shared" si="27"/>
        <v>346</v>
      </c>
      <c r="B347" s="99">
        <f t="shared" ca="1" si="24"/>
        <v>9.5704576970166877E-2</v>
      </c>
      <c r="C347" s="100">
        <f t="shared" ca="1" si="28"/>
        <v>1485.3176326395981</v>
      </c>
      <c r="D347" s="101">
        <f t="shared" ca="1" si="28"/>
        <v>1008.9192810812265</v>
      </c>
      <c r="E347" s="100">
        <f t="shared" ca="1" si="28"/>
        <v>627.16895280875974</v>
      </c>
      <c r="F347" s="100">
        <f t="shared" ca="1" si="28"/>
        <v>628.90739694927038</v>
      </c>
      <c r="G347" s="117">
        <f t="shared" ca="1" si="26"/>
        <v>1256.0763497580301</v>
      </c>
    </row>
    <row r="348" spans="1:7" hidden="1" x14ac:dyDescent="0.25">
      <c r="A348" s="64">
        <f t="shared" si="27"/>
        <v>347</v>
      </c>
      <c r="B348" s="99">
        <f t="shared" ca="1" si="24"/>
        <v>6.331605809016036E-2</v>
      </c>
      <c r="C348" s="100">
        <f t="shared" ca="1" si="28"/>
        <v>643.03095386123834</v>
      </c>
      <c r="D348" s="101">
        <f t="shared" ca="1" si="28"/>
        <v>2170.5485078497013</v>
      </c>
      <c r="E348" s="100">
        <f t="shared" ca="1" si="28"/>
        <v>-121.4131615743886</v>
      </c>
      <c r="F348" s="100">
        <f t="shared" ca="1" si="28"/>
        <v>352.54714819981496</v>
      </c>
      <c r="G348" s="117">
        <f t="shared" ca="1" si="26"/>
        <v>231.13398662542636</v>
      </c>
    </row>
    <row r="349" spans="1:7" hidden="1" x14ac:dyDescent="0.25">
      <c r="A349" s="64">
        <f t="shared" si="27"/>
        <v>348</v>
      </c>
      <c r="B349" s="99">
        <f t="shared" ca="1" si="24"/>
        <v>0.10744898730520003</v>
      </c>
      <c r="C349" s="100">
        <f t="shared" ca="1" si="28"/>
        <v>198.48946027313207</v>
      </c>
      <c r="D349" s="101">
        <f t="shared" ca="1" si="28"/>
        <v>1080.4732971957428</v>
      </c>
      <c r="E349" s="100">
        <f t="shared" ca="1" si="28"/>
        <v>480.46908033951144</v>
      </c>
      <c r="F349" s="100">
        <f t="shared" ca="1" si="28"/>
        <v>682.06621863711825</v>
      </c>
      <c r="G349" s="117">
        <f t="shared" ca="1" si="26"/>
        <v>1162.5352989766297</v>
      </c>
    </row>
    <row r="350" spans="1:7" hidden="1" x14ac:dyDescent="0.25">
      <c r="A350" s="64">
        <f t="shared" si="27"/>
        <v>349</v>
      </c>
      <c r="B350" s="99">
        <f t="shared" ca="1" si="24"/>
        <v>0.1091801910223632</v>
      </c>
      <c r="C350" s="100">
        <f t="shared" ca="1" si="28"/>
        <v>449.43468619764451</v>
      </c>
      <c r="D350" s="101">
        <f t="shared" ca="1" si="28"/>
        <v>-259.01093007695954</v>
      </c>
      <c r="E350" s="100">
        <f t="shared" ca="1" si="28"/>
        <v>253.26286561343028</v>
      </c>
      <c r="F350" s="100">
        <f t="shared" ca="1" si="28"/>
        <v>760.21596780798461</v>
      </c>
      <c r="G350" s="117">
        <f t="shared" ca="1" si="26"/>
        <v>1013.4788334214149</v>
      </c>
    </row>
    <row r="351" spans="1:7" hidden="1" x14ac:dyDescent="0.25">
      <c r="A351" s="64">
        <f t="shared" si="27"/>
        <v>350</v>
      </c>
      <c r="B351" s="99">
        <f t="shared" ca="1" si="24"/>
        <v>-7.2010707486035788E-3</v>
      </c>
      <c r="C351" s="100">
        <f t="shared" ca="1" si="28"/>
        <v>447.09903271973423</v>
      </c>
      <c r="D351" s="101">
        <f t="shared" ca="1" si="28"/>
        <v>-971.90975118154347</v>
      </c>
      <c r="E351" s="100">
        <f t="shared" ca="1" si="28"/>
        <v>807.47405371622347</v>
      </c>
      <c r="F351" s="100">
        <f t="shared" ca="1" si="28"/>
        <v>171.16960853368721</v>
      </c>
      <c r="G351" s="117">
        <f t="shared" ca="1" si="26"/>
        <v>978.64366224991068</v>
      </c>
    </row>
    <row r="352" spans="1:7" hidden="1" x14ac:dyDescent="0.25">
      <c r="A352" s="64">
        <f t="shared" si="27"/>
        <v>351</v>
      </c>
      <c r="B352" s="99">
        <f t="shared" ca="1" si="24"/>
        <v>7.5273498079686238E-2</v>
      </c>
      <c r="C352" s="100">
        <f t="shared" ca="1" si="28"/>
        <v>1243.9869267075867</v>
      </c>
      <c r="D352" s="101">
        <f t="shared" ca="1" si="28"/>
        <v>2192.9248123370648</v>
      </c>
      <c r="E352" s="100">
        <f t="shared" ca="1" si="28"/>
        <v>1030.2667404264505</v>
      </c>
      <c r="F352" s="100">
        <f t="shared" ca="1" si="28"/>
        <v>202.10582937154572</v>
      </c>
      <c r="G352" s="117">
        <f t="shared" ca="1" si="26"/>
        <v>1232.3725697979962</v>
      </c>
    </row>
    <row r="353" spans="1:7" hidden="1" x14ac:dyDescent="0.25">
      <c r="A353" s="64">
        <f t="shared" si="27"/>
        <v>352</v>
      </c>
      <c r="B353" s="99">
        <f t="shared" ca="1" si="24"/>
        <v>8.9087325950318874E-2</v>
      </c>
      <c r="C353" s="100">
        <f t="shared" ca="1" si="28"/>
        <v>573.21012197555956</v>
      </c>
      <c r="D353" s="101">
        <f t="shared" ca="1" si="28"/>
        <v>562.71765623374597</v>
      </c>
      <c r="E353" s="100">
        <f t="shared" ca="1" si="28"/>
        <v>247.87146499603546</v>
      </c>
      <c r="F353" s="100">
        <f t="shared" ca="1" si="28"/>
        <v>518.09818155473397</v>
      </c>
      <c r="G353" s="117">
        <f t="shared" ca="1" si="26"/>
        <v>765.96964655076943</v>
      </c>
    </row>
    <row r="354" spans="1:7" hidden="1" x14ac:dyDescent="0.25">
      <c r="A354" s="64">
        <f t="shared" si="27"/>
        <v>353</v>
      </c>
      <c r="B354" s="99">
        <f t="shared" ca="1" si="24"/>
        <v>3.6963444821713078E-2</v>
      </c>
      <c r="C354" s="100">
        <f t="shared" ca="1" si="28"/>
        <v>1382.5721579037654</v>
      </c>
      <c r="D354" s="101">
        <f t="shared" ca="1" si="28"/>
        <v>438.27270749096954</v>
      </c>
      <c r="E354" s="100">
        <f t="shared" ca="1" si="28"/>
        <v>629.66314208363281</v>
      </c>
      <c r="F354" s="100">
        <f t="shared" ca="1" si="28"/>
        <v>937.01682719501719</v>
      </c>
      <c r="G354" s="117">
        <f t="shared" ca="1" si="26"/>
        <v>1566.6799692786499</v>
      </c>
    </row>
    <row r="355" spans="1:7" hidden="1" x14ac:dyDescent="0.25">
      <c r="A355" s="64">
        <f t="shared" si="27"/>
        <v>354</v>
      </c>
      <c r="B355" s="99">
        <f t="shared" ca="1" si="24"/>
        <v>1.5428638494063444E-2</v>
      </c>
      <c r="C355" s="100">
        <f t="shared" ca="1" si="28"/>
        <v>1019.8574211734145</v>
      </c>
      <c r="D355" s="101">
        <f t="shared" ca="1" si="28"/>
        <v>-435.68666011122241</v>
      </c>
      <c r="E355" s="100">
        <f t="shared" ca="1" si="28"/>
        <v>974.4110875799222</v>
      </c>
      <c r="F355" s="100">
        <f t="shared" ca="1" si="28"/>
        <v>463.37497422036188</v>
      </c>
      <c r="G355" s="117">
        <f t="shared" ca="1" si="26"/>
        <v>1437.7860618002842</v>
      </c>
    </row>
    <row r="356" spans="1:7" hidden="1" x14ac:dyDescent="0.25">
      <c r="A356" s="64">
        <f t="shared" si="27"/>
        <v>355</v>
      </c>
      <c r="B356" s="99">
        <f t="shared" ca="1" si="24"/>
        <v>0.1383802950120635</v>
      </c>
      <c r="C356" s="100">
        <f t="shared" ca="1" si="28"/>
        <v>-13.27507086450828</v>
      </c>
      <c r="D356" s="101">
        <f t="shared" ca="1" si="28"/>
        <v>1092.4990323355476</v>
      </c>
      <c r="E356" s="100">
        <f t="shared" ca="1" si="28"/>
        <v>87.421725547013466</v>
      </c>
      <c r="F356" s="100">
        <f t="shared" ca="1" si="28"/>
        <v>979.46133377991509</v>
      </c>
      <c r="G356" s="117">
        <f t="shared" ca="1" si="26"/>
        <v>1066.8830593269286</v>
      </c>
    </row>
    <row r="357" spans="1:7" hidden="1" x14ac:dyDescent="0.25">
      <c r="A357" s="64">
        <f t="shared" si="27"/>
        <v>356</v>
      </c>
      <c r="B357" s="99">
        <f t="shared" ca="1" si="24"/>
        <v>7.0675377210254381E-2</v>
      </c>
      <c r="C357" s="100">
        <f t="shared" ca="1" si="28"/>
        <v>-368.11417996374632</v>
      </c>
      <c r="D357" s="101">
        <f t="shared" ca="1" si="28"/>
        <v>2005.8127748248971</v>
      </c>
      <c r="E357" s="100">
        <f t="shared" ca="1" si="28"/>
        <v>592.19504389811937</v>
      </c>
      <c r="F357" s="100">
        <f t="shared" ca="1" si="28"/>
        <v>706.49302186592024</v>
      </c>
      <c r="G357" s="117">
        <f t="shared" ca="1" si="26"/>
        <v>1298.6880657640395</v>
      </c>
    </row>
    <row r="358" spans="1:7" hidden="1" x14ac:dyDescent="0.25">
      <c r="A358" s="64">
        <f t="shared" si="27"/>
        <v>357</v>
      </c>
      <c r="B358" s="99">
        <f t="shared" ca="1" si="24"/>
        <v>5.9482125614892009E-2</v>
      </c>
      <c r="C358" s="100">
        <f t="shared" ca="1" si="28"/>
        <v>-8.0299131604824083</v>
      </c>
      <c r="D358" s="101">
        <f t="shared" ca="1" si="28"/>
        <v>-153.21586414597959</v>
      </c>
      <c r="E358" s="100">
        <f t="shared" ca="1" si="28"/>
        <v>883.89546499799917</v>
      </c>
      <c r="F358" s="100">
        <f t="shared" ca="1" si="28"/>
        <v>125.8571964871287</v>
      </c>
      <c r="G358" s="117">
        <f t="shared" ca="1" si="26"/>
        <v>1009.7526614851279</v>
      </c>
    </row>
    <row r="359" spans="1:7" hidden="1" x14ac:dyDescent="0.25">
      <c r="A359" s="64">
        <f t="shared" si="27"/>
        <v>358</v>
      </c>
      <c r="B359" s="99">
        <f t="shared" ca="1" si="24"/>
        <v>3.2201745498342746E-3</v>
      </c>
      <c r="C359" s="100">
        <f t="shared" ca="1" si="28"/>
        <v>285.51972941657493</v>
      </c>
      <c r="D359" s="101">
        <f t="shared" ca="1" si="28"/>
        <v>1570.7312050234696</v>
      </c>
      <c r="E359" s="100">
        <f t="shared" ca="1" si="28"/>
        <v>95.360317832390479</v>
      </c>
      <c r="F359" s="100">
        <f t="shared" ca="1" si="28"/>
        <v>994.86164545120926</v>
      </c>
      <c r="G359" s="117">
        <f t="shared" ca="1" si="26"/>
        <v>1090.2219632835997</v>
      </c>
    </row>
    <row r="360" spans="1:7" hidden="1" x14ac:dyDescent="0.25">
      <c r="A360" s="64">
        <f t="shared" si="27"/>
        <v>359</v>
      </c>
      <c r="B360" s="99">
        <f t="shared" ca="1" si="24"/>
        <v>-2.2716946443155667E-2</v>
      </c>
      <c r="C360" s="100">
        <f t="shared" ca="1" si="28"/>
        <v>1329.5508845024356</v>
      </c>
      <c r="D360" s="101">
        <f t="shared" ca="1" si="28"/>
        <v>-487.6662450164938</v>
      </c>
      <c r="E360" s="100">
        <f t="shared" ca="1" si="28"/>
        <v>1239.5249235842766</v>
      </c>
      <c r="F360" s="100">
        <f t="shared" ca="1" si="28"/>
        <v>1027.9443505670536</v>
      </c>
      <c r="G360" s="117">
        <f t="shared" ca="1" si="26"/>
        <v>2267.46927415133</v>
      </c>
    </row>
    <row r="361" spans="1:7" hidden="1" x14ac:dyDescent="0.25">
      <c r="A361" s="64">
        <f t="shared" si="27"/>
        <v>360</v>
      </c>
      <c r="B361" s="99">
        <f t="shared" ca="1" si="24"/>
        <v>7.5627397187009171E-2</v>
      </c>
      <c r="C361" s="100">
        <f t="shared" ca="1" si="28"/>
        <v>835.99322152065758</v>
      </c>
      <c r="D361" s="101">
        <f t="shared" ca="1" si="28"/>
        <v>1573.4273686734941</v>
      </c>
      <c r="E361" s="100">
        <f t="shared" ca="1" si="28"/>
        <v>-290.86336813015475</v>
      </c>
      <c r="F361" s="100">
        <f t="shared" ca="1" si="28"/>
        <v>258.43217903093341</v>
      </c>
      <c r="G361" s="117">
        <f t="shared" ca="1" si="26"/>
        <v>-32.431189099221342</v>
      </c>
    </row>
    <row r="362" spans="1:7" hidden="1" x14ac:dyDescent="0.25">
      <c r="A362" s="64">
        <f t="shared" si="27"/>
        <v>361</v>
      </c>
      <c r="B362" s="99">
        <f t="shared" ca="1" si="24"/>
        <v>2.1140788203116052E-2</v>
      </c>
      <c r="C362" s="100">
        <f t="shared" ca="1" si="28"/>
        <v>741.18633835697119</v>
      </c>
      <c r="D362" s="101">
        <f t="shared" ca="1" si="28"/>
        <v>364.20073340397323</v>
      </c>
      <c r="E362" s="100">
        <f t="shared" ca="1" si="28"/>
        <v>793.84215482439322</v>
      </c>
      <c r="F362" s="100">
        <f t="shared" ca="1" si="28"/>
        <v>353.02664502433072</v>
      </c>
      <c r="G362" s="117">
        <f t="shared" ca="1" si="26"/>
        <v>1146.8687998487239</v>
      </c>
    </row>
    <row r="363" spans="1:7" hidden="1" x14ac:dyDescent="0.25">
      <c r="A363" s="64">
        <f t="shared" si="27"/>
        <v>362</v>
      </c>
      <c r="B363" s="99">
        <f t="shared" ca="1" si="24"/>
        <v>2.4738366255339574E-2</v>
      </c>
      <c r="C363" s="100">
        <f t="shared" ca="1" si="28"/>
        <v>404.0745252742899</v>
      </c>
      <c r="D363" s="101">
        <f t="shared" ca="1" si="28"/>
        <v>548.978159050979</v>
      </c>
      <c r="E363" s="100">
        <f t="shared" ca="1" si="28"/>
        <v>303.25336180519275</v>
      </c>
      <c r="F363" s="100">
        <f t="shared" ca="1" si="28"/>
        <v>-152.60701380742159</v>
      </c>
      <c r="G363" s="117">
        <f t="shared" ca="1" si="26"/>
        <v>150.64634799777116</v>
      </c>
    </row>
    <row r="364" spans="1:7" hidden="1" x14ac:dyDescent="0.25">
      <c r="A364" s="64">
        <f t="shared" si="27"/>
        <v>363</v>
      </c>
      <c r="B364" s="99">
        <f t="shared" ca="1" si="24"/>
        <v>0.10442918874120721</v>
      </c>
      <c r="C364" s="100">
        <f t="shared" ca="1" si="28"/>
        <v>208.98231652863819</v>
      </c>
      <c r="D364" s="101">
        <f t="shared" ca="1" si="28"/>
        <v>797.99898783254434</v>
      </c>
      <c r="E364" s="100">
        <f t="shared" ca="1" si="28"/>
        <v>161.47097936493503</v>
      </c>
      <c r="F364" s="100">
        <f t="shared" ca="1" si="28"/>
        <v>-621.90028340150548</v>
      </c>
      <c r="G364" s="117">
        <f t="shared" ca="1" si="26"/>
        <v>-460.42930403657044</v>
      </c>
    </row>
    <row r="365" spans="1:7" hidden="1" x14ac:dyDescent="0.25">
      <c r="A365" s="64">
        <f t="shared" si="27"/>
        <v>364</v>
      </c>
      <c r="B365" s="99">
        <f t="shared" ca="1" si="24"/>
        <v>0.14117112579688135</v>
      </c>
      <c r="C365" s="100">
        <f t="shared" ca="1" si="28"/>
        <v>299.18174977497881</v>
      </c>
      <c r="D365" s="101">
        <f t="shared" ca="1" si="28"/>
        <v>986.64190057538065</v>
      </c>
      <c r="E365" s="100">
        <f t="shared" ca="1" si="28"/>
        <v>1117.0858101964259</v>
      </c>
      <c r="F365" s="100">
        <f t="shared" ca="1" si="28"/>
        <v>1239.4796825650149</v>
      </c>
      <c r="G365" s="117">
        <f t="shared" ca="1" si="26"/>
        <v>2356.5654927614405</v>
      </c>
    </row>
    <row r="366" spans="1:7" hidden="1" x14ac:dyDescent="0.25">
      <c r="A366" s="64">
        <f t="shared" si="27"/>
        <v>365</v>
      </c>
      <c r="B366" s="99">
        <f t="shared" ca="1" si="24"/>
        <v>9.0643471843238954E-2</v>
      </c>
      <c r="C366" s="100">
        <f t="shared" ca="1" si="28"/>
        <v>346.81990428291056</v>
      </c>
      <c r="D366" s="101">
        <f t="shared" ca="1" si="28"/>
        <v>869.22832678391001</v>
      </c>
      <c r="E366" s="100">
        <f t="shared" ca="1" si="28"/>
        <v>1076.4877803932909</v>
      </c>
      <c r="F366" s="100">
        <f t="shared" ca="1" si="28"/>
        <v>-248.87791125748788</v>
      </c>
      <c r="G366" s="117">
        <f t="shared" ca="1" si="26"/>
        <v>827.60986913580302</v>
      </c>
    </row>
    <row r="367" spans="1:7" hidden="1" x14ac:dyDescent="0.25">
      <c r="A367" s="64">
        <f t="shared" si="27"/>
        <v>366</v>
      </c>
      <c r="B367" s="99">
        <f t="shared" ca="1" si="24"/>
        <v>0.13800744850263175</v>
      </c>
      <c r="C367" s="100">
        <f t="shared" ca="1" si="28"/>
        <v>-247.12302533004481</v>
      </c>
      <c r="D367" s="101">
        <f t="shared" ca="1" si="28"/>
        <v>1374.7615410871013</v>
      </c>
      <c r="E367" s="100">
        <f t="shared" ca="1" si="28"/>
        <v>497.79749730596541</v>
      </c>
      <c r="F367" s="100">
        <f t="shared" ca="1" si="28"/>
        <v>653.46119228313603</v>
      </c>
      <c r="G367" s="117">
        <f t="shared" ca="1" si="26"/>
        <v>1151.2586895891013</v>
      </c>
    </row>
    <row r="368" spans="1:7" hidden="1" x14ac:dyDescent="0.25">
      <c r="A368" s="64">
        <f t="shared" si="27"/>
        <v>367</v>
      </c>
      <c r="B368" s="99">
        <f t="shared" ca="1" si="24"/>
        <v>5.1989832565045253E-2</v>
      </c>
      <c r="C368" s="100">
        <f t="shared" ca="1" si="28"/>
        <v>779.84132024823009</v>
      </c>
      <c r="D368" s="101">
        <f t="shared" ca="1" si="28"/>
        <v>2224.2486567801971</v>
      </c>
      <c r="E368" s="100">
        <f t="shared" ca="1" si="28"/>
        <v>1101.2325811129053</v>
      </c>
      <c r="F368" s="100">
        <f t="shared" ca="1" si="28"/>
        <v>804.33592851990807</v>
      </c>
      <c r="G368" s="117">
        <f t="shared" ca="1" si="26"/>
        <v>1905.5685096328134</v>
      </c>
    </row>
    <row r="369" spans="1:7" hidden="1" x14ac:dyDescent="0.25">
      <c r="A369" s="64">
        <f t="shared" si="27"/>
        <v>368</v>
      </c>
      <c r="B369" s="99">
        <f t="shared" ca="1" si="24"/>
        <v>1.9194645887183073E-2</v>
      </c>
      <c r="C369" s="100">
        <f t="shared" ca="1" si="28"/>
        <v>227.58526768358928</v>
      </c>
      <c r="D369" s="101">
        <f t="shared" ca="1" si="28"/>
        <v>271.97484863262628</v>
      </c>
      <c r="E369" s="100">
        <f t="shared" ca="1" si="28"/>
        <v>1818.49504153165</v>
      </c>
      <c r="F369" s="100">
        <f t="shared" ca="1" si="28"/>
        <v>-255.21282903103429</v>
      </c>
      <c r="G369" s="117">
        <f t="shared" ca="1" si="26"/>
        <v>1563.2822125006157</v>
      </c>
    </row>
    <row r="370" spans="1:7" hidden="1" x14ac:dyDescent="0.25">
      <c r="A370" s="64">
        <f t="shared" si="27"/>
        <v>369</v>
      </c>
      <c r="B370" s="99">
        <f t="shared" ca="1" si="24"/>
        <v>0.10647404444407921</v>
      </c>
      <c r="C370" s="100">
        <f t="shared" ca="1" si="28"/>
        <v>980.48809934120004</v>
      </c>
      <c r="D370" s="101">
        <f t="shared" ca="1" si="28"/>
        <v>62.820306534466113</v>
      </c>
      <c r="E370" s="100">
        <f t="shared" ca="1" si="28"/>
        <v>178.30190367915947</v>
      </c>
      <c r="F370" s="100">
        <f t="shared" ca="1" si="28"/>
        <v>541.91909763333729</v>
      </c>
      <c r="G370" s="117">
        <f t="shared" ca="1" si="26"/>
        <v>720.22100131249681</v>
      </c>
    </row>
    <row r="371" spans="1:7" hidden="1" x14ac:dyDescent="0.25">
      <c r="A371" s="64">
        <f t="shared" si="27"/>
        <v>370</v>
      </c>
      <c r="B371" s="99">
        <f t="shared" ca="1" si="24"/>
        <v>0.14774314935887051</v>
      </c>
      <c r="C371" s="100">
        <f t="shared" ca="1" si="28"/>
        <v>1127.6928147146602</v>
      </c>
      <c r="D371" s="101">
        <f t="shared" ca="1" si="28"/>
        <v>196.22160172950782</v>
      </c>
      <c r="E371" s="100">
        <f t="shared" ca="1" si="28"/>
        <v>11.891590658867131</v>
      </c>
      <c r="F371" s="100">
        <f t="shared" ca="1" si="28"/>
        <v>-391.1936831758743</v>
      </c>
      <c r="G371" s="117">
        <f t="shared" ca="1" si="26"/>
        <v>-379.30209251700717</v>
      </c>
    </row>
    <row r="372" spans="1:7" hidden="1" x14ac:dyDescent="0.25">
      <c r="A372" s="64">
        <f t="shared" si="27"/>
        <v>371</v>
      </c>
      <c r="B372" s="99">
        <f t="shared" ca="1" si="24"/>
        <v>0.15423146865815363</v>
      </c>
      <c r="C372" s="100">
        <f t="shared" ca="1" si="28"/>
        <v>1211.3372854380091</v>
      </c>
      <c r="D372" s="101">
        <f t="shared" ca="1" si="28"/>
        <v>88.863793605966066</v>
      </c>
      <c r="E372" s="100">
        <f t="shared" ca="1" si="28"/>
        <v>3.8009545941239367</v>
      </c>
      <c r="F372" s="100">
        <f t="shared" ca="1" si="28"/>
        <v>1242.6018694199281</v>
      </c>
      <c r="G372" s="117">
        <f t="shared" ca="1" si="26"/>
        <v>1246.4028240140519</v>
      </c>
    </row>
    <row r="373" spans="1:7" hidden="1" x14ac:dyDescent="0.25">
      <c r="A373" s="64">
        <f t="shared" si="27"/>
        <v>372</v>
      </c>
      <c r="B373" s="99">
        <f t="shared" ca="1" si="24"/>
        <v>-1.6430261070642799E-3</v>
      </c>
      <c r="C373" s="100">
        <f t="shared" ca="1" si="28"/>
        <v>133.87538392270932</v>
      </c>
      <c r="D373" s="101">
        <f t="shared" ca="1" si="28"/>
        <v>185.32892505295115</v>
      </c>
      <c r="E373" s="100">
        <f t="shared" ca="1" si="28"/>
        <v>1026.1213608824523</v>
      </c>
      <c r="F373" s="100">
        <f t="shared" ca="1" si="28"/>
        <v>273.46411967720735</v>
      </c>
      <c r="G373" s="117">
        <f t="shared" ca="1" si="26"/>
        <v>1299.5854805596596</v>
      </c>
    </row>
    <row r="374" spans="1:7" hidden="1" x14ac:dyDescent="0.25">
      <c r="A374" s="64">
        <f t="shared" si="27"/>
        <v>373</v>
      </c>
      <c r="B374" s="99">
        <f t="shared" ca="1" si="24"/>
        <v>5.8130320999170204E-2</v>
      </c>
      <c r="C374" s="100">
        <f t="shared" ca="1" si="28"/>
        <v>370.47411245672413</v>
      </c>
      <c r="D374" s="101">
        <f t="shared" ca="1" si="28"/>
        <v>268.0890936320634</v>
      </c>
      <c r="E374" s="100">
        <f t="shared" ca="1" si="28"/>
        <v>1220.7516553641121</v>
      </c>
      <c r="F374" s="100">
        <f t="shared" ca="1" si="28"/>
        <v>1201.1829283541633</v>
      </c>
      <c r="G374" s="117">
        <f t="shared" ca="1" si="26"/>
        <v>2421.9345837182755</v>
      </c>
    </row>
    <row r="375" spans="1:7" hidden="1" x14ac:dyDescent="0.25">
      <c r="A375" s="64">
        <f t="shared" si="27"/>
        <v>374</v>
      </c>
      <c r="B375" s="99">
        <f t="shared" ca="1" si="24"/>
        <v>0.10430996638838544</v>
      </c>
      <c r="C375" s="100">
        <f t="shared" ca="1" si="28"/>
        <v>-70.211884124211679</v>
      </c>
      <c r="D375" s="101">
        <f t="shared" ca="1" si="28"/>
        <v>-418.09974992852403</v>
      </c>
      <c r="E375" s="100">
        <f t="shared" ca="1" si="28"/>
        <v>1078.6424885460442</v>
      </c>
      <c r="F375" s="100">
        <f t="shared" ca="1" si="28"/>
        <v>1149.0108193363135</v>
      </c>
      <c r="G375" s="117">
        <f t="shared" ca="1" si="26"/>
        <v>2227.6533078823577</v>
      </c>
    </row>
    <row r="376" spans="1:7" hidden="1" x14ac:dyDescent="0.25">
      <c r="A376" s="64">
        <f t="shared" si="27"/>
        <v>375</v>
      </c>
      <c r="B376" s="99">
        <f t="shared" ca="1" si="24"/>
        <v>6.8618958680720113E-2</v>
      </c>
      <c r="C376" s="100">
        <f t="shared" ca="1" si="28"/>
        <v>332.69089550390805</v>
      </c>
      <c r="D376" s="101">
        <f t="shared" ca="1" si="28"/>
        <v>3096.8224690523284</v>
      </c>
      <c r="E376" s="100">
        <f t="shared" ca="1" si="28"/>
        <v>652.6934882877988</v>
      </c>
      <c r="F376" s="100">
        <f t="shared" ca="1" si="28"/>
        <v>362.89569767578683</v>
      </c>
      <c r="G376" s="117">
        <f t="shared" ca="1" si="26"/>
        <v>1015.5891859635856</v>
      </c>
    </row>
    <row r="377" spans="1:7" hidden="1" x14ac:dyDescent="0.25">
      <c r="A377" s="64">
        <f t="shared" si="27"/>
        <v>376</v>
      </c>
      <c r="B377" s="99">
        <f t="shared" ca="1" si="24"/>
        <v>2.2334556873713513E-2</v>
      </c>
      <c r="C377" s="100">
        <f t="shared" ca="1" si="28"/>
        <v>1365.486442402816</v>
      </c>
      <c r="D377" s="101">
        <f t="shared" ca="1" si="28"/>
        <v>1292.8707863623986</v>
      </c>
      <c r="E377" s="100">
        <f t="shared" ca="1" si="28"/>
        <v>289.05180260505676</v>
      </c>
      <c r="F377" s="100">
        <f t="shared" ca="1" si="28"/>
        <v>33.68824328369891</v>
      </c>
      <c r="G377" s="117">
        <f t="shared" ca="1" si="26"/>
        <v>322.74004588875567</v>
      </c>
    </row>
    <row r="378" spans="1:7" hidden="1" x14ac:dyDescent="0.25">
      <c r="A378" s="64">
        <f t="shared" si="27"/>
        <v>377</v>
      </c>
      <c r="B378" s="99">
        <f t="shared" ca="1" si="24"/>
        <v>4.3969794652058983E-2</v>
      </c>
      <c r="C378" s="100">
        <f t="shared" ca="1" si="28"/>
        <v>1340.2925041931521</v>
      </c>
      <c r="D378" s="101">
        <f t="shared" ca="1" si="28"/>
        <v>299.16773424119901</v>
      </c>
      <c r="E378" s="100">
        <f t="shared" ca="1" si="28"/>
        <v>980.9438274157983</v>
      </c>
      <c r="F378" s="100">
        <f t="shared" ca="1" si="28"/>
        <v>79.845984475876094</v>
      </c>
      <c r="G378" s="117">
        <f t="shared" ca="1" si="26"/>
        <v>1060.7898118916744</v>
      </c>
    </row>
    <row r="379" spans="1:7" hidden="1" x14ac:dyDescent="0.25">
      <c r="A379" s="64">
        <f t="shared" si="27"/>
        <v>378</v>
      </c>
      <c r="B379" s="99">
        <f t="shared" ca="1" si="24"/>
        <v>7.0869517449224567E-2</v>
      </c>
      <c r="C379" s="100">
        <f t="shared" ca="1" si="28"/>
        <v>626.43414887301549</v>
      </c>
      <c r="D379" s="101">
        <f t="shared" ca="1" si="28"/>
        <v>1453.9918123875027</v>
      </c>
      <c r="E379" s="100">
        <f t="shared" ca="1" si="28"/>
        <v>776.68692757949952</v>
      </c>
      <c r="F379" s="100">
        <f t="shared" ca="1" si="28"/>
        <v>-568.93852745348272</v>
      </c>
      <c r="G379" s="117">
        <f t="shared" ca="1" si="26"/>
        <v>207.7484001260168</v>
      </c>
    </row>
    <row r="380" spans="1:7" hidden="1" x14ac:dyDescent="0.25">
      <c r="A380" s="64">
        <f t="shared" si="27"/>
        <v>379</v>
      </c>
      <c r="B380" s="99">
        <f t="shared" ca="1" si="24"/>
        <v>6.0171966887948333E-2</v>
      </c>
      <c r="C380" s="100">
        <f t="shared" ca="1" si="28"/>
        <v>928.68630848578152</v>
      </c>
      <c r="D380" s="101">
        <f t="shared" ca="1" si="28"/>
        <v>-814.67683811945517</v>
      </c>
      <c r="E380" s="100">
        <f t="shared" ca="1" si="28"/>
        <v>533.91486793732065</v>
      </c>
      <c r="F380" s="100">
        <f t="shared" ca="1" si="28"/>
        <v>270.45768605621811</v>
      </c>
      <c r="G380" s="117">
        <f t="shared" ca="1" si="26"/>
        <v>804.37255399353876</v>
      </c>
    </row>
    <row r="381" spans="1:7" hidden="1" x14ac:dyDescent="0.25">
      <c r="A381" s="64">
        <f t="shared" si="27"/>
        <v>380</v>
      </c>
      <c r="B381" s="99">
        <f t="shared" ca="1" si="24"/>
        <v>7.9940976355053511E-2</v>
      </c>
      <c r="C381" s="100">
        <f t="shared" ca="1" si="28"/>
        <v>120.27075550049619</v>
      </c>
      <c r="D381" s="101">
        <f t="shared" ca="1" si="28"/>
        <v>1000.6655136390847</v>
      </c>
      <c r="E381" s="100">
        <f t="shared" ca="1" si="28"/>
        <v>932.84883196658836</v>
      </c>
      <c r="F381" s="100">
        <f t="shared" ca="1" si="28"/>
        <v>390.13918396820077</v>
      </c>
      <c r="G381" s="117">
        <f t="shared" ca="1" si="26"/>
        <v>1322.988015934789</v>
      </c>
    </row>
    <row r="382" spans="1:7" hidden="1" x14ac:dyDescent="0.25">
      <c r="A382" s="64">
        <f t="shared" si="27"/>
        <v>381</v>
      </c>
      <c r="B382" s="99">
        <f t="shared" ca="1" si="24"/>
        <v>9.5431375671344187E-2</v>
      </c>
      <c r="C382" s="100">
        <f t="shared" ca="1" si="28"/>
        <v>182.36774786542065</v>
      </c>
      <c r="D382" s="101">
        <f t="shared" ca="1" si="28"/>
        <v>2746.0093709697139</v>
      </c>
      <c r="E382" s="100">
        <f t="shared" ca="1" si="28"/>
        <v>773.6046927058278</v>
      </c>
      <c r="F382" s="100">
        <f t="shared" ca="1" si="28"/>
        <v>-466.10909070886908</v>
      </c>
      <c r="G382" s="117">
        <f t="shared" ca="1" si="26"/>
        <v>307.49560199695873</v>
      </c>
    </row>
    <row r="383" spans="1:7" hidden="1" x14ac:dyDescent="0.25">
      <c r="A383" s="64">
        <f t="shared" si="27"/>
        <v>382</v>
      </c>
      <c r="B383" s="99">
        <f t="shared" ca="1" si="24"/>
        <v>3.8796514092049032E-2</v>
      </c>
      <c r="C383" s="100">
        <f t="shared" ca="1" si="28"/>
        <v>1704.4425426364392</v>
      </c>
      <c r="D383" s="101">
        <f t="shared" ca="1" si="28"/>
        <v>1224.7679435682617</v>
      </c>
      <c r="E383" s="100">
        <f t="shared" ca="1" si="28"/>
        <v>391.55713823115332</v>
      </c>
      <c r="F383" s="100">
        <f t="shared" ca="1" si="28"/>
        <v>1130.7571367636872</v>
      </c>
      <c r="G383" s="117">
        <f t="shared" ca="1" si="26"/>
        <v>1522.3142749948406</v>
      </c>
    </row>
    <row r="384" spans="1:7" hidden="1" x14ac:dyDescent="0.25">
      <c r="A384" s="64">
        <f t="shared" si="27"/>
        <v>383</v>
      </c>
      <c r="B384" s="99">
        <f t="shared" ca="1" si="24"/>
        <v>3.5991883660477876E-2</v>
      </c>
      <c r="C384" s="100">
        <f t="shared" ca="1" si="28"/>
        <v>287.39282516004209</v>
      </c>
      <c r="D384" s="101">
        <f t="shared" ca="1" si="28"/>
        <v>2668.0086328165808</v>
      </c>
      <c r="E384" s="100">
        <f t="shared" ca="1" si="28"/>
        <v>859.6514063543849</v>
      </c>
      <c r="F384" s="100">
        <f t="shared" ca="1" si="28"/>
        <v>841.51871875211509</v>
      </c>
      <c r="G384" s="117">
        <f t="shared" ca="1" si="26"/>
        <v>1701.1701251065001</v>
      </c>
    </row>
    <row r="385" spans="1:7" hidden="1" x14ac:dyDescent="0.25">
      <c r="A385" s="64">
        <f t="shared" si="27"/>
        <v>384</v>
      </c>
      <c r="B385" s="99">
        <f t="shared" ca="1" si="24"/>
        <v>-9.6549264327455545E-2</v>
      </c>
      <c r="C385" s="100">
        <f t="shared" ca="1" si="28"/>
        <v>722.92766568449792</v>
      </c>
      <c r="D385" s="101">
        <f t="shared" ca="1" si="28"/>
        <v>1434.7891340251938</v>
      </c>
      <c r="E385" s="100">
        <f t="shared" ca="1" si="28"/>
        <v>1223.5393132424019</v>
      </c>
      <c r="F385" s="100">
        <f t="shared" ca="1" si="28"/>
        <v>13.98670749780058</v>
      </c>
      <c r="G385" s="117">
        <f t="shared" ca="1" si="26"/>
        <v>1237.5260207402025</v>
      </c>
    </row>
    <row r="386" spans="1:7" hidden="1" x14ac:dyDescent="0.25">
      <c r="A386" s="64">
        <f t="shared" si="27"/>
        <v>385</v>
      </c>
      <c r="B386" s="99">
        <f t="shared" ref="B386:B449" ca="1" si="29">$B$1*(_xlfn.NORM.INV(RAND(),$J$1,$M$1))</f>
        <v>0.11066582635079324</v>
      </c>
      <c r="C386" s="100">
        <f t="shared" ca="1" si="28"/>
        <v>532.8059340594242</v>
      </c>
      <c r="D386" s="101">
        <f t="shared" ca="1" si="28"/>
        <v>-46.569624645363319</v>
      </c>
      <c r="E386" s="100">
        <f t="shared" ca="1" si="28"/>
        <v>590.65941314237955</v>
      </c>
      <c r="F386" s="100">
        <f t="shared" ref="F386" ca="1" si="30">(_xlfn.NORM.INV(RAND(),$J$1*F$1,$M$1*F$1))</f>
        <v>602.88473679037077</v>
      </c>
      <c r="G386" s="117">
        <f t="shared" ref="G386:G449" ca="1" si="31">SUM(E386:F386)</f>
        <v>1193.5441499327503</v>
      </c>
    </row>
    <row r="387" spans="1:7" hidden="1" x14ac:dyDescent="0.25">
      <c r="A387" s="64">
        <f t="shared" ref="A387:A450" si="32">1+A386</f>
        <v>386</v>
      </c>
      <c r="B387" s="99">
        <f t="shared" ca="1" si="29"/>
        <v>3.957207890228661E-2</v>
      </c>
      <c r="C387" s="100">
        <f t="shared" ref="C387:F450" ca="1" si="33">(_xlfn.NORM.INV(RAND(),$J$1*C$1,$M$1*C$1))</f>
        <v>159.64665775109745</v>
      </c>
      <c r="D387" s="101">
        <f t="shared" ca="1" si="33"/>
        <v>896.92427556840403</v>
      </c>
      <c r="E387" s="100">
        <f t="shared" ca="1" si="33"/>
        <v>350.63162918660981</v>
      </c>
      <c r="F387" s="100">
        <f t="shared" ca="1" si="33"/>
        <v>1319.0976067555277</v>
      </c>
      <c r="G387" s="117">
        <f t="shared" ca="1" si="31"/>
        <v>1669.7292359421376</v>
      </c>
    </row>
    <row r="388" spans="1:7" hidden="1" x14ac:dyDescent="0.25">
      <c r="A388" s="64">
        <f t="shared" si="32"/>
        <v>387</v>
      </c>
      <c r="B388" s="99">
        <f t="shared" ca="1" si="29"/>
        <v>0.10708106580947627</v>
      </c>
      <c r="C388" s="100">
        <f t="shared" ca="1" si="33"/>
        <v>489.70064786003462</v>
      </c>
      <c r="D388" s="101">
        <f t="shared" ca="1" si="33"/>
        <v>1039.8970749874641</v>
      </c>
      <c r="E388" s="100">
        <f t="shared" ca="1" si="33"/>
        <v>653.76713461495478</v>
      </c>
      <c r="F388" s="100">
        <f t="shared" ca="1" si="33"/>
        <v>28.070564762545018</v>
      </c>
      <c r="G388" s="117">
        <f t="shared" ca="1" si="31"/>
        <v>681.8376993774998</v>
      </c>
    </row>
    <row r="389" spans="1:7" hidden="1" x14ac:dyDescent="0.25">
      <c r="A389" s="64">
        <f t="shared" si="32"/>
        <v>388</v>
      </c>
      <c r="B389" s="99">
        <f t="shared" ca="1" si="29"/>
        <v>3.9848742844865136E-2</v>
      </c>
      <c r="C389" s="100">
        <f t="shared" ca="1" si="33"/>
        <v>-351.9236565293337</v>
      </c>
      <c r="D389" s="101">
        <f t="shared" ca="1" si="33"/>
        <v>876.02785100410927</v>
      </c>
      <c r="E389" s="100">
        <f t="shared" ca="1" si="33"/>
        <v>-700.65711387807937</v>
      </c>
      <c r="F389" s="100">
        <f t="shared" ca="1" si="33"/>
        <v>1238.8138207296481</v>
      </c>
      <c r="G389" s="117">
        <f t="shared" ca="1" si="31"/>
        <v>538.15670685156874</v>
      </c>
    </row>
    <row r="390" spans="1:7" hidden="1" x14ac:dyDescent="0.25">
      <c r="A390" s="64">
        <f t="shared" si="32"/>
        <v>389</v>
      </c>
      <c r="B390" s="99">
        <f t="shared" ca="1" si="29"/>
        <v>8.831697644867606E-2</v>
      </c>
      <c r="C390" s="100">
        <f t="shared" ca="1" si="33"/>
        <v>417.47370189845316</v>
      </c>
      <c r="D390" s="101">
        <f t="shared" ca="1" si="33"/>
        <v>2109.5279489248614</v>
      </c>
      <c r="E390" s="100">
        <f t="shared" ca="1" si="33"/>
        <v>164.00436127472176</v>
      </c>
      <c r="F390" s="100">
        <f t="shared" ca="1" si="33"/>
        <v>578.00002050754767</v>
      </c>
      <c r="G390" s="117">
        <f t="shared" ca="1" si="31"/>
        <v>742.00438178226943</v>
      </c>
    </row>
    <row r="391" spans="1:7" hidden="1" x14ac:dyDescent="0.25">
      <c r="A391" s="64">
        <f t="shared" si="32"/>
        <v>390</v>
      </c>
      <c r="B391" s="99">
        <f t="shared" ca="1" si="29"/>
        <v>9.2118862657954395E-2</v>
      </c>
      <c r="C391" s="100">
        <f t="shared" ca="1" si="33"/>
        <v>140.72717072670656</v>
      </c>
      <c r="D391" s="101">
        <f t="shared" ca="1" si="33"/>
        <v>2056.988580325366</v>
      </c>
      <c r="E391" s="100">
        <f t="shared" ca="1" si="33"/>
        <v>210.18904934202521</v>
      </c>
      <c r="F391" s="100">
        <f t="shared" ca="1" si="33"/>
        <v>577.56207115693337</v>
      </c>
      <c r="G391" s="117">
        <f t="shared" ca="1" si="31"/>
        <v>787.75112049895858</v>
      </c>
    </row>
    <row r="392" spans="1:7" hidden="1" x14ac:dyDescent="0.25">
      <c r="A392" s="64">
        <f t="shared" si="32"/>
        <v>391</v>
      </c>
      <c r="B392" s="99">
        <f t="shared" ca="1" si="29"/>
        <v>8.2025384066173407E-2</v>
      </c>
      <c r="C392" s="100">
        <f t="shared" ca="1" si="33"/>
        <v>-371.02657226730764</v>
      </c>
      <c r="D392" s="101">
        <f t="shared" ca="1" si="33"/>
        <v>-1333.9827402224378</v>
      </c>
      <c r="E392" s="100">
        <f t="shared" ca="1" si="33"/>
        <v>1162.5406824399304</v>
      </c>
      <c r="F392" s="100">
        <f t="shared" ca="1" si="33"/>
        <v>589.19751224101446</v>
      </c>
      <c r="G392" s="117">
        <f t="shared" ca="1" si="31"/>
        <v>1751.7381946809448</v>
      </c>
    </row>
    <row r="393" spans="1:7" hidden="1" x14ac:dyDescent="0.25">
      <c r="A393" s="64">
        <f t="shared" si="32"/>
        <v>392</v>
      </c>
      <c r="B393" s="99">
        <f t="shared" ca="1" si="29"/>
        <v>5.9937826645035122E-2</v>
      </c>
      <c r="C393" s="100">
        <f t="shared" ca="1" si="33"/>
        <v>1056.604086873597</v>
      </c>
      <c r="D393" s="101">
        <f t="shared" ca="1" si="33"/>
        <v>634.23425630490101</v>
      </c>
      <c r="E393" s="100">
        <f t="shared" ca="1" si="33"/>
        <v>817.86731418007685</v>
      </c>
      <c r="F393" s="100">
        <f t="shared" ca="1" si="33"/>
        <v>622.23341444264986</v>
      </c>
      <c r="G393" s="117">
        <f t="shared" ca="1" si="31"/>
        <v>1440.1007286227268</v>
      </c>
    </row>
    <row r="394" spans="1:7" hidden="1" x14ac:dyDescent="0.25">
      <c r="A394" s="64">
        <f t="shared" si="32"/>
        <v>393</v>
      </c>
      <c r="B394" s="99">
        <f t="shared" ca="1" si="29"/>
        <v>2.1983534524962746E-2</v>
      </c>
      <c r="C394" s="100">
        <f t="shared" ca="1" si="33"/>
        <v>523.59117244715685</v>
      </c>
      <c r="D394" s="101">
        <f t="shared" ca="1" si="33"/>
        <v>812.99610694873013</v>
      </c>
      <c r="E394" s="100">
        <f t="shared" ca="1" si="33"/>
        <v>880.81868776949409</v>
      </c>
      <c r="F394" s="100">
        <f t="shared" ca="1" si="33"/>
        <v>543.83013963307633</v>
      </c>
      <c r="G394" s="117">
        <f t="shared" ca="1" si="31"/>
        <v>1424.6488274025705</v>
      </c>
    </row>
    <row r="395" spans="1:7" hidden="1" x14ac:dyDescent="0.25">
      <c r="A395" s="64">
        <f t="shared" si="32"/>
        <v>394</v>
      </c>
      <c r="B395" s="99">
        <f t="shared" ca="1" si="29"/>
        <v>-2.7831228044424325E-2</v>
      </c>
      <c r="C395" s="100">
        <f t="shared" ca="1" si="33"/>
        <v>593.83334611691566</v>
      </c>
      <c r="D395" s="101">
        <f t="shared" ca="1" si="33"/>
        <v>-1.3867000561293708</v>
      </c>
      <c r="E395" s="100">
        <f t="shared" ca="1" si="33"/>
        <v>884.89159134930867</v>
      </c>
      <c r="F395" s="100">
        <f t="shared" ca="1" si="33"/>
        <v>627.30048591697368</v>
      </c>
      <c r="G395" s="117">
        <f t="shared" ca="1" si="31"/>
        <v>1512.1920772662825</v>
      </c>
    </row>
    <row r="396" spans="1:7" hidden="1" x14ac:dyDescent="0.25">
      <c r="A396" s="64">
        <f t="shared" si="32"/>
        <v>395</v>
      </c>
      <c r="B396" s="99">
        <f t="shared" ca="1" si="29"/>
        <v>2.5871434783317632E-2</v>
      </c>
      <c r="C396" s="100">
        <f t="shared" ca="1" si="33"/>
        <v>1131.4015975020664</v>
      </c>
      <c r="D396" s="101">
        <f t="shared" ca="1" si="33"/>
        <v>695.78038836996905</v>
      </c>
      <c r="E396" s="100">
        <f t="shared" ca="1" si="33"/>
        <v>127.05294382167443</v>
      </c>
      <c r="F396" s="100">
        <f t="shared" ca="1" si="33"/>
        <v>1296.6622290858136</v>
      </c>
      <c r="G396" s="117">
        <f t="shared" ca="1" si="31"/>
        <v>1423.7151729074881</v>
      </c>
    </row>
    <row r="397" spans="1:7" hidden="1" x14ac:dyDescent="0.25">
      <c r="A397" s="64">
        <f t="shared" si="32"/>
        <v>396</v>
      </c>
      <c r="B397" s="99">
        <f t="shared" ca="1" si="29"/>
        <v>7.6134453152300857E-2</v>
      </c>
      <c r="C397" s="100">
        <f t="shared" ca="1" si="33"/>
        <v>795.82833387625749</v>
      </c>
      <c r="D397" s="101">
        <f t="shared" ca="1" si="33"/>
        <v>1989.0684937528365</v>
      </c>
      <c r="E397" s="100">
        <f t="shared" ca="1" si="33"/>
        <v>209.67597674593441</v>
      </c>
      <c r="F397" s="100">
        <f t="shared" ca="1" si="33"/>
        <v>1041.1469207599362</v>
      </c>
      <c r="G397" s="117">
        <f t="shared" ca="1" si="31"/>
        <v>1250.8228975058705</v>
      </c>
    </row>
    <row r="398" spans="1:7" hidden="1" x14ac:dyDescent="0.25">
      <c r="A398" s="64">
        <f t="shared" si="32"/>
        <v>397</v>
      </c>
      <c r="B398" s="99">
        <f t="shared" ca="1" si="29"/>
        <v>4.8675938220742732E-2</v>
      </c>
      <c r="C398" s="100">
        <f t="shared" ca="1" si="33"/>
        <v>9.4396536356336469</v>
      </c>
      <c r="D398" s="101">
        <f t="shared" ca="1" si="33"/>
        <v>1857.2925165675097</v>
      </c>
      <c r="E398" s="100">
        <f t="shared" ca="1" si="33"/>
        <v>205.34615773534455</v>
      </c>
      <c r="F398" s="100">
        <f t="shared" ca="1" si="33"/>
        <v>691.86524017038687</v>
      </c>
      <c r="G398" s="117">
        <f t="shared" ca="1" si="31"/>
        <v>897.21139790573147</v>
      </c>
    </row>
    <row r="399" spans="1:7" hidden="1" x14ac:dyDescent="0.25">
      <c r="A399" s="64">
        <f t="shared" si="32"/>
        <v>398</v>
      </c>
      <c r="B399" s="99">
        <f t="shared" ca="1" si="29"/>
        <v>6.8057268895935705E-2</v>
      </c>
      <c r="C399" s="100">
        <f t="shared" ca="1" si="33"/>
        <v>323.71282848147541</v>
      </c>
      <c r="D399" s="101">
        <f t="shared" ca="1" si="33"/>
        <v>1516.3278525624132</v>
      </c>
      <c r="E399" s="100">
        <f t="shared" ca="1" si="33"/>
        <v>438.06723877139149</v>
      </c>
      <c r="F399" s="100">
        <f t="shared" ca="1" si="33"/>
        <v>831.35151408854426</v>
      </c>
      <c r="G399" s="117">
        <f t="shared" ca="1" si="31"/>
        <v>1269.4187528599357</v>
      </c>
    </row>
    <row r="400" spans="1:7" hidden="1" x14ac:dyDescent="0.25">
      <c r="A400" s="64">
        <f t="shared" si="32"/>
        <v>399</v>
      </c>
      <c r="B400" s="99">
        <f t="shared" ca="1" si="29"/>
        <v>5.6695861760257898E-2</v>
      </c>
      <c r="C400" s="100">
        <f t="shared" ca="1" si="33"/>
        <v>1072.2642673987057</v>
      </c>
      <c r="D400" s="101">
        <f t="shared" ca="1" si="33"/>
        <v>1852.3488389135202</v>
      </c>
      <c r="E400" s="100">
        <f t="shared" ca="1" si="33"/>
        <v>1197.107520839721</v>
      </c>
      <c r="F400" s="100">
        <f t="shared" ca="1" si="33"/>
        <v>865.27057063226107</v>
      </c>
      <c r="G400" s="117">
        <f t="shared" ca="1" si="31"/>
        <v>2062.3780914719819</v>
      </c>
    </row>
    <row r="401" spans="1:7" hidden="1" x14ac:dyDescent="0.25">
      <c r="A401" s="64">
        <f t="shared" si="32"/>
        <v>400</v>
      </c>
      <c r="B401" s="99">
        <f t="shared" ca="1" si="29"/>
        <v>0.13695203292602459</v>
      </c>
      <c r="C401" s="100">
        <f t="shared" ca="1" si="33"/>
        <v>183.41482847457729</v>
      </c>
      <c r="D401" s="101">
        <f t="shared" ca="1" si="33"/>
        <v>1256.4537711304251</v>
      </c>
      <c r="E401" s="100">
        <f t="shared" ca="1" si="33"/>
        <v>918.5003768005763</v>
      </c>
      <c r="F401" s="100">
        <f t="shared" ca="1" si="33"/>
        <v>218.92037429210558</v>
      </c>
      <c r="G401" s="117">
        <f t="shared" ca="1" si="31"/>
        <v>1137.4207510926819</v>
      </c>
    </row>
    <row r="402" spans="1:7" hidden="1" x14ac:dyDescent="0.25">
      <c r="A402" s="64">
        <f t="shared" si="32"/>
        <v>401</v>
      </c>
      <c r="B402" s="99">
        <f t="shared" ca="1" si="29"/>
        <v>7.5950524620890497E-2</v>
      </c>
      <c r="C402" s="100">
        <f t="shared" ca="1" si="33"/>
        <v>391.25257499471928</v>
      </c>
      <c r="D402" s="101">
        <f t="shared" ca="1" si="33"/>
        <v>1373.2443971379039</v>
      </c>
      <c r="E402" s="100">
        <f t="shared" ca="1" si="33"/>
        <v>363.65766420165619</v>
      </c>
      <c r="F402" s="100">
        <f t="shared" ca="1" si="33"/>
        <v>281.06442765569898</v>
      </c>
      <c r="G402" s="117">
        <f t="shared" ca="1" si="31"/>
        <v>644.72209185735517</v>
      </c>
    </row>
    <row r="403" spans="1:7" hidden="1" x14ac:dyDescent="0.25">
      <c r="A403" s="64">
        <f t="shared" si="32"/>
        <v>402</v>
      </c>
      <c r="B403" s="99">
        <f t="shared" ca="1" si="29"/>
        <v>5.3378819250960712E-2</v>
      </c>
      <c r="C403" s="100">
        <f t="shared" ca="1" si="33"/>
        <v>1103.4408820656436</v>
      </c>
      <c r="D403" s="101">
        <f t="shared" ca="1" si="33"/>
        <v>1754.5832043975015</v>
      </c>
      <c r="E403" s="100">
        <f t="shared" ca="1" si="33"/>
        <v>296.97324470647607</v>
      </c>
      <c r="F403" s="100">
        <f t="shared" ca="1" si="33"/>
        <v>679.37884398537437</v>
      </c>
      <c r="G403" s="117">
        <f t="shared" ca="1" si="31"/>
        <v>976.35208869185044</v>
      </c>
    </row>
    <row r="404" spans="1:7" hidden="1" x14ac:dyDescent="0.25">
      <c r="A404" s="64">
        <f t="shared" si="32"/>
        <v>403</v>
      </c>
      <c r="B404" s="99">
        <f t="shared" ca="1" si="29"/>
        <v>7.5823724728317471E-2</v>
      </c>
      <c r="C404" s="100">
        <f t="shared" ca="1" si="33"/>
        <v>117.12887113837024</v>
      </c>
      <c r="D404" s="101">
        <f t="shared" ca="1" si="33"/>
        <v>1813.8434661953788</v>
      </c>
      <c r="E404" s="100">
        <f t="shared" ca="1" si="33"/>
        <v>110.24030139060773</v>
      </c>
      <c r="F404" s="100">
        <f t="shared" ca="1" si="33"/>
        <v>618.1829451746413</v>
      </c>
      <c r="G404" s="117">
        <f t="shared" ca="1" si="31"/>
        <v>728.42324656524897</v>
      </c>
    </row>
    <row r="405" spans="1:7" hidden="1" x14ac:dyDescent="0.25">
      <c r="A405" s="64">
        <f t="shared" si="32"/>
        <v>404</v>
      </c>
      <c r="B405" s="99">
        <f t="shared" ca="1" si="29"/>
        <v>8.5234438542346261E-3</v>
      </c>
      <c r="C405" s="100">
        <f t="shared" ca="1" si="33"/>
        <v>1340.3077404969122</v>
      </c>
      <c r="D405" s="101">
        <f t="shared" ca="1" si="33"/>
        <v>-120.72122023075076</v>
      </c>
      <c r="E405" s="100">
        <f t="shared" ca="1" si="33"/>
        <v>250.35745466678287</v>
      </c>
      <c r="F405" s="100">
        <f t="shared" ca="1" si="33"/>
        <v>439.46889310659401</v>
      </c>
      <c r="G405" s="117">
        <f t="shared" ca="1" si="31"/>
        <v>689.82634777337694</v>
      </c>
    </row>
    <row r="406" spans="1:7" hidden="1" x14ac:dyDescent="0.25">
      <c r="A406" s="64">
        <f t="shared" si="32"/>
        <v>405</v>
      </c>
      <c r="B406" s="99">
        <f t="shared" ca="1" si="29"/>
        <v>8.0392334501426174E-2</v>
      </c>
      <c r="C406" s="100">
        <f t="shared" ca="1" si="33"/>
        <v>690.19487190834263</v>
      </c>
      <c r="D406" s="101">
        <f t="shared" ca="1" si="33"/>
        <v>132.70422771673316</v>
      </c>
      <c r="E406" s="100">
        <f t="shared" ca="1" si="33"/>
        <v>1212.140721790669</v>
      </c>
      <c r="F406" s="100">
        <f t="shared" ca="1" si="33"/>
        <v>390.64168629389968</v>
      </c>
      <c r="G406" s="117">
        <f t="shared" ca="1" si="31"/>
        <v>1602.7824080845687</v>
      </c>
    </row>
    <row r="407" spans="1:7" hidden="1" x14ac:dyDescent="0.25">
      <c r="A407" s="64">
        <f t="shared" si="32"/>
        <v>406</v>
      </c>
      <c r="B407" s="99">
        <f t="shared" ca="1" si="29"/>
        <v>7.4471116618712474E-2</v>
      </c>
      <c r="C407" s="100">
        <f t="shared" ca="1" si="33"/>
        <v>29.182786651046172</v>
      </c>
      <c r="D407" s="101">
        <f t="shared" ca="1" si="33"/>
        <v>225.82768133346281</v>
      </c>
      <c r="E407" s="100">
        <f t="shared" ca="1" si="33"/>
        <v>234.11768024767144</v>
      </c>
      <c r="F407" s="100">
        <f t="shared" ca="1" si="33"/>
        <v>528.72586754836607</v>
      </c>
      <c r="G407" s="117">
        <f t="shared" ca="1" si="31"/>
        <v>762.84354779603746</v>
      </c>
    </row>
    <row r="408" spans="1:7" hidden="1" x14ac:dyDescent="0.25">
      <c r="A408" s="64">
        <f t="shared" si="32"/>
        <v>407</v>
      </c>
      <c r="B408" s="99">
        <f t="shared" ca="1" si="29"/>
        <v>9.4480527809856343E-2</v>
      </c>
      <c r="C408" s="100">
        <f t="shared" ca="1" si="33"/>
        <v>-336.0294779761781</v>
      </c>
      <c r="D408" s="101">
        <f t="shared" ca="1" si="33"/>
        <v>926.33616759273229</v>
      </c>
      <c r="E408" s="100">
        <f t="shared" ca="1" si="33"/>
        <v>595.78526936879166</v>
      </c>
      <c r="F408" s="100">
        <f t="shared" ca="1" si="33"/>
        <v>343.66832372366696</v>
      </c>
      <c r="G408" s="117">
        <f t="shared" ca="1" si="31"/>
        <v>939.45359309245862</v>
      </c>
    </row>
    <row r="409" spans="1:7" hidden="1" x14ac:dyDescent="0.25">
      <c r="A409" s="64">
        <f t="shared" si="32"/>
        <v>408</v>
      </c>
      <c r="B409" s="99">
        <f t="shared" ca="1" si="29"/>
        <v>2.8871872523748888E-2</v>
      </c>
      <c r="C409" s="100">
        <f t="shared" ca="1" si="33"/>
        <v>1.2206612313719916</v>
      </c>
      <c r="D409" s="101">
        <f t="shared" ca="1" si="33"/>
        <v>21.99517989223466</v>
      </c>
      <c r="E409" s="100">
        <f t="shared" ca="1" si="33"/>
        <v>1258.6675992991134</v>
      </c>
      <c r="F409" s="100">
        <f t="shared" ca="1" si="33"/>
        <v>323.26672793163192</v>
      </c>
      <c r="G409" s="117">
        <f t="shared" ca="1" si="31"/>
        <v>1581.9343272307453</v>
      </c>
    </row>
    <row r="410" spans="1:7" hidden="1" x14ac:dyDescent="0.25">
      <c r="A410" s="64">
        <f t="shared" si="32"/>
        <v>409</v>
      </c>
      <c r="B410" s="99">
        <f t="shared" ca="1" si="29"/>
        <v>0.11516782508886642</v>
      </c>
      <c r="C410" s="100">
        <f t="shared" ca="1" si="33"/>
        <v>102.22859657067636</v>
      </c>
      <c r="D410" s="101">
        <f t="shared" ca="1" si="33"/>
        <v>1625.5958335988116</v>
      </c>
      <c r="E410" s="100">
        <f t="shared" ca="1" si="33"/>
        <v>-416.37751582150167</v>
      </c>
      <c r="F410" s="100">
        <f t="shared" ca="1" si="33"/>
        <v>741.23781543389805</v>
      </c>
      <c r="G410" s="117">
        <f t="shared" ca="1" si="31"/>
        <v>324.86029961239637</v>
      </c>
    </row>
    <row r="411" spans="1:7" hidden="1" x14ac:dyDescent="0.25">
      <c r="A411" s="64">
        <f t="shared" si="32"/>
        <v>410</v>
      </c>
      <c r="B411" s="99">
        <f t="shared" ca="1" si="29"/>
        <v>8.2653947854914839E-2</v>
      </c>
      <c r="C411" s="100">
        <f t="shared" ca="1" si="33"/>
        <v>399.30847368028589</v>
      </c>
      <c r="D411" s="101">
        <f t="shared" ca="1" si="33"/>
        <v>1775.6113357615175</v>
      </c>
      <c r="E411" s="100">
        <f t="shared" ca="1" si="33"/>
        <v>967.8351013239552</v>
      </c>
      <c r="F411" s="100">
        <f t="shared" ca="1" si="33"/>
        <v>927.79131112787263</v>
      </c>
      <c r="G411" s="117">
        <f t="shared" ca="1" si="31"/>
        <v>1895.6264124518279</v>
      </c>
    </row>
    <row r="412" spans="1:7" hidden="1" x14ac:dyDescent="0.25">
      <c r="A412" s="64">
        <f t="shared" si="32"/>
        <v>411</v>
      </c>
      <c r="B412" s="99">
        <f t="shared" ca="1" si="29"/>
        <v>4.3883775566835509E-2</v>
      </c>
      <c r="C412" s="100">
        <f t="shared" ca="1" si="33"/>
        <v>836.97014110583791</v>
      </c>
      <c r="D412" s="101">
        <f t="shared" ca="1" si="33"/>
        <v>1202.6462129139452</v>
      </c>
      <c r="E412" s="100">
        <f t="shared" ca="1" si="33"/>
        <v>-300.91555342706499</v>
      </c>
      <c r="F412" s="100">
        <f t="shared" ca="1" si="33"/>
        <v>159.10054032446578</v>
      </c>
      <c r="G412" s="117">
        <f t="shared" ca="1" si="31"/>
        <v>-141.81501310259921</v>
      </c>
    </row>
    <row r="413" spans="1:7" hidden="1" x14ac:dyDescent="0.25">
      <c r="A413" s="64">
        <f t="shared" si="32"/>
        <v>412</v>
      </c>
      <c r="B413" s="99">
        <f t="shared" ca="1" si="29"/>
        <v>3.3230370579005152E-2</v>
      </c>
      <c r="C413" s="100">
        <f t="shared" ca="1" si="33"/>
        <v>928.49249093226194</v>
      </c>
      <c r="D413" s="101">
        <f t="shared" ca="1" si="33"/>
        <v>637.23968957721365</v>
      </c>
      <c r="E413" s="100">
        <f t="shared" ca="1" si="33"/>
        <v>193.70548913690021</v>
      </c>
      <c r="F413" s="100">
        <f t="shared" ca="1" si="33"/>
        <v>846.88914283152667</v>
      </c>
      <c r="G413" s="117">
        <f t="shared" ca="1" si="31"/>
        <v>1040.5946319684269</v>
      </c>
    </row>
    <row r="414" spans="1:7" hidden="1" x14ac:dyDescent="0.25">
      <c r="A414" s="64">
        <f t="shared" si="32"/>
        <v>413</v>
      </c>
      <c r="B414" s="99">
        <f t="shared" ca="1" si="29"/>
        <v>0.13404793997291492</v>
      </c>
      <c r="C414" s="100">
        <f t="shared" ca="1" si="33"/>
        <v>840.20766644993762</v>
      </c>
      <c r="D414" s="101">
        <f t="shared" ca="1" si="33"/>
        <v>353.21139982593786</v>
      </c>
      <c r="E414" s="100">
        <f t="shared" ca="1" si="33"/>
        <v>864.17682170283388</v>
      </c>
      <c r="F414" s="100">
        <f t="shared" ca="1" si="33"/>
        <v>742.46792757254048</v>
      </c>
      <c r="G414" s="117">
        <f t="shared" ca="1" si="31"/>
        <v>1606.6447492753744</v>
      </c>
    </row>
    <row r="415" spans="1:7" hidden="1" x14ac:dyDescent="0.25">
      <c r="A415" s="64">
        <f t="shared" si="32"/>
        <v>414</v>
      </c>
      <c r="B415" s="99">
        <f t="shared" ca="1" si="29"/>
        <v>4.3821605361745508E-2</v>
      </c>
      <c r="C415" s="100">
        <f t="shared" ca="1" si="33"/>
        <v>-0.2849390639623266</v>
      </c>
      <c r="D415" s="101">
        <f t="shared" ca="1" si="33"/>
        <v>-1663.8513014098385</v>
      </c>
      <c r="E415" s="100">
        <f t="shared" ca="1" si="33"/>
        <v>245.03036024791152</v>
      </c>
      <c r="F415" s="100">
        <f t="shared" ca="1" si="33"/>
        <v>52.634933698830082</v>
      </c>
      <c r="G415" s="117">
        <f t="shared" ca="1" si="31"/>
        <v>297.6652939467416</v>
      </c>
    </row>
    <row r="416" spans="1:7" hidden="1" x14ac:dyDescent="0.25">
      <c r="A416" s="64">
        <f t="shared" si="32"/>
        <v>415</v>
      </c>
      <c r="B416" s="99">
        <f t="shared" ca="1" si="29"/>
        <v>-4.8812064210875486E-2</v>
      </c>
      <c r="C416" s="100">
        <f t="shared" ca="1" si="33"/>
        <v>805.92443416992717</v>
      </c>
      <c r="D416" s="101">
        <f t="shared" ca="1" si="33"/>
        <v>1373.4859984879831</v>
      </c>
      <c r="E416" s="100">
        <f t="shared" ca="1" si="33"/>
        <v>918.87077556761869</v>
      </c>
      <c r="F416" s="100">
        <f t="shared" ca="1" si="33"/>
        <v>771.90242210142856</v>
      </c>
      <c r="G416" s="117">
        <f t="shared" ca="1" si="31"/>
        <v>1690.7731976690472</v>
      </c>
    </row>
    <row r="417" spans="1:7" hidden="1" x14ac:dyDescent="0.25">
      <c r="A417" s="64">
        <f t="shared" si="32"/>
        <v>416</v>
      </c>
      <c r="B417" s="99">
        <f t="shared" ca="1" si="29"/>
        <v>-5.6080938400478925E-2</v>
      </c>
      <c r="C417" s="100">
        <f t="shared" ca="1" si="33"/>
        <v>744.11688493035695</v>
      </c>
      <c r="D417" s="101">
        <f t="shared" ca="1" si="33"/>
        <v>1025.6559456472412</v>
      </c>
      <c r="E417" s="100">
        <f t="shared" ca="1" si="33"/>
        <v>163.02445156549942</v>
      </c>
      <c r="F417" s="100">
        <f t="shared" ca="1" si="33"/>
        <v>337.21460958143166</v>
      </c>
      <c r="G417" s="117">
        <f t="shared" ca="1" si="31"/>
        <v>500.23906114693108</v>
      </c>
    </row>
    <row r="418" spans="1:7" hidden="1" x14ac:dyDescent="0.25">
      <c r="A418" s="64">
        <f t="shared" si="32"/>
        <v>417</v>
      </c>
      <c r="B418" s="99">
        <f t="shared" ca="1" si="29"/>
        <v>8.2040350827095737E-2</v>
      </c>
      <c r="C418" s="100">
        <f t="shared" ca="1" si="33"/>
        <v>395.7419954892448</v>
      </c>
      <c r="D418" s="101">
        <f t="shared" ca="1" si="33"/>
        <v>456.21546229049193</v>
      </c>
      <c r="E418" s="100">
        <f t="shared" ca="1" si="33"/>
        <v>664.11340112080461</v>
      </c>
      <c r="F418" s="100">
        <f t="shared" ca="1" si="33"/>
        <v>559.56236936585969</v>
      </c>
      <c r="G418" s="117">
        <f t="shared" ca="1" si="31"/>
        <v>1223.6757704866643</v>
      </c>
    </row>
    <row r="419" spans="1:7" hidden="1" x14ac:dyDescent="0.25">
      <c r="A419" s="64">
        <f t="shared" si="32"/>
        <v>418</v>
      </c>
      <c r="B419" s="99">
        <f t="shared" ca="1" si="29"/>
        <v>-4.7603225832204651E-2</v>
      </c>
      <c r="C419" s="100">
        <f t="shared" ca="1" si="33"/>
        <v>1039.7406017311075</v>
      </c>
      <c r="D419" s="101">
        <f t="shared" ca="1" si="33"/>
        <v>2691.253631722665</v>
      </c>
      <c r="E419" s="100">
        <f t="shared" ca="1" si="33"/>
        <v>196.2673140090215</v>
      </c>
      <c r="F419" s="100">
        <f t="shared" ca="1" si="33"/>
        <v>1056.2962770829668</v>
      </c>
      <c r="G419" s="117">
        <f t="shared" ca="1" si="31"/>
        <v>1252.5635910919882</v>
      </c>
    </row>
    <row r="420" spans="1:7" hidden="1" x14ac:dyDescent="0.25">
      <c r="A420" s="64">
        <f t="shared" si="32"/>
        <v>419</v>
      </c>
      <c r="B420" s="99">
        <f t="shared" ca="1" si="29"/>
        <v>0.10344236917172973</v>
      </c>
      <c r="C420" s="100">
        <f t="shared" ca="1" si="33"/>
        <v>286.77549798190216</v>
      </c>
      <c r="D420" s="101">
        <f t="shared" ca="1" si="33"/>
        <v>965.7004184589988</v>
      </c>
      <c r="E420" s="100">
        <f t="shared" ca="1" si="33"/>
        <v>636.9442302717398</v>
      </c>
      <c r="F420" s="100">
        <f t="shared" ca="1" si="33"/>
        <v>610.52010726841195</v>
      </c>
      <c r="G420" s="117">
        <f t="shared" ca="1" si="31"/>
        <v>1247.4643375401517</v>
      </c>
    </row>
    <row r="421" spans="1:7" hidden="1" x14ac:dyDescent="0.25">
      <c r="A421" s="64">
        <f t="shared" si="32"/>
        <v>420</v>
      </c>
      <c r="B421" s="99">
        <f t="shared" ca="1" si="29"/>
        <v>9.8351190085684062E-3</v>
      </c>
      <c r="C421" s="100">
        <f t="shared" ca="1" si="33"/>
        <v>517.67310794334173</v>
      </c>
      <c r="D421" s="101">
        <f t="shared" ca="1" si="33"/>
        <v>-333.22916620069554</v>
      </c>
      <c r="E421" s="100">
        <f t="shared" ca="1" si="33"/>
        <v>969.89389826352158</v>
      </c>
      <c r="F421" s="100">
        <f t="shared" ca="1" si="33"/>
        <v>529.2413978425916</v>
      </c>
      <c r="G421" s="117">
        <f t="shared" ca="1" si="31"/>
        <v>1499.1352961061132</v>
      </c>
    </row>
    <row r="422" spans="1:7" hidden="1" x14ac:dyDescent="0.25">
      <c r="A422" s="64">
        <f t="shared" si="32"/>
        <v>421</v>
      </c>
      <c r="B422" s="99">
        <f t="shared" ca="1" si="29"/>
        <v>1.4839621108952115E-2</v>
      </c>
      <c r="C422" s="100">
        <f t="shared" ca="1" si="33"/>
        <v>151.00356729413215</v>
      </c>
      <c r="D422" s="101">
        <f t="shared" ca="1" si="33"/>
        <v>1205.6448384153764</v>
      </c>
      <c r="E422" s="100">
        <f t="shared" ca="1" si="33"/>
        <v>680.71664354353834</v>
      </c>
      <c r="F422" s="100">
        <f t="shared" ca="1" si="33"/>
        <v>1157.5678899094455</v>
      </c>
      <c r="G422" s="117">
        <f t="shared" ca="1" si="31"/>
        <v>1838.2845334529839</v>
      </c>
    </row>
    <row r="423" spans="1:7" hidden="1" x14ac:dyDescent="0.25">
      <c r="A423" s="64">
        <f t="shared" si="32"/>
        <v>422</v>
      </c>
      <c r="B423" s="99">
        <f t="shared" ca="1" si="29"/>
        <v>4.5124559934100153E-2</v>
      </c>
      <c r="C423" s="100">
        <f t="shared" ca="1" si="33"/>
        <v>978.70201803245573</v>
      </c>
      <c r="D423" s="101">
        <f t="shared" ca="1" si="33"/>
        <v>1535.8195537610447</v>
      </c>
      <c r="E423" s="100">
        <f t="shared" ca="1" si="33"/>
        <v>485.80243797035644</v>
      </c>
      <c r="F423" s="100">
        <f t="shared" ca="1" si="33"/>
        <v>702.81844963200922</v>
      </c>
      <c r="G423" s="117">
        <f t="shared" ca="1" si="31"/>
        <v>1188.6208876023657</v>
      </c>
    </row>
    <row r="424" spans="1:7" hidden="1" x14ac:dyDescent="0.25">
      <c r="A424" s="64">
        <f t="shared" si="32"/>
        <v>423</v>
      </c>
      <c r="B424" s="99">
        <f t="shared" ca="1" si="29"/>
        <v>1.7764428167373933E-2</v>
      </c>
      <c r="C424" s="100">
        <f t="shared" ca="1" si="33"/>
        <v>621.60328369253762</v>
      </c>
      <c r="D424" s="101">
        <f t="shared" ca="1" si="33"/>
        <v>-465.534367980051</v>
      </c>
      <c r="E424" s="100">
        <f t="shared" ca="1" si="33"/>
        <v>313.60436796397994</v>
      </c>
      <c r="F424" s="100">
        <f t="shared" ca="1" si="33"/>
        <v>145.34641932206</v>
      </c>
      <c r="G424" s="117">
        <f t="shared" ca="1" si="31"/>
        <v>458.95078728603994</v>
      </c>
    </row>
    <row r="425" spans="1:7" hidden="1" x14ac:dyDescent="0.25">
      <c r="A425" s="64">
        <f t="shared" si="32"/>
        <v>424</v>
      </c>
      <c r="B425" s="99">
        <f t="shared" ca="1" si="29"/>
        <v>6.8343374897631107E-2</v>
      </c>
      <c r="C425" s="100">
        <f t="shared" ca="1" si="33"/>
        <v>1076.7821341562283</v>
      </c>
      <c r="D425" s="101">
        <f t="shared" ca="1" si="33"/>
        <v>1044.7223859793448</v>
      </c>
      <c r="E425" s="100">
        <f t="shared" ca="1" si="33"/>
        <v>948.29904564004846</v>
      </c>
      <c r="F425" s="100">
        <f t="shared" ca="1" si="33"/>
        <v>1658.0256638445533</v>
      </c>
      <c r="G425" s="117">
        <f t="shared" ca="1" si="31"/>
        <v>2606.324709484602</v>
      </c>
    </row>
    <row r="426" spans="1:7" hidden="1" x14ac:dyDescent="0.25">
      <c r="A426" s="64">
        <f t="shared" si="32"/>
        <v>425</v>
      </c>
      <c r="B426" s="99">
        <f t="shared" ca="1" si="29"/>
        <v>1.4981422224861034E-2</v>
      </c>
      <c r="C426" s="100">
        <f t="shared" ca="1" si="33"/>
        <v>-183.61355813323712</v>
      </c>
      <c r="D426" s="101">
        <f t="shared" ca="1" si="33"/>
        <v>350.39429589334054</v>
      </c>
      <c r="E426" s="100">
        <f t="shared" ca="1" si="33"/>
        <v>303.1114474499625</v>
      </c>
      <c r="F426" s="100">
        <f t="shared" ca="1" si="33"/>
        <v>-259.29466394666815</v>
      </c>
      <c r="G426" s="117">
        <f t="shared" ca="1" si="31"/>
        <v>43.816783503294346</v>
      </c>
    </row>
    <row r="427" spans="1:7" hidden="1" x14ac:dyDescent="0.25">
      <c r="A427" s="64">
        <f t="shared" si="32"/>
        <v>426</v>
      </c>
      <c r="B427" s="99">
        <f t="shared" ca="1" si="29"/>
        <v>2.8766369166771666E-2</v>
      </c>
      <c r="C427" s="100">
        <f t="shared" ca="1" si="33"/>
        <v>332.16593156816828</v>
      </c>
      <c r="D427" s="101">
        <f t="shared" ca="1" si="33"/>
        <v>170.19976213774203</v>
      </c>
      <c r="E427" s="100">
        <f t="shared" ca="1" si="33"/>
        <v>498.20031085501597</v>
      </c>
      <c r="F427" s="100">
        <f t="shared" ca="1" si="33"/>
        <v>800.60987478117954</v>
      </c>
      <c r="G427" s="117">
        <f t="shared" ca="1" si="31"/>
        <v>1298.8101856361955</v>
      </c>
    </row>
    <row r="428" spans="1:7" hidden="1" x14ac:dyDescent="0.25">
      <c r="A428" s="64">
        <f t="shared" si="32"/>
        <v>427</v>
      </c>
      <c r="B428" s="99">
        <f t="shared" ca="1" si="29"/>
        <v>-5.2118050328140569E-3</v>
      </c>
      <c r="C428" s="100">
        <f t="shared" ca="1" si="33"/>
        <v>461.11663489350786</v>
      </c>
      <c r="D428" s="101">
        <f t="shared" ca="1" si="33"/>
        <v>2133.1115644866122</v>
      </c>
      <c r="E428" s="100">
        <f t="shared" ca="1" si="33"/>
        <v>568.73436496276111</v>
      </c>
      <c r="F428" s="100">
        <f t="shared" ca="1" si="33"/>
        <v>1267.4804755887967</v>
      </c>
      <c r="G428" s="117">
        <f t="shared" ca="1" si="31"/>
        <v>1836.2148405515577</v>
      </c>
    </row>
    <row r="429" spans="1:7" hidden="1" x14ac:dyDescent="0.25">
      <c r="A429" s="64">
        <f t="shared" si="32"/>
        <v>428</v>
      </c>
      <c r="B429" s="99">
        <f t="shared" ca="1" si="29"/>
        <v>-2.6559054954510067E-3</v>
      </c>
      <c r="C429" s="100">
        <f t="shared" ca="1" si="33"/>
        <v>213.52259076548404</v>
      </c>
      <c r="D429" s="101">
        <f t="shared" ca="1" si="33"/>
        <v>942.39889731347137</v>
      </c>
      <c r="E429" s="100">
        <f t="shared" ca="1" si="33"/>
        <v>874.34508864542056</v>
      </c>
      <c r="F429" s="100">
        <f t="shared" ca="1" si="33"/>
        <v>361.2702514362806</v>
      </c>
      <c r="G429" s="117">
        <f t="shared" ca="1" si="31"/>
        <v>1235.6153400817011</v>
      </c>
    </row>
    <row r="430" spans="1:7" hidden="1" x14ac:dyDescent="0.25">
      <c r="A430" s="64">
        <f t="shared" si="32"/>
        <v>429</v>
      </c>
      <c r="B430" s="99">
        <f t="shared" ca="1" si="29"/>
        <v>4.5901449406733581E-2</v>
      </c>
      <c r="C430" s="100">
        <f t="shared" ca="1" si="33"/>
        <v>194.14128953031661</v>
      </c>
      <c r="D430" s="101">
        <f t="shared" ca="1" si="33"/>
        <v>-452.46458241495679</v>
      </c>
      <c r="E430" s="100">
        <f t="shared" ca="1" si="33"/>
        <v>641.97679292993791</v>
      </c>
      <c r="F430" s="100">
        <f t="shared" ca="1" si="33"/>
        <v>317.42254860040242</v>
      </c>
      <c r="G430" s="117">
        <f t="shared" ca="1" si="31"/>
        <v>959.39934153034028</v>
      </c>
    </row>
    <row r="431" spans="1:7" hidden="1" x14ac:dyDescent="0.25">
      <c r="A431" s="64">
        <f t="shared" si="32"/>
        <v>430</v>
      </c>
      <c r="B431" s="99">
        <f t="shared" ca="1" si="29"/>
        <v>6.3370966675915213E-2</v>
      </c>
      <c r="C431" s="100">
        <f t="shared" ca="1" si="33"/>
        <v>756.6088280314259</v>
      </c>
      <c r="D431" s="101">
        <f t="shared" ca="1" si="33"/>
        <v>1553.9353039500436</v>
      </c>
      <c r="E431" s="100">
        <f t="shared" ca="1" si="33"/>
        <v>-287.26884089385146</v>
      </c>
      <c r="F431" s="100">
        <f t="shared" ca="1" si="33"/>
        <v>281.47693218641689</v>
      </c>
      <c r="G431" s="117">
        <f t="shared" ca="1" si="31"/>
        <v>-5.7919087074345725</v>
      </c>
    </row>
    <row r="432" spans="1:7" hidden="1" x14ac:dyDescent="0.25">
      <c r="A432" s="64">
        <f t="shared" si="32"/>
        <v>431</v>
      </c>
      <c r="B432" s="99">
        <f t="shared" ca="1" si="29"/>
        <v>3.846698299594678E-2</v>
      </c>
      <c r="C432" s="100">
        <f t="shared" ca="1" si="33"/>
        <v>336.2946475756786</v>
      </c>
      <c r="D432" s="101">
        <f t="shared" ca="1" si="33"/>
        <v>1513.2316308069542</v>
      </c>
      <c r="E432" s="100">
        <f t="shared" ca="1" si="33"/>
        <v>150.9731435644261</v>
      </c>
      <c r="F432" s="100">
        <f t="shared" ca="1" si="33"/>
        <v>1.8440421981092072</v>
      </c>
      <c r="G432" s="117">
        <f t="shared" ca="1" si="31"/>
        <v>152.8171857625353</v>
      </c>
    </row>
    <row r="433" spans="1:7" hidden="1" x14ac:dyDescent="0.25">
      <c r="A433" s="64">
        <f t="shared" si="32"/>
        <v>432</v>
      </c>
      <c r="B433" s="99">
        <f t="shared" ca="1" si="29"/>
        <v>-7.0497689948424633E-3</v>
      </c>
      <c r="C433" s="100">
        <f t="shared" ca="1" si="33"/>
        <v>1436.3399635515295</v>
      </c>
      <c r="D433" s="101">
        <f t="shared" ca="1" si="33"/>
        <v>-90.397032449030576</v>
      </c>
      <c r="E433" s="100">
        <f t="shared" ca="1" si="33"/>
        <v>1226.1647497378881</v>
      </c>
      <c r="F433" s="100">
        <f t="shared" ca="1" si="33"/>
        <v>1059.2560836476775</v>
      </c>
      <c r="G433" s="117">
        <f t="shared" ca="1" si="31"/>
        <v>2285.4208333855659</v>
      </c>
    </row>
    <row r="434" spans="1:7" hidden="1" x14ac:dyDescent="0.25">
      <c r="A434" s="64">
        <f t="shared" si="32"/>
        <v>433</v>
      </c>
      <c r="B434" s="99">
        <f t="shared" ca="1" si="29"/>
        <v>0.10514046466324166</v>
      </c>
      <c r="C434" s="100">
        <f t="shared" ca="1" si="33"/>
        <v>807.03940024852568</v>
      </c>
      <c r="D434" s="101">
        <f t="shared" ca="1" si="33"/>
        <v>-709.4977419869706</v>
      </c>
      <c r="E434" s="100">
        <f t="shared" ca="1" si="33"/>
        <v>682.49303057448026</v>
      </c>
      <c r="F434" s="100">
        <f t="shared" ca="1" si="33"/>
        <v>-112.39981614126657</v>
      </c>
      <c r="G434" s="117">
        <f t="shared" ca="1" si="31"/>
        <v>570.09321443321369</v>
      </c>
    </row>
    <row r="435" spans="1:7" hidden="1" x14ac:dyDescent="0.25">
      <c r="A435" s="64">
        <f t="shared" si="32"/>
        <v>434</v>
      </c>
      <c r="B435" s="99">
        <f t="shared" ca="1" si="29"/>
        <v>7.9468939426554697E-2</v>
      </c>
      <c r="C435" s="100">
        <f t="shared" ca="1" si="33"/>
        <v>953.69435671857832</v>
      </c>
      <c r="D435" s="101">
        <f t="shared" ca="1" si="33"/>
        <v>606.05661530177554</v>
      </c>
      <c r="E435" s="100">
        <f t="shared" ca="1" si="33"/>
        <v>698.87849960461335</v>
      </c>
      <c r="F435" s="100">
        <f t="shared" ca="1" si="33"/>
        <v>413.69180733049882</v>
      </c>
      <c r="G435" s="117">
        <f t="shared" ca="1" si="31"/>
        <v>1112.5703069351121</v>
      </c>
    </row>
    <row r="436" spans="1:7" hidden="1" x14ac:dyDescent="0.25">
      <c r="A436" s="64">
        <f t="shared" si="32"/>
        <v>435</v>
      </c>
      <c r="B436" s="99">
        <f t="shared" ca="1" si="29"/>
        <v>1.6848048689900585E-3</v>
      </c>
      <c r="C436" s="100">
        <f t="shared" ca="1" si="33"/>
        <v>1001.7789213312417</v>
      </c>
      <c r="D436" s="101">
        <f t="shared" ca="1" si="33"/>
        <v>2248.7553682491298</v>
      </c>
      <c r="E436" s="100">
        <f t="shared" ca="1" si="33"/>
        <v>519.23833419449079</v>
      </c>
      <c r="F436" s="100">
        <f t="shared" ca="1" si="33"/>
        <v>1101.1071181126267</v>
      </c>
      <c r="G436" s="117">
        <f t="shared" ca="1" si="31"/>
        <v>1620.3454523071175</v>
      </c>
    </row>
    <row r="437" spans="1:7" hidden="1" x14ac:dyDescent="0.25">
      <c r="A437" s="64">
        <f t="shared" si="32"/>
        <v>436</v>
      </c>
      <c r="B437" s="99">
        <f t="shared" ca="1" si="29"/>
        <v>0.16623546647748746</v>
      </c>
      <c r="C437" s="100">
        <f t="shared" ca="1" si="33"/>
        <v>1262.0563915357761</v>
      </c>
      <c r="D437" s="101">
        <f t="shared" ca="1" si="33"/>
        <v>1141.3759582841631</v>
      </c>
      <c r="E437" s="100">
        <f t="shared" ca="1" si="33"/>
        <v>262.0808831362192</v>
      </c>
      <c r="F437" s="100">
        <f t="shared" ca="1" si="33"/>
        <v>-270.43694216188374</v>
      </c>
      <c r="G437" s="117">
        <f t="shared" ca="1" si="31"/>
        <v>-8.3560590256645355</v>
      </c>
    </row>
    <row r="438" spans="1:7" hidden="1" x14ac:dyDescent="0.25">
      <c r="A438" s="64">
        <f t="shared" si="32"/>
        <v>437</v>
      </c>
      <c r="B438" s="99">
        <f t="shared" ca="1" si="29"/>
        <v>0.10447003937654908</v>
      </c>
      <c r="C438" s="100">
        <f t="shared" ca="1" si="33"/>
        <v>334.40998037196869</v>
      </c>
      <c r="D438" s="101">
        <f t="shared" ca="1" si="33"/>
        <v>958.86339431425949</v>
      </c>
      <c r="E438" s="100">
        <f t="shared" ca="1" si="33"/>
        <v>984.70393125055944</v>
      </c>
      <c r="F438" s="100">
        <f t="shared" ca="1" si="33"/>
        <v>405.2212938056378</v>
      </c>
      <c r="G438" s="117">
        <f t="shared" ca="1" si="31"/>
        <v>1389.9252250561972</v>
      </c>
    </row>
    <row r="439" spans="1:7" hidden="1" x14ac:dyDescent="0.25">
      <c r="A439" s="64">
        <f t="shared" si="32"/>
        <v>438</v>
      </c>
      <c r="B439" s="99">
        <f t="shared" ca="1" si="29"/>
        <v>1.9385602590315954E-2</v>
      </c>
      <c r="C439" s="100">
        <f t="shared" ca="1" si="33"/>
        <v>1162.5068156248731</v>
      </c>
      <c r="D439" s="101">
        <f t="shared" ca="1" si="33"/>
        <v>564.15497686261938</v>
      </c>
      <c r="E439" s="100">
        <f t="shared" ca="1" si="33"/>
        <v>475.41358349452815</v>
      </c>
      <c r="F439" s="100">
        <f t="shared" ca="1" si="33"/>
        <v>996.67695990795528</v>
      </c>
      <c r="G439" s="117">
        <f t="shared" ca="1" si="31"/>
        <v>1472.0905434024835</v>
      </c>
    </row>
    <row r="440" spans="1:7" hidden="1" x14ac:dyDescent="0.25">
      <c r="A440" s="64">
        <f t="shared" si="32"/>
        <v>439</v>
      </c>
      <c r="B440" s="99">
        <f t="shared" ca="1" si="29"/>
        <v>0.12108683014562409</v>
      </c>
      <c r="C440" s="100">
        <f t="shared" ca="1" si="33"/>
        <v>1016.8115910519483</v>
      </c>
      <c r="D440" s="101">
        <f t="shared" ca="1" si="33"/>
        <v>-396.27558052251629</v>
      </c>
      <c r="E440" s="100">
        <f t="shared" ca="1" si="33"/>
        <v>89.150359095818999</v>
      </c>
      <c r="F440" s="100">
        <f t="shared" ca="1" si="33"/>
        <v>467.980950303263</v>
      </c>
      <c r="G440" s="117">
        <f t="shared" ca="1" si="31"/>
        <v>557.13130939908206</v>
      </c>
    </row>
    <row r="441" spans="1:7" hidden="1" x14ac:dyDescent="0.25">
      <c r="A441" s="64">
        <f t="shared" si="32"/>
        <v>440</v>
      </c>
      <c r="B441" s="99">
        <f t="shared" ca="1" si="29"/>
        <v>0.12887080849500571</v>
      </c>
      <c r="C441" s="100">
        <f t="shared" ca="1" si="33"/>
        <v>144.26195620476619</v>
      </c>
      <c r="D441" s="101">
        <f t="shared" ca="1" si="33"/>
        <v>3012.7092440611741</v>
      </c>
      <c r="E441" s="100">
        <f t="shared" ca="1" si="33"/>
        <v>1137.8275903480849</v>
      </c>
      <c r="F441" s="100">
        <f t="shared" ca="1" si="33"/>
        <v>1425.4765579510445</v>
      </c>
      <c r="G441" s="117">
        <f t="shared" ca="1" si="31"/>
        <v>2563.3041482991293</v>
      </c>
    </row>
    <row r="442" spans="1:7" hidden="1" x14ac:dyDescent="0.25">
      <c r="A442" s="64">
        <f t="shared" si="32"/>
        <v>441</v>
      </c>
      <c r="B442" s="99">
        <f t="shared" ca="1" si="29"/>
        <v>4.3623538043976201E-2</v>
      </c>
      <c r="C442" s="100">
        <f t="shared" ca="1" si="33"/>
        <v>175.7136766898978</v>
      </c>
      <c r="D442" s="101">
        <f t="shared" ca="1" si="33"/>
        <v>-692.85818271583344</v>
      </c>
      <c r="E442" s="100">
        <f t="shared" ca="1" si="33"/>
        <v>516.17702001460589</v>
      </c>
      <c r="F442" s="100">
        <f t="shared" ca="1" si="33"/>
        <v>752.23980737327963</v>
      </c>
      <c r="G442" s="117">
        <f t="shared" ca="1" si="31"/>
        <v>1268.4168273878854</v>
      </c>
    </row>
    <row r="443" spans="1:7" hidden="1" x14ac:dyDescent="0.25">
      <c r="A443" s="64">
        <f t="shared" si="32"/>
        <v>442</v>
      </c>
      <c r="B443" s="99">
        <f t="shared" ca="1" si="29"/>
        <v>0.11100298407003449</v>
      </c>
      <c r="C443" s="100">
        <f t="shared" ca="1" si="33"/>
        <v>-342.68838367698368</v>
      </c>
      <c r="D443" s="101">
        <f t="shared" ca="1" si="33"/>
        <v>2119.6533543097494</v>
      </c>
      <c r="E443" s="100">
        <f t="shared" ca="1" si="33"/>
        <v>450.27932709118193</v>
      </c>
      <c r="F443" s="100">
        <f t="shared" ca="1" si="33"/>
        <v>-421.84145101688569</v>
      </c>
      <c r="G443" s="117">
        <f t="shared" ca="1" si="31"/>
        <v>28.437876074296241</v>
      </c>
    </row>
    <row r="444" spans="1:7" hidden="1" x14ac:dyDescent="0.25">
      <c r="A444" s="64">
        <f t="shared" si="32"/>
        <v>443</v>
      </c>
      <c r="B444" s="99">
        <f t="shared" ca="1" si="29"/>
        <v>6.2436902036093672E-2</v>
      </c>
      <c r="C444" s="100">
        <f t="shared" ca="1" si="33"/>
        <v>243.90556376105724</v>
      </c>
      <c r="D444" s="101">
        <f t="shared" ca="1" si="33"/>
        <v>2062.9522807479611</v>
      </c>
      <c r="E444" s="100">
        <f t="shared" ca="1" si="33"/>
        <v>1593.0114561785697</v>
      </c>
      <c r="F444" s="100">
        <f t="shared" ca="1" si="33"/>
        <v>474.69415367080546</v>
      </c>
      <c r="G444" s="117">
        <f t="shared" ca="1" si="31"/>
        <v>2067.7056098493749</v>
      </c>
    </row>
    <row r="445" spans="1:7" hidden="1" x14ac:dyDescent="0.25">
      <c r="A445" s="64">
        <f t="shared" si="32"/>
        <v>444</v>
      </c>
      <c r="B445" s="99">
        <f t="shared" ca="1" si="29"/>
        <v>7.3503214096780012E-2</v>
      </c>
      <c r="C445" s="100">
        <f t="shared" ca="1" si="33"/>
        <v>548.99693448993162</v>
      </c>
      <c r="D445" s="101">
        <f t="shared" ca="1" si="33"/>
        <v>-674.70551989056503</v>
      </c>
      <c r="E445" s="100">
        <f t="shared" ca="1" si="33"/>
        <v>962.13473764955984</v>
      </c>
      <c r="F445" s="100">
        <f t="shared" ca="1" si="33"/>
        <v>1014.8328620057755</v>
      </c>
      <c r="G445" s="117">
        <f t="shared" ca="1" si="31"/>
        <v>1976.9675996553353</v>
      </c>
    </row>
    <row r="446" spans="1:7" hidden="1" x14ac:dyDescent="0.25">
      <c r="A446" s="64">
        <f t="shared" si="32"/>
        <v>445</v>
      </c>
      <c r="B446" s="99">
        <f t="shared" ca="1" si="29"/>
        <v>7.9713185058198632E-4</v>
      </c>
      <c r="C446" s="100">
        <f t="shared" ca="1" si="33"/>
        <v>417.56195623921678</v>
      </c>
      <c r="D446" s="101">
        <f t="shared" ca="1" si="33"/>
        <v>2143.9349304481775</v>
      </c>
      <c r="E446" s="100">
        <f t="shared" ca="1" si="33"/>
        <v>1280.1578418064855</v>
      </c>
      <c r="F446" s="100">
        <f t="shared" ca="1" si="33"/>
        <v>82.342649718162875</v>
      </c>
      <c r="G446" s="117">
        <f t="shared" ca="1" si="31"/>
        <v>1362.5004915246484</v>
      </c>
    </row>
    <row r="447" spans="1:7" hidden="1" x14ac:dyDescent="0.25">
      <c r="A447" s="64">
        <f t="shared" si="32"/>
        <v>446</v>
      </c>
      <c r="B447" s="99">
        <f t="shared" ca="1" si="29"/>
        <v>5.2494132342197568E-2</v>
      </c>
      <c r="C447" s="100">
        <f t="shared" ca="1" si="33"/>
        <v>1006.6881995085344</v>
      </c>
      <c r="D447" s="101">
        <f t="shared" ca="1" si="33"/>
        <v>769.44822677459661</v>
      </c>
      <c r="E447" s="100">
        <f t="shared" ca="1" si="33"/>
        <v>325.26360416880146</v>
      </c>
      <c r="F447" s="100">
        <f t="shared" ca="1" si="33"/>
        <v>16.616230472437906</v>
      </c>
      <c r="G447" s="117">
        <f t="shared" ca="1" si="31"/>
        <v>341.87983464123937</v>
      </c>
    </row>
    <row r="448" spans="1:7" hidden="1" x14ac:dyDescent="0.25">
      <c r="A448" s="64">
        <f t="shared" si="32"/>
        <v>447</v>
      </c>
      <c r="B448" s="99">
        <f t="shared" ca="1" si="29"/>
        <v>-4.3469165989179284E-2</v>
      </c>
      <c r="C448" s="100">
        <f t="shared" ca="1" si="33"/>
        <v>-2.9495695216974696</v>
      </c>
      <c r="D448" s="101">
        <f t="shared" ca="1" si="33"/>
        <v>1481.6267576593395</v>
      </c>
      <c r="E448" s="100">
        <f t="shared" ca="1" si="33"/>
        <v>2130.3047976958796</v>
      </c>
      <c r="F448" s="100">
        <f t="shared" ca="1" si="33"/>
        <v>558.22968306247276</v>
      </c>
      <c r="G448" s="117">
        <f t="shared" ca="1" si="31"/>
        <v>2688.5344807583524</v>
      </c>
    </row>
    <row r="449" spans="1:7" hidden="1" x14ac:dyDescent="0.25">
      <c r="A449" s="64">
        <f t="shared" si="32"/>
        <v>448</v>
      </c>
      <c r="B449" s="99">
        <f t="shared" ca="1" si="29"/>
        <v>3.8501065745121424E-2</v>
      </c>
      <c r="C449" s="100">
        <f t="shared" ca="1" si="33"/>
        <v>943.44060856810449</v>
      </c>
      <c r="D449" s="101">
        <f t="shared" ca="1" si="33"/>
        <v>210.3872847846967</v>
      </c>
      <c r="E449" s="100">
        <f t="shared" ca="1" si="33"/>
        <v>2.4513830446471729</v>
      </c>
      <c r="F449" s="100">
        <f t="shared" ca="1" si="33"/>
        <v>822.52585845772319</v>
      </c>
      <c r="G449" s="117">
        <f t="shared" ca="1" si="31"/>
        <v>824.97724150237036</v>
      </c>
    </row>
    <row r="450" spans="1:7" hidden="1" x14ac:dyDescent="0.25">
      <c r="A450" s="64">
        <f t="shared" si="32"/>
        <v>449</v>
      </c>
      <c r="B450" s="99">
        <f t="shared" ref="B450:B513" ca="1" si="34">$B$1*(_xlfn.NORM.INV(RAND(),$J$1,$M$1))</f>
        <v>8.9365203742448204E-2</v>
      </c>
      <c r="C450" s="100">
        <f t="shared" ca="1" si="33"/>
        <v>-91.055633939145878</v>
      </c>
      <c r="D450" s="101">
        <f t="shared" ca="1" si="33"/>
        <v>1938.0135519278917</v>
      </c>
      <c r="E450" s="100">
        <f t="shared" ca="1" si="33"/>
        <v>397.43200863143039</v>
      </c>
      <c r="F450" s="100">
        <f t="shared" ref="F450" ca="1" si="35">(_xlfn.NORM.INV(RAND(),$J$1*F$1,$M$1*F$1))</f>
        <v>1821.2454545523112</v>
      </c>
      <c r="G450" s="117">
        <f t="shared" ref="G450:G513" ca="1" si="36">SUM(E450:F450)</f>
        <v>2218.6774631837416</v>
      </c>
    </row>
    <row r="451" spans="1:7" hidden="1" x14ac:dyDescent="0.25">
      <c r="A451" s="64">
        <f t="shared" ref="A451:A514" si="37">1+A450</f>
        <v>450</v>
      </c>
      <c r="B451" s="99">
        <f t="shared" ca="1" si="34"/>
        <v>0.10037761182701663</v>
      </c>
      <c r="C451" s="100">
        <f t="shared" ref="C451:F514" ca="1" si="38">(_xlfn.NORM.INV(RAND(),$J$1*C$1,$M$1*C$1))</f>
        <v>538.51121451378208</v>
      </c>
      <c r="D451" s="101">
        <f t="shared" ca="1" si="38"/>
        <v>1256.4364234606085</v>
      </c>
      <c r="E451" s="100">
        <f t="shared" ca="1" si="38"/>
        <v>702.60544730020422</v>
      </c>
      <c r="F451" s="100">
        <f t="shared" ca="1" si="38"/>
        <v>1070.7450375585586</v>
      </c>
      <c r="G451" s="117">
        <f t="shared" ca="1" si="36"/>
        <v>1773.3504848587627</v>
      </c>
    </row>
    <row r="452" spans="1:7" hidden="1" x14ac:dyDescent="0.25">
      <c r="A452" s="64">
        <f t="shared" si="37"/>
        <v>451</v>
      </c>
      <c r="B452" s="99">
        <f t="shared" ca="1" si="34"/>
        <v>8.6295047716098736E-2</v>
      </c>
      <c r="C452" s="100">
        <f t="shared" ca="1" si="38"/>
        <v>1212.5727088483</v>
      </c>
      <c r="D452" s="101">
        <f t="shared" ca="1" si="38"/>
        <v>529.65833249677962</v>
      </c>
      <c r="E452" s="100">
        <f t="shared" ca="1" si="38"/>
        <v>-90.431706476584736</v>
      </c>
      <c r="F452" s="100">
        <f t="shared" ca="1" si="38"/>
        <v>183.81174711133792</v>
      </c>
      <c r="G452" s="117">
        <f t="shared" ca="1" si="36"/>
        <v>93.380040634753186</v>
      </c>
    </row>
    <row r="453" spans="1:7" hidden="1" x14ac:dyDescent="0.25">
      <c r="A453" s="64">
        <f t="shared" si="37"/>
        <v>452</v>
      </c>
      <c r="B453" s="99">
        <f t="shared" ca="1" si="34"/>
        <v>0.11044966566928731</v>
      </c>
      <c r="C453" s="100">
        <f t="shared" ca="1" si="38"/>
        <v>674.94165175766932</v>
      </c>
      <c r="D453" s="101">
        <f t="shared" ca="1" si="38"/>
        <v>731.21408480740899</v>
      </c>
      <c r="E453" s="100">
        <f t="shared" ca="1" si="38"/>
        <v>266.32245256650975</v>
      </c>
      <c r="F453" s="100">
        <f t="shared" ca="1" si="38"/>
        <v>52.653693840999949</v>
      </c>
      <c r="G453" s="117">
        <f t="shared" ca="1" si="36"/>
        <v>318.9761464075097</v>
      </c>
    </row>
    <row r="454" spans="1:7" hidden="1" x14ac:dyDescent="0.25">
      <c r="A454" s="64">
        <f t="shared" si="37"/>
        <v>453</v>
      </c>
      <c r="B454" s="99">
        <f t="shared" ca="1" si="34"/>
        <v>-3.737999793932166E-2</v>
      </c>
      <c r="C454" s="100">
        <f t="shared" ca="1" si="38"/>
        <v>254.46568898304136</v>
      </c>
      <c r="D454" s="101">
        <f t="shared" ca="1" si="38"/>
        <v>454.47042199206328</v>
      </c>
      <c r="E454" s="100">
        <f t="shared" ca="1" si="38"/>
        <v>829.64996018621355</v>
      </c>
      <c r="F454" s="100">
        <f t="shared" ca="1" si="38"/>
        <v>385.29870898760225</v>
      </c>
      <c r="G454" s="117">
        <f t="shared" ca="1" si="36"/>
        <v>1214.9486691738157</v>
      </c>
    </row>
    <row r="455" spans="1:7" hidden="1" x14ac:dyDescent="0.25">
      <c r="A455" s="64">
        <f t="shared" si="37"/>
        <v>454</v>
      </c>
      <c r="B455" s="99">
        <f t="shared" ca="1" si="34"/>
        <v>3.007128456514864E-2</v>
      </c>
      <c r="C455" s="100">
        <f t="shared" ca="1" si="38"/>
        <v>203.38285570829186</v>
      </c>
      <c r="D455" s="101">
        <f t="shared" ca="1" si="38"/>
        <v>1554.1545064161623</v>
      </c>
      <c r="E455" s="100">
        <f t="shared" ca="1" si="38"/>
        <v>263.5442281867966</v>
      </c>
      <c r="F455" s="100">
        <f t="shared" ca="1" si="38"/>
        <v>835.72232403733392</v>
      </c>
      <c r="G455" s="117">
        <f t="shared" ca="1" si="36"/>
        <v>1099.2665522241305</v>
      </c>
    </row>
    <row r="456" spans="1:7" hidden="1" x14ac:dyDescent="0.25">
      <c r="A456" s="64">
        <f t="shared" si="37"/>
        <v>455</v>
      </c>
      <c r="B456" s="99">
        <f t="shared" ca="1" si="34"/>
        <v>-3.211264248730758E-2</v>
      </c>
      <c r="C456" s="100">
        <f t="shared" ca="1" si="38"/>
        <v>502.40117888595523</v>
      </c>
      <c r="D456" s="101">
        <f t="shared" ca="1" si="38"/>
        <v>1837.9472572743314</v>
      </c>
      <c r="E456" s="100">
        <f t="shared" ca="1" si="38"/>
        <v>928.78353976190851</v>
      </c>
      <c r="F456" s="100">
        <f t="shared" ca="1" si="38"/>
        <v>-564.11581261415245</v>
      </c>
      <c r="G456" s="117">
        <f t="shared" ca="1" si="36"/>
        <v>364.66772714775607</v>
      </c>
    </row>
    <row r="457" spans="1:7" hidden="1" x14ac:dyDescent="0.25">
      <c r="A457" s="64">
        <f t="shared" si="37"/>
        <v>456</v>
      </c>
      <c r="B457" s="99">
        <f t="shared" ca="1" si="34"/>
        <v>2.3792851155442218E-4</v>
      </c>
      <c r="C457" s="100">
        <f t="shared" ca="1" si="38"/>
        <v>1589.8272811100776</v>
      </c>
      <c r="D457" s="101">
        <f t="shared" ca="1" si="38"/>
        <v>244.34346377800898</v>
      </c>
      <c r="E457" s="100">
        <f t="shared" ca="1" si="38"/>
        <v>365.09868580926309</v>
      </c>
      <c r="F457" s="100">
        <f t="shared" ca="1" si="38"/>
        <v>-133.27852788441442</v>
      </c>
      <c r="G457" s="117">
        <f t="shared" ca="1" si="36"/>
        <v>231.82015792484867</v>
      </c>
    </row>
    <row r="458" spans="1:7" hidden="1" x14ac:dyDescent="0.25">
      <c r="A458" s="64">
        <f t="shared" si="37"/>
        <v>457</v>
      </c>
      <c r="B458" s="99">
        <f t="shared" ca="1" si="34"/>
        <v>4.6962705244571773E-2</v>
      </c>
      <c r="C458" s="100">
        <f t="shared" ca="1" si="38"/>
        <v>140.14285111210791</v>
      </c>
      <c r="D458" s="101">
        <f t="shared" ca="1" si="38"/>
        <v>1860.4577855051839</v>
      </c>
      <c r="E458" s="100">
        <f t="shared" ca="1" si="38"/>
        <v>280.41625735863215</v>
      </c>
      <c r="F458" s="100">
        <f t="shared" ca="1" si="38"/>
        <v>1224.4063452813359</v>
      </c>
      <c r="G458" s="117">
        <f t="shared" ca="1" si="36"/>
        <v>1504.822602639968</v>
      </c>
    </row>
    <row r="459" spans="1:7" hidden="1" x14ac:dyDescent="0.25">
      <c r="A459" s="64">
        <f t="shared" si="37"/>
        <v>458</v>
      </c>
      <c r="B459" s="99">
        <f t="shared" ca="1" si="34"/>
        <v>9.3897084928370456E-2</v>
      </c>
      <c r="C459" s="100">
        <f t="shared" ca="1" si="38"/>
        <v>-59.747413384973243</v>
      </c>
      <c r="D459" s="101">
        <f t="shared" ca="1" si="38"/>
        <v>549.84545788140827</v>
      </c>
      <c r="E459" s="100">
        <f t="shared" ca="1" si="38"/>
        <v>389.37951078084586</v>
      </c>
      <c r="F459" s="100">
        <f t="shared" ca="1" si="38"/>
        <v>1099.3622937269074</v>
      </c>
      <c r="G459" s="117">
        <f t="shared" ca="1" si="36"/>
        <v>1488.7418045077534</v>
      </c>
    </row>
    <row r="460" spans="1:7" hidden="1" x14ac:dyDescent="0.25">
      <c r="A460" s="64">
        <f t="shared" si="37"/>
        <v>459</v>
      </c>
      <c r="B460" s="99">
        <f t="shared" ca="1" si="34"/>
        <v>4.0099077275921609E-2</v>
      </c>
      <c r="C460" s="100">
        <f t="shared" ca="1" si="38"/>
        <v>388.3399116666177</v>
      </c>
      <c r="D460" s="101">
        <f t="shared" ca="1" si="38"/>
        <v>1738.8269969186265</v>
      </c>
      <c r="E460" s="100">
        <f t="shared" ca="1" si="38"/>
        <v>1091.0499291958104</v>
      </c>
      <c r="F460" s="100">
        <f t="shared" ca="1" si="38"/>
        <v>110.31891333655693</v>
      </c>
      <c r="G460" s="117">
        <f t="shared" ca="1" si="36"/>
        <v>1201.3688425323674</v>
      </c>
    </row>
    <row r="461" spans="1:7" hidden="1" x14ac:dyDescent="0.25">
      <c r="A461" s="64">
        <f t="shared" si="37"/>
        <v>460</v>
      </c>
      <c r="B461" s="99">
        <f t="shared" ca="1" si="34"/>
        <v>4.8732372333681787E-2</v>
      </c>
      <c r="C461" s="100">
        <f t="shared" ca="1" si="38"/>
        <v>420.32944201756879</v>
      </c>
      <c r="D461" s="101">
        <f t="shared" ca="1" si="38"/>
        <v>726.22987155994315</v>
      </c>
      <c r="E461" s="100">
        <f t="shared" ca="1" si="38"/>
        <v>143.97793651927259</v>
      </c>
      <c r="F461" s="100">
        <f t="shared" ca="1" si="38"/>
        <v>226.8525569625254</v>
      </c>
      <c r="G461" s="117">
        <f t="shared" ca="1" si="36"/>
        <v>370.83049348179799</v>
      </c>
    </row>
    <row r="462" spans="1:7" hidden="1" x14ac:dyDescent="0.25">
      <c r="A462" s="64">
        <f t="shared" si="37"/>
        <v>461</v>
      </c>
      <c r="B462" s="99">
        <f t="shared" ca="1" si="34"/>
        <v>6.3655039274614245E-2</v>
      </c>
      <c r="C462" s="100">
        <f t="shared" ca="1" si="38"/>
        <v>818.81248316760912</v>
      </c>
      <c r="D462" s="101">
        <f t="shared" ca="1" si="38"/>
        <v>1358.9852946417298</v>
      </c>
      <c r="E462" s="100">
        <f t="shared" ca="1" si="38"/>
        <v>-432.80885889015133</v>
      </c>
      <c r="F462" s="100">
        <f t="shared" ca="1" si="38"/>
        <v>-58.862750409440309</v>
      </c>
      <c r="G462" s="117">
        <f t="shared" ca="1" si="36"/>
        <v>-491.67160929959164</v>
      </c>
    </row>
    <row r="463" spans="1:7" hidden="1" x14ac:dyDescent="0.25">
      <c r="A463" s="64">
        <f t="shared" si="37"/>
        <v>462</v>
      </c>
      <c r="B463" s="99">
        <f t="shared" ca="1" si="34"/>
        <v>2.3783976656716173E-2</v>
      </c>
      <c r="C463" s="100">
        <f t="shared" ca="1" si="38"/>
        <v>219.29232104643035</v>
      </c>
      <c r="D463" s="101">
        <f t="shared" ca="1" si="38"/>
        <v>3008.4488639055999</v>
      </c>
      <c r="E463" s="100">
        <f t="shared" ca="1" si="38"/>
        <v>-115.06977660435462</v>
      </c>
      <c r="F463" s="100">
        <f t="shared" ca="1" si="38"/>
        <v>1153.0394627936548</v>
      </c>
      <c r="G463" s="117">
        <f t="shared" ca="1" si="36"/>
        <v>1037.9696861893003</v>
      </c>
    </row>
    <row r="464" spans="1:7" hidden="1" x14ac:dyDescent="0.25">
      <c r="A464" s="64">
        <f t="shared" si="37"/>
        <v>463</v>
      </c>
      <c r="B464" s="99">
        <f t="shared" ca="1" si="34"/>
        <v>2.599979392406437E-2</v>
      </c>
      <c r="C464" s="100">
        <f t="shared" ca="1" si="38"/>
        <v>1011.750818184961</v>
      </c>
      <c r="D464" s="101">
        <f t="shared" ca="1" si="38"/>
        <v>496.34225180209444</v>
      </c>
      <c r="E464" s="100">
        <f t="shared" ca="1" si="38"/>
        <v>1296.9712826819873</v>
      </c>
      <c r="F464" s="100">
        <f t="shared" ca="1" si="38"/>
        <v>1006.7498054372111</v>
      </c>
      <c r="G464" s="117">
        <f t="shared" ca="1" si="36"/>
        <v>2303.7210881191986</v>
      </c>
    </row>
    <row r="465" spans="1:7" hidden="1" x14ac:dyDescent="0.25">
      <c r="A465" s="64">
        <f t="shared" si="37"/>
        <v>464</v>
      </c>
      <c r="B465" s="99">
        <f t="shared" ca="1" si="34"/>
        <v>1.649571961273745E-2</v>
      </c>
      <c r="C465" s="100">
        <f t="shared" ca="1" si="38"/>
        <v>238.45039433189413</v>
      </c>
      <c r="D465" s="101">
        <f t="shared" ca="1" si="38"/>
        <v>270.56306275973691</v>
      </c>
      <c r="E465" s="100">
        <f t="shared" ca="1" si="38"/>
        <v>805.42052029865658</v>
      </c>
      <c r="F465" s="100">
        <f t="shared" ca="1" si="38"/>
        <v>1319.1936650911477</v>
      </c>
      <c r="G465" s="117">
        <f t="shared" ca="1" si="36"/>
        <v>2124.6141853898043</v>
      </c>
    </row>
    <row r="466" spans="1:7" hidden="1" x14ac:dyDescent="0.25">
      <c r="A466" s="64">
        <f t="shared" si="37"/>
        <v>465</v>
      </c>
      <c r="B466" s="99">
        <f t="shared" ca="1" si="34"/>
        <v>6.7735815125196941E-3</v>
      </c>
      <c r="C466" s="100">
        <f t="shared" ca="1" si="38"/>
        <v>598.74880621000204</v>
      </c>
      <c r="D466" s="101">
        <f t="shared" ca="1" si="38"/>
        <v>1535.8822189194216</v>
      </c>
      <c r="E466" s="100">
        <f t="shared" ca="1" si="38"/>
        <v>620.29234994672106</v>
      </c>
      <c r="F466" s="100">
        <f t="shared" ca="1" si="38"/>
        <v>106.16972498618674</v>
      </c>
      <c r="G466" s="117">
        <f t="shared" ca="1" si="36"/>
        <v>726.46207493290785</v>
      </c>
    </row>
    <row r="467" spans="1:7" hidden="1" x14ac:dyDescent="0.25">
      <c r="A467" s="64">
        <f t="shared" si="37"/>
        <v>466</v>
      </c>
      <c r="B467" s="99">
        <f t="shared" ca="1" si="34"/>
        <v>-4.2532712460341363E-2</v>
      </c>
      <c r="C467" s="100">
        <f t="shared" ca="1" si="38"/>
        <v>829.17732661402329</v>
      </c>
      <c r="D467" s="101">
        <f t="shared" ca="1" si="38"/>
        <v>-1286.774943371076</v>
      </c>
      <c r="E467" s="100">
        <f t="shared" ca="1" si="38"/>
        <v>1357.8573925958653</v>
      </c>
      <c r="F467" s="100">
        <f t="shared" ca="1" si="38"/>
        <v>1098.3240724472143</v>
      </c>
      <c r="G467" s="117">
        <f t="shared" ca="1" si="36"/>
        <v>2456.1814650430797</v>
      </c>
    </row>
    <row r="468" spans="1:7" hidden="1" x14ac:dyDescent="0.25">
      <c r="A468" s="64">
        <f t="shared" si="37"/>
        <v>467</v>
      </c>
      <c r="B468" s="99">
        <f t="shared" ca="1" si="34"/>
        <v>5.5378115577394901E-2</v>
      </c>
      <c r="C468" s="100">
        <f t="shared" ca="1" si="38"/>
        <v>228.03307168211558</v>
      </c>
      <c r="D468" s="101">
        <f t="shared" ca="1" si="38"/>
        <v>756.7166332021992</v>
      </c>
      <c r="E468" s="100">
        <f t="shared" ca="1" si="38"/>
        <v>1065.2797379372678</v>
      </c>
      <c r="F468" s="100">
        <f t="shared" ca="1" si="38"/>
        <v>427.77497273153676</v>
      </c>
      <c r="G468" s="117">
        <f t="shared" ca="1" si="36"/>
        <v>1493.0547106688045</v>
      </c>
    </row>
    <row r="469" spans="1:7" hidden="1" x14ac:dyDescent="0.25">
      <c r="A469" s="64">
        <f t="shared" si="37"/>
        <v>468</v>
      </c>
      <c r="B469" s="99">
        <f t="shared" ca="1" si="34"/>
        <v>5.4984052704192404E-3</v>
      </c>
      <c r="C469" s="100">
        <f t="shared" ca="1" si="38"/>
        <v>541.08434463057517</v>
      </c>
      <c r="D469" s="101">
        <f t="shared" ca="1" si="38"/>
        <v>296.82070623391348</v>
      </c>
      <c r="E469" s="100">
        <f t="shared" ca="1" si="38"/>
        <v>746.7806179780298</v>
      </c>
      <c r="F469" s="100">
        <f t="shared" ca="1" si="38"/>
        <v>931.73703197706095</v>
      </c>
      <c r="G469" s="117">
        <f t="shared" ca="1" si="36"/>
        <v>1678.5176499550907</v>
      </c>
    </row>
    <row r="470" spans="1:7" hidden="1" x14ac:dyDescent="0.25">
      <c r="A470" s="64">
        <f t="shared" si="37"/>
        <v>469</v>
      </c>
      <c r="B470" s="99">
        <f t="shared" ca="1" si="34"/>
        <v>3.9854064512360177E-3</v>
      </c>
      <c r="C470" s="100">
        <f t="shared" ca="1" si="38"/>
        <v>893.0703561583349</v>
      </c>
      <c r="D470" s="101">
        <f t="shared" ca="1" si="38"/>
        <v>-70.585046310242888</v>
      </c>
      <c r="E470" s="100">
        <f t="shared" ca="1" si="38"/>
        <v>852.75522051016333</v>
      </c>
      <c r="F470" s="100">
        <f t="shared" ca="1" si="38"/>
        <v>-100.73188441527748</v>
      </c>
      <c r="G470" s="117">
        <f t="shared" ca="1" si="36"/>
        <v>752.02333609488585</v>
      </c>
    </row>
    <row r="471" spans="1:7" hidden="1" x14ac:dyDescent="0.25">
      <c r="A471" s="64">
        <f t="shared" si="37"/>
        <v>470</v>
      </c>
      <c r="B471" s="99">
        <f t="shared" ca="1" si="34"/>
        <v>5.3301195901420871E-2</v>
      </c>
      <c r="C471" s="100">
        <f t="shared" ca="1" si="38"/>
        <v>1209.2415767865732</v>
      </c>
      <c r="D471" s="101">
        <f t="shared" ca="1" si="38"/>
        <v>1637.5797034556069</v>
      </c>
      <c r="E471" s="100">
        <f t="shared" ca="1" si="38"/>
        <v>947.89977285199461</v>
      </c>
      <c r="F471" s="100">
        <f t="shared" ca="1" si="38"/>
        <v>111.27318313482914</v>
      </c>
      <c r="G471" s="117">
        <f t="shared" ca="1" si="36"/>
        <v>1059.1729559868238</v>
      </c>
    </row>
    <row r="472" spans="1:7" hidden="1" x14ac:dyDescent="0.25">
      <c r="A472" s="64">
        <f t="shared" si="37"/>
        <v>471</v>
      </c>
      <c r="B472" s="99">
        <f t="shared" ca="1" si="34"/>
        <v>0.11609209174995992</v>
      </c>
      <c r="C472" s="100">
        <f t="shared" ca="1" si="38"/>
        <v>1333.6453719507783</v>
      </c>
      <c r="D472" s="101">
        <f t="shared" ca="1" si="38"/>
        <v>2228.3043877834871</v>
      </c>
      <c r="E472" s="100">
        <f t="shared" ca="1" si="38"/>
        <v>265.4534401473594</v>
      </c>
      <c r="F472" s="100">
        <f t="shared" ca="1" si="38"/>
        <v>1148.2343369383861</v>
      </c>
      <c r="G472" s="117">
        <f t="shared" ca="1" si="36"/>
        <v>1413.6877770857454</v>
      </c>
    </row>
    <row r="473" spans="1:7" hidden="1" x14ac:dyDescent="0.25">
      <c r="A473" s="64">
        <f t="shared" si="37"/>
        <v>472</v>
      </c>
      <c r="B473" s="99">
        <f t="shared" ca="1" si="34"/>
        <v>7.9547196090097499E-2</v>
      </c>
      <c r="C473" s="100">
        <f t="shared" ca="1" si="38"/>
        <v>1002.5939151213369</v>
      </c>
      <c r="D473" s="101">
        <f t="shared" ca="1" si="38"/>
        <v>2683.4138160005668</v>
      </c>
      <c r="E473" s="100">
        <f t="shared" ca="1" si="38"/>
        <v>167.05679620051365</v>
      </c>
      <c r="F473" s="100">
        <f t="shared" ca="1" si="38"/>
        <v>85.600879302656836</v>
      </c>
      <c r="G473" s="117">
        <f t="shared" ca="1" si="36"/>
        <v>252.65767550317048</v>
      </c>
    </row>
    <row r="474" spans="1:7" hidden="1" x14ac:dyDescent="0.25">
      <c r="A474" s="64">
        <f t="shared" si="37"/>
        <v>473</v>
      </c>
      <c r="B474" s="99">
        <f t="shared" ca="1" si="34"/>
        <v>3.2132208981740837E-2</v>
      </c>
      <c r="C474" s="100">
        <f t="shared" ca="1" si="38"/>
        <v>385.53954562598341</v>
      </c>
      <c r="D474" s="101">
        <f t="shared" ca="1" si="38"/>
        <v>942.56122858513686</v>
      </c>
      <c r="E474" s="100">
        <f t="shared" ca="1" si="38"/>
        <v>487.49732101942209</v>
      </c>
      <c r="F474" s="100">
        <f t="shared" ca="1" si="38"/>
        <v>471.30951211655844</v>
      </c>
      <c r="G474" s="117">
        <f t="shared" ca="1" si="36"/>
        <v>958.80683313598047</v>
      </c>
    </row>
    <row r="475" spans="1:7" hidden="1" x14ac:dyDescent="0.25">
      <c r="A475" s="64">
        <f t="shared" si="37"/>
        <v>474</v>
      </c>
      <c r="B475" s="99">
        <f t="shared" ca="1" si="34"/>
        <v>4.6900104762662903E-2</v>
      </c>
      <c r="C475" s="100">
        <f t="shared" ca="1" si="38"/>
        <v>579.5176848700662</v>
      </c>
      <c r="D475" s="101">
        <f t="shared" ca="1" si="38"/>
        <v>2679.1702865906882</v>
      </c>
      <c r="E475" s="100">
        <f t="shared" ca="1" si="38"/>
        <v>423.96331689733933</v>
      </c>
      <c r="F475" s="100">
        <f t="shared" ca="1" si="38"/>
        <v>1209.4645088523534</v>
      </c>
      <c r="G475" s="117">
        <f t="shared" ca="1" si="36"/>
        <v>1633.4278257496928</v>
      </c>
    </row>
    <row r="476" spans="1:7" hidden="1" x14ac:dyDescent="0.25">
      <c r="A476" s="64">
        <f t="shared" si="37"/>
        <v>475</v>
      </c>
      <c r="B476" s="99">
        <f t="shared" ca="1" si="34"/>
        <v>1.5730243498477202E-2</v>
      </c>
      <c r="C476" s="100">
        <f t="shared" ca="1" si="38"/>
        <v>1114.8024265831023</v>
      </c>
      <c r="D476" s="101">
        <f t="shared" ca="1" si="38"/>
        <v>829.9315456092404</v>
      </c>
      <c r="E476" s="100">
        <f t="shared" ca="1" si="38"/>
        <v>-63.219598877046337</v>
      </c>
      <c r="F476" s="100">
        <f t="shared" ca="1" si="38"/>
        <v>987.2300411971197</v>
      </c>
      <c r="G476" s="117">
        <f t="shared" ca="1" si="36"/>
        <v>924.01044232007337</v>
      </c>
    </row>
    <row r="477" spans="1:7" hidden="1" x14ac:dyDescent="0.25">
      <c r="A477" s="64">
        <f t="shared" si="37"/>
        <v>476</v>
      </c>
      <c r="B477" s="99">
        <f t="shared" ca="1" si="34"/>
        <v>4.9088489134920393E-2</v>
      </c>
      <c r="C477" s="100">
        <f t="shared" ca="1" si="38"/>
        <v>514.36607287572053</v>
      </c>
      <c r="D477" s="101">
        <f t="shared" ca="1" si="38"/>
        <v>-2223.425577713143</v>
      </c>
      <c r="E477" s="100">
        <f t="shared" ca="1" si="38"/>
        <v>516.92142223047176</v>
      </c>
      <c r="F477" s="100">
        <f t="shared" ca="1" si="38"/>
        <v>-56.947003184943242</v>
      </c>
      <c r="G477" s="117">
        <f t="shared" ca="1" si="36"/>
        <v>459.97441904552852</v>
      </c>
    </row>
    <row r="478" spans="1:7" hidden="1" x14ac:dyDescent="0.25">
      <c r="A478" s="64">
        <f t="shared" si="37"/>
        <v>477</v>
      </c>
      <c r="B478" s="99">
        <f t="shared" ca="1" si="34"/>
        <v>9.6278605687048546E-2</v>
      </c>
      <c r="C478" s="100">
        <f t="shared" ca="1" si="38"/>
        <v>797.83980122542698</v>
      </c>
      <c r="D478" s="101">
        <f t="shared" ca="1" si="38"/>
        <v>491.53536277449172</v>
      </c>
      <c r="E478" s="100">
        <f t="shared" ca="1" si="38"/>
        <v>715.03658316604628</v>
      </c>
      <c r="F478" s="100">
        <f t="shared" ca="1" si="38"/>
        <v>65.640816205332271</v>
      </c>
      <c r="G478" s="117">
        <f t="shared" ca="1" si="36"/>
        <v>780.67739937137856</v>
      </c>
    </row>
    <row r="479" spans="1:7" hidden="1" x14ac:dyDescent="0.25">
      <c r="A479" s="64">
        <f t="shared" si="37"/>
        <v>478</v>
      </c>
      <c r="B479" s="99">
        <f t="shared" ca="1" si="34"/>
        <v>7.1271216974622548E-3</v>
      </c>
      <c r="C479" s="100">
        <f t="shared" ca="1" si="38"/>
        <v>283.46026407392003</v>
      </c>
      <c r="D479" s="101">
        <f t="shared" ca="1" si="38"/>
        <v>2658.5089356764129</v>
      </c>
      <c r="E479" s="100">
        <f t="shared" ca="1" si="38"/>
        <v>58.400934093010449</v>
      </c>
      <c r="F479" s="100">
        <f t="shared" ca="1" si="38"/>
        <v>940.36659275368334</v>
      </c>
      <c r="G479" s="117">
        <f t="shared" ca="1" si="36"/>
        <v>998.76752684669373</v>
      </c>
    </row>
    <row r="480" spans="1:7" hidden="1" x14ac:dyDescent="0.25">
      <c r="A480" s="64">
        <f t="shared" si="37"/>
        <v>479</v>
      </c>
      <c r="B480" s="99">
        <f t="shared" ca="1" si="34"/>
        <v>4.1250938831587626E-2</v>
      </c>
      <c r="C480" s="100">
        <f t="shared" ca="1" si="38"/>
        <v>165.10483079095883</v>
      </c>
      <c r="D480" s="101">
        <f t="shared" ca="1" si="38"/>
        <v>1739.2681845378572</v>
      </c>
      <c r="E480" s="100">
        <f t="shared" ca="1" si="38"/>
        <v>1128.7004419141558</v>
      </c>
      <c r="F480" s="100">
        <f t="shared" ca="1" si="38"/>
        <v>107.01786078970679</v>
      </c>
      <c r="G480" s="117">
        <f t="shared" ca="1" si="36"/>
        <v>1235.7183027038627</v>
      </c>
    </row>
    <row r="481" spans="1:7" hidden="1" x14ac:dyDescent="0.25">
      <c r="A481" s="64">
        <f t="shared" si="37"/>
        <v>480</v>
      </c>
      <c r="B481" s="99">
        <f t="shared" ca="1" si="34"/>
        <v>9.18619731782018E-2</v>
      </c>
      <c r="C481" s="100">
        <f t="shared" ca="1" si="38"/>
        <v>447.46495827354255</v>
      </c>
      <c r="D481" s="101">
        <f t="shared" ca="1" si="38"/>
        <v>1101.0588675887773</v>
      </c>
      <c r="E481" s="100">
        <f t="shared" ca="1" si="38"/>
        <v>-389.40082627265394</v>
      </c>
      <c r="F481" s="100">
        <f t="shared" ca="1" si="38"/>
        <v>-155.4716952218979</v>
      </c>
      <c r="G481" s="117">
        <f t="shared" ca="1" si="36"/>
        <v>-544.87252149455185</v>
      </c>
    </row>
    <row r="482" spans="1:7" hidden="1" x14ac:dyDescent="0.25">
      <c r="A482" s="64">
        <f t="shared" si="37"/>
        <v>481</v>
      </c>
      <c r="B482" s="99">
        <f t="shared" ca="1" si="34"/>
        <v>4.7789109376233464E-2</v>
      </c>
      <c r="C482" s="100">
        <f t="shared" ca="1" si="38"/>
        <v>-680.39691895834972</v>
      </c>
      <c r="D482" s="101">
        <f t="shared" ca="1" si="38"/>
        <v>841.11093581239948</v>
      </c>
      <c r="E482" s="100">
        <f t="shared" ca="1" si="38"/>
        <v>942.39614676425049</v>
      </c>
      <c r="F482" s="100">
        <f t="shared" ca="1" si="38"/>
        <v>754.01720185805925</v>
      </c>
      <c r="G482" s="117">
        <f t="shared" ca="1" si="36"/>
        <v>1696.4133486223097</v>
      </c>
    </row>
    <row r="483" spans="1:7" hidden="1" x14ac:dyDescent="0.25">
      <c r="A483" s="64">
        <f t="shared" si="37"/>
        <v>482</v>
      </c>
      <c r="B483" s="99">
        <f t="shared" ca="1" si="34"/>
        <v>4.7826257183402179E-2</v>
      </c>
      <c r="C483" s="100">
        <f t="shared" ca="1" si="38"/>
        <v>293.73118808299762</v>
      </c>
      <c r="D483" s="101">
        <f t="shared" ca="1" si="38"/>
        <v>3573.0519698089361</v>
      </c>
      <c r="E483" s="100">
        <f t="shared" ca="1" si="38"/>
        <v>64.596356070415993</v>
      </c>
      <c r="F483" s="100">
        <f t="shared" ca="1" si="38"/>
        <v>686.12343382673077</v>
      </c>
      <c r="G483" s="117">
        <f t="shared" ca="1" si="36"/>
        <v>750.71978989714671</v>
      </c>
    </row>
    <row r="484" spans="1:7" hidden="1" x14ac:dyDescent="0.25">
      <c r="A484" s="64">
        <f t="shared" si="37"/>
        <v>483</v>
      </c>
      <c r="B484" s="99">
        <f t="shared" ca="1" si="34"/>
        <v>-3.1700338457275504E-2</v>
      </c>
      <c r="C484" s="100">
        <f t="shared" ca="1" si="38"/>
        <v>365.40668017800454</v>
      </c>
      <c r="D484" s="101">
        <f t="shared" ca="1" si="38"/>
        <v>2376.6803497847077</v>
      </c>
      <c r="E484" s="100">
        <f t="shared" ca="1" si="38"/>
        <v>-226.6601917235057</v>
      </c>
      <c r="F484" s="100">
        <f t="shared" ca="1" si="38"/>
        <v>830.26565084299057</v>
      </c>
      <c r="G484" s="117">
        <f t="shared" ca="1" si="36"/>
        <v>603.60545911948486</v>
      </c>
    </row>
    <row r="485" spans="1:7" hidden="1" x14ac:dyDescent="0.25">
      <c r="A485" s="64">
        <f t="shared" si="37"/>
        <v>484</v>
      </c>
      <c r="B485" s="99">
        <f t="shared" ca="1" si="34"/>
        <v>0.12714436403184132</v>
      </c>
      <c r="C485" s="100">
        <f t="shared" ca="1" si="38"/>
        <v>533.32688428680194</v>
      </c>
      <c r="D485" s="101">
        <f t="shared" ca="1" si="38"/>
        <v>-728.86630872397359</v>
      </c>
      <c r="E485" s="100">
        <f t="shared" ca="1" si="38"/>
        <v>143.53114812828744</v>
      </c>
      <c r="F485" s="100">
        <f t="shared" ca="1" si="38"/>
        <v>63.116758831302207</v>
      </c>
      <c r="G485" s="117">
        <f t="shared" ca="1" si="36"/>
        <v>206.64790695958965</v>
      </c>
    </row>
    <row r="486" spans="1:7" hidden="1" x14ac:dyDescent="0.25">
      <c r="A486" s="64">
        <f t="shared" si="37"/>
        <v>485</v>
      </c>
      <c r="B486" s="99">
        <f t="shared" ca="1" si="34"/>
        <v>4.7621900492090793E-2</v>
      </c>
      <c r="C486" s="100">
        <f t="shared" ca="1" si="38"/>
        <v>949.67204662846518</v>
      </c>
      <c r="D486" s="101">
        <f t="shared" ca="1" si="38"/>
        <v>1749.7702917346583</v>
      </c>
      <c r="E486" s="100">
        <f t="shared" ca="1" si="38"/>
        <v>139.07353895271604</v>
      </c>
      <c r="F486" s="100">
        <f t="shared" ca="1" si="38"/>
        <v>617.31705094934807</v>
      </c>
      <c r="G486" s="117">
        <f t="shared" ca="1" si="36"/>
        <v>756.39058990206411</v>
      </c>
    </row>
    <row r="487" spans="1:7" hidden="1" x14ac:dyDescent="0.25">
      <c r="A487" s="64">
        <f t="shared" si="37"/>
        <v>486</v>
      </c>
      <c r="B487" s="99">
        <f t="shared" ca="1" si="34"/>
        <v>5.0466761566342722E-2</v>
      </c>
      <c r="C487" s="100">
        <f t="shared" ca="1" si="38"/>
        <v>774.47470068953203</v>
      </c>
      <c r="D487" s="101">
        <f t="shared" ca="1" si="38"/>
        <v>609.9687056671346</v>
      </c>
      <c r="E487" s="100">
        <f t="shared" ca="1" si="38"/>
        <v>960.44416158168269</v>
      </c>
      <c r="F487" s="100">
        <f t="shared" ca="1" si="38"/>
        <v>1478.7321689224127</v>
      </c>
      <c r="G487" s="117">
        <f t="shared" ca="1" si="36"/>
        <v>2439.1763305040954</v>
      </c>
    </row>
    <row r="488" spans="1:7" hidden="1" x14ac:dyDescent="0.25">
      <c r="A488" s="64">
        <f t="shared" si="37"/>
        <v>487</v>
      </c>
      <c r="B488" s="99">
        <f t="shared" ca="1" si="34"/>
        <v>-2.1813810776814574E-2</v>
      </c>
      <c r="C488" s="100">
        <f t="shared" ca="1" si="38"/>
        <v>245.64997921008214</v>
      </c>
      <c r="D488" s="101">
        <f t="shared" ca="1" si="38"/>
        <v>2142.4193694612109</v>
      </c>
      <c r="E488" s="100">
        <f t="shared" ca="1" si="38"/>
        <v>93.27278915383431</v>
      </c>
      <c r="F488" s="100">
        <f t="shared" ca="1" si="38"/>
        <v>33.026200758693847</v>
      </c>
      <c r="G488" s="117">
        <f t="shared" ca="1" si="36"/>
        <v>126.29898991252816</v>
      </c>
    </row>
    <row r="489" spans="1:7" hidden="1" x14ac:dyDescent="0.25">
      <c r="A489" s="64">
        <f t="shared" si="37"/>
        <v>488</v>
      </c>
      <c r="B489" s="99">
        <f t="shared" ca="1" si="34"/>
        <v>4.0773511114599315E-2</v>
      </c>
      <c r="C489" s="100">
        <f t="shared" ca="1" si="38"/>
        <v>186.62607052587242</v>
      </c>
      <c r="D489" s="101">
        <f t="shared" ca="1" si="38"/>
        <v>391.81251748391139</v>
      </c>
      <c r="E489" s="100">
        <f t="shared" ca="1" si="38"/>
        <v>299.63861345333612</v>
      </c>
      <c r="F489" s="100">
        <f t="shared" ca="1" si="38"/>
        <v>749.99899174532663</v>
      </c>
      <c r="G489" s="117">
        <f t="shared" ca="1" si="36"/>
        <v>1049.6376051986626</v>
      </c>
    </row>
    <row r="490" spans="1:7" hidden="1" x14ac:dyDescent="0.25">
      <c r="A490" s="64">
        <f t="shared" si="37"/>
        <v>489</v>
      </c>
      <c r="B490" s="99">
        <f t="shared" ca="1" si="34"/>
        <v>2.6828427458214149E-2</v>
      </c>
      <c r="C490" s="100">
        <f t="shared" ca="1" si="38"/>
        <v>527.4332203120066</v>
      </c>
      <c r="D490" s="101">
        <f t="shared" ca="1" si="38"/>
        <v>1479.5495805151947</v>
      </c>
      <c r="E490" s="100">
        <f t="shared" ca="1" si="38"/>
        <v>1061.5276973616212</v>
      </c>
      <c r="F490" s="100">
        <f t="shared" ca="1" si="38"/>
        <v>576.2969355870847</v>
      </c>
      <c r="G490" s="117">
        <f t="shared" ca="1" si="36"/>
        <v>1637.824632948706</v>
      </c>
    </row>
    <row r="491" spans="1:7" hidden="1" x14ac:dyDescent="0.25">
      <c r="A491" s="64">
        <f t="shared" si="37"/>
        <v>490</v>
      </c>
      <c r="B491" s="99">
        <f t="shared" ca="1" si="34"/>
        <v>0.12205197953526851</v>
      </c>
      <c r="C491" s="100">
        <f t="shared" ca="1" si="38"/>
        <v>487.80782814292934</v>
      </c>
      <c r="D491" s="101">
        <f t="shared" ca="1" si="38"/>
        <v>464.50486705938579</v>
      </c>
      <c r="E491" s="100">
        <f t="shared" ca="1" si="38"/>
        <v>137.73334367441106</v>
      </c>
      <c r="F491" s="100">
        <f t="shared" ca="1" si="38"/>
        <v>555.50089216307072</v>
      </c>
      <c r="G491" s="117">
        <f t="shared" ca="1" si="36"/>
        <v>693.23423583748172</v>
      </c>
    </row>
    <row r="492" spans="1:7" hidden="1" x14ac:dyDescent="0.25">
      <c r="A492" s="64">
        <f t="shared" si="37"/>
        <v>491</v>
      </c>
      <c r="B492" s="99">
        <f t="shared" ca="1" si="34"/>
        <v>5.531927998874038E-2</v>
      </c>
      <c r="C492" s="100">
        <f t="shared" ca="1" si="38"/>
        <v>770.47928376976938</v>
      </c>
      <c r="D492" s="101">
        <f t="shared" ca="1" si="38"/>
        <v>1633.2627412728962</v>
      </c>
      <c r="E492" s="100">
        <f t="shared" ca="1" si="38"/>
        <v>714.30794265640327</v>
      </c>
      <c r="F492" s="100">
        <f t="shared" ca="1" si="38"/>
        <v>478.10609633992294</v>
      </c>
      <c r="G492" s="117">
        <f t="shared" ca="1" si="36"/>
        <v>1192.4140389963263</v>
      </c>
    </row>
    <row r="493" spans="1:7" hidden="1" x14ac:dyDescent="0.25">
      <c r="A493" s="64">
        <f t="shared" si="37"/>
        <v>492</v>
      </c>
      <c r="B493" s="99">
        <f t="shared" ca="1" si="34"/>
        <v>4.2295610229744693E-3</v>
      </c>
      <c r="C493" s="100">
        <f t="shared" ca="1" si="38"/>
        <v>-25.065464510393554</v>
      </c>
      <c r="D493" s="101">
        <f t="shared" ca="1" si="38"/>
        <v>1491.2329860466755</v>
      </c>
      <c r="E493" s="100">
        <f t="shared" ca="1" si="38"/>
        <v>896.64056258143455</v>
      </c>
      <c r="F493" s="100">
        <f t="shared" ca="1" si="38"/>
        <v>936.87659209475009</v>
      </c>
      <c r="G493" s="117">
        <f t="shared" ca="1" si="36"/>
        <v>1833.5171546761846</v>
      </c>
    </row>
    <row r="494" spans="1:7" hidden="1" x14ac:dyDescent="0.25">
      <c r="A494" s="64">
        <f t="shared" si="37"/>
        <v>493</v>
      </c>
      <c r="B494" s="99">
        <f t="shared" ca="1" si="34"/>
        <v>9.3410823144549113E-2</v>
      </c>
      <c r="C494" s="100">
        <f t="shared" ca="1" si="38"/>
        <v>469.4297216285762</v>
      </c>
      <c r="D494" s="101">
        <f t="shared" ca="1" si="38"/>
        <v>37.139468201210207</v>
      </c>
      <c r="E494" s="100">
        <f t="shared" ca="1" si="38"/>
        <v>335.73504114390806</v>
      </c>
      <c r="F494" s="100">
        <f t="shared" ca="1" si="38"/>
        <v>1463.154557611588</v>
      </c>
      <c r="G494" s="117">
        <f t="shared" ca="1" si="36"/>
        <v>1798.8895987554961</v>
      </c>
    </row>
    <row r="495" spans="1:7" hidden="1" x14ac:dyDescent="0.25">
      <c r="A495" s="64">
        <f t="shared" si="37"/>
        <v>494</v>
      </c>
      <c r="B495" s="99">
        <f t="shared" ca="1" si="34"/>
        <v>6.9772953265846843E-3</v>
      </c>
      <c r="C495" s="100">
        <f t="shared" ca="1" si="38"/>
        <v>1059.3861516563343</v>
      </c>
      <c r="D495" s="101">
        <f t="shared" ca="1" si="38"/>
        <v>-922.32340907649882</v>
      </c>
      <c r="E495" s="100">
        <f t="shared" ca="1" si="38"/>
        <v>810.07954722867908</v>
      </c>
      <c r="F495" s="100">
        <f t="shared" ca="1" si="38"/>
        <v>391.77252785365278</v>
      </c>
      <c r="G495" s="117">
        <f t="shared" ca="1" si="36"/>
        <v>1201.8520750823318</v>
      </c>
    </row>
    <row r="496" spans="1:7" hidden="1" x14ac:dyDescent="0.25">
      <c r="A496" s="64">
        <f t="shared" si="37"/>
        <v>495</v>
      </c>
      <c r="B496" s="99">
        <f t="shared" ca="1" si="34"/>
        <v>-4.7287360912327034E-2</v>
      </c>
      <c r="C496" s="100">
        <f t="shared" ca="1" si="38"/>
        <v>139.14263085198832</v>
      </c>
      <c r="D496" s="101">
        <f t="shared" ca="1" si="38"/>
        <v>1198.0856677273041</v>
      </c>
      <c r="E496" s="100">
        <f t="shared" ca="1" si="38"/>
        <v>-1635.0302722413253</v>
      </c>
      <c r="F496" s="100">
        <f t="shared" ca="1" si="38"/>
        <v>425.79113049059907</v>
      </c>
      <c r="G496" s="117">
        <f t="shared" ca="1" si="36"/>
        <v>-1209.2391417507263</v>
      </c>
    </row>
    <row r="497" spans="1:7" hidden="1" x14ac:dyDescent="0.25">
      <c r="A497" s="64">
        <f t="shared" si="37"/>
        <v>496</v>
      </c>
      <c r="B497" s="99">
        <f t="shared" ca="1" si="34"/>
        <v>0.10213879031678319</v>
      </c>
      <c r="C497" s="100">
        <f t="shared" ca="1" si="38"/>
        <v>684.93522474206281</v>
      </c>
      <c r="D497" s="101">
        <f t="shared" ca="1" si="38"/>
        <v>1646.8349176455185</v>
      </c>
      <c r="E497" s="100">
        <f t="shared" ca="1" si="38"/>
        <v>132.9212560641206</v>
      </c>
      <c r="F497" s="100">
        <f t="shared" ca="1" si="38"/>
        <v>-111.61835495448963</v>
      </c>
      <c r="G497" s="117">
        <f t="shared" ca="1" si="36"/>
        <v>21.302901109630966</v>
      </c>
    </row>
    <row r="498" spans="1:7" hidden="1" x14ac:dyDescent="0.25">
      <c r="A498" s="64">
        <f t="shared" si="37"/>
        <v>497</v>
      </c>
      <c r="B498" s="99">
        <f t="shared" ca="1" si="34"/>
        <v>9.66125525768399E-2</v>
      </c>
      <c r="C498" s="100">
        <f t="shared" ca="1" si="38"/>
        <v>-132.68890225927908</v>
      </c>
      <c r="D498" s="101">
        <f t="shared" ca="1" si="38"/>
        <v>1534.7439648042127</v>
      </c>
      <c r="E498" s="100">
        <f t="shared" ca="1" si="38"/>
        <v>862.32716198753553</v>
      </c>
      <c r="F498" s="100">
        <f t="shared" ca="1" si="38"/>
        <v>413.08750676200066</v>
      </c>
      <c r="G498" s="117">
        <f t="shared" ca="1" si="36"/>
        <v>1275.4146687495363</v>
      </c>
    </row>
    <row r="499" spans="1:7" hidden="1" x14ac:dyDescent="0.25">
      <c r="A499" s="64">
        <f t="shared" si="37"/>
        <v>498</v>
      </c>
      <c r="B499" s="99">
        <f t="shared" ca="1" si="34"/>
        <v>8.0672940157324194E-2</v>
      </c>
      <c r="C499" s="100">
        <f t="shared" ca="1" si="38"/>
        <v>890.45777556878409</v>
      </c>
      <c r="D499" s="101">
        <f t="shared" ca="1" si="38"/>
        <v>1552.5185447316594</v>
      </c>
      <c r="E499" s="100">
        <f t="shared" ca="1" si="38"/>
        <v>482.31097379698474</v>
      </c>
      <c r="F499" s="100">
        <f t="shared" ca="1" si="38"/>
        <v>795.37004622465827</v>
      </c>
      <c r="G499" s="117">
        <f t="shared" ca="1" si="36"/>
        <v>1277.681020021643</v>
      </c>
    </row>
    <row r="500" spans="1:7" hidden="1" x14ac:dyDescent="0.25">
      <c r="A500" s="64">
        <f t="shared" si="37"/>
        <v>499</v>
      </c>
      <c r="B500" s="99">
        <f t="shared" ca="1" si="34"/>
        <v>0.12976688640613271</v>
      </c>
      <c r="C500" s="100">
        <f t="shared" ca="1" si="38"/>
        <v>1355.7526597354831</v>
      </c>
      <c r="D500" s="101">
        <f t="shared" ca="1" si="38"/>
        <v>1346.8072863433661</v>
      </c>
      <c r="E500" s="100">
        <f t="shared" ca="1" si="38"/>
        <v>415.47028869432279</v>
      </c>
      <c r="F500" s="100">
        <f t="shared" ca="1" si="38"/>
        <v>1759.4997741975139</v>
      </c>
      <c r="G500" s="117">
        <f t="shared" ca="1" si="36"/>
        <v>2174.9700628918367</v>
      </c>
    </row>
    <row r="501" spans="1:7" hidden="1" x14ac:dyDescent="0.25">
      <c r="A501" s="64">
        <f t="shared" si="37"/>
        <v>500</v>
      </c>
      <c r="B501" s="99">
        <f t="shared" ca="1" si="34"/>
        <v>7.8129198986110426E-2</v>
      </c>
      <c r="C501" s="100">
        <f t="shared" ca="1" si="38"/>
        <v>603.07297087327038</v>
      </c>
      <c r="D501" s="101">
        <f t="shared" ca="1" si="38"/>
        <v>2954.7060959270711</v>
      </c>
      <c r="E501" s="100">
        <f t="shared" ca="1" si="38"/>
        <v>492.28594304246133</v>
      </c>
      <c r="F501" s="100">
        <f t="shared" ca="1" si="38"/>
        <v>591.53811161232602</v>
      </c>
      <c r="G501" s="117">
        <f t="shared" ca="1" si="36"/>
        <v>1083.8240546547872</v>
      </c>
    </row>
    <row r="502" spans="1:7" hidden="1" x14ac:dyDescent="0.25">
      <c r="A502" s="64">
        <f t="shared" si="37"/>
        <v>501</v>
      </c>
      <c r="B502" s="99">
        <f t="shared" ca="1" si="34"/>
        <v>3.9125208494111545E-2</v>
      </c>
      <c r="C502" s="100">
        <f t="shared" ca="1" si="38"/>
        <v>539.88562518491062</v>
      </c>
      <c r="D502" s="101">
        <f t="shared" ca="1" si="38"/>
        <v>2462.9668225035748</v>
      </c>
      <c r="E502" s="100">
        <f t="shared" ca="1" si="38"/>
        <v>-127.04205846645129</v>
      </c>
      <c r="F502" s="100">
        <f t="shared" ca="1" si="38"/>
        <v>311.22482284149282</v>
      </c>
      <c r="G502" s="117">
        <f t="shared" ca="1" si="36"/>
        <v>184.18276437504153</v>
      </c>
    </row>
    <row r="503" spans="1:7" hidden="1" x14ac:dyDescent="0.25">
      <c r="A503" s="64">
        <f t="shared" si="37"/>
        <v>502</v>
      </c>
      <c r="B503" s="99">
        <f t="shared" ca="1" si="34"/>
        <v>2.5793539654093662E-2</v>
      </c>
      <c r="C503" s="100">
        <f t="shared" ca="1" si="38"/>
        <v>145.58363239473061</v>
      </c>
      <c r="D503" s="101">
        <f t="shared" ca="1" si="38"/>
        <v>2298.7859013203924</v>
      </c>
      <c r="E503" s="100">
        <f t="shared" ca="1" si="38"/>
        <v>285.20444140617832</v>
      </c>
      <c r="F503" s="100">
        <f t="shared" ca="1" si="38"/>
        <v>1198.8341700802534</v>
      </c>
      <c r="G503" s="117">
        <f t="shared" ca="1" si="36"/>
        <v>1484.0386114864318</v>
      </c>
    </row>
    <row r="504" spans="1:7" hidden="1" x14ac:dyDescent="0.25">
      <c r="A504" s="64">
        <f t="shared" si="37"/>
        <v>503</v>
      </c>
      <c r="B504" s="99">
        <f t="shared" ca="1" si="34"/>
        <v>0.10259456084454154</v>
      </c>
      <c r="C504" s="100">
        <f t="shared" ca="1" si="38"/>
        <v>142.43523660435363</v>
      </c>
      <c r="D504" s="101">
        <f t="shared" ca="1" si="38"/>
        <v>1992.6107906517989</v>
      </c>
      <c r="E504" s="100">
        <f t="shared" ca="1" si="38"/>
        <v>617.90467076640925</v>
      </c>
      <c r="F504" s="100">
        <f t="shared" ca="1" si="38"/>
        <v>414.51255294152293</v>
      </c>
      <c r="G504" s="117">
        <f t="shared" ca="1" si="36"/>
        <v>1032.4172237079322</v>
      </c>
    </row>
    <row r="505" spans="1:7" hidden="1" x14ac:dyDescent="0.25">
      <c r="A505" s="64">
        <f t="shared" si="37"/>
        <v>504</v>
      </c>
      <c r="B505" s="99">
        <f t="shared" ca="1" si="34"/>
        <v>-1.6960001981532802E-2</v>
      </c>
      <c r="C505" s="100">
        <f t="shared" ca="1" si="38"/>
        <v>655.50414339788472</v>
      </c>
      <c r="D505" s="101">
        <f t="shared" ca="1" si="38"/>
        <v>747.5007510239061</v>
      </c>
      <c r="E505" s="100">
        <f t="shared" ca="1" si="38"/>
        <v>-165.97588545210328</v>
      </c>
      <c r="F505" s="100">
        <f t="shared" ca="1" si="38"/>
        <v>565.66486312810127</v>
      </c>
      <c r="G505" s="117">
        <f t="shared" ca="1" si="36"/>
        <v>399.68897767599799</v>
      </c>
    </row>
    <row r="506" spans="1:7" hidden="1" x14ac:dyDescent="0.25">
      <c r="A506" s="64">
        <f t="shared" si="37"/>
        <v>505</v>
      </c>
      <c r="B506" s="99">
        <f t="shared" ca="1" si="34"/>
        <v>-6.9002331156087518E-2</v>
      </c>
      <c r="C506" s="100">
        <f t="shared" ca="1" si="38"/>
        <v>951.09954247344092</v>
      </c>
      <c r="D506" s="101">
        <f t="shared" ca="1" si="38"/>
        <v>361.65429972122797</v>
      </c>
      <c r="E506" s="100">
        <f t="shared" ca="1" si="38"/>
        <v>750.65327215771401</v>
      </c>
      <c r="F506" s="100">
        <f t="shared" ca="1" si="38"/>
        <v>176.20099156087235</v>
      </c>
      <c r="G506" s="117">
        <f t="shared" ca="1" si="36"/>
        <v>926.85426371858637</v>
      </c>
    </row>
    <row r="507" spans="1:7" hidden="1" x14ac:dyDescent="0.25">
      <c r="A507" s="64">
        <f t="shared" si="37"/>
        <v>506</v>
      </c>
      <c r="B507" s="99">
        <f t="shared" ca="1" si="34"/>
        <v>8.3930211370538063E-2</v>
      </c>
      <c r="C507" s="100">
        <f t="shared" ca="1" si="38"/>
        <v>892.09897002817252</v>
      </c>
      <c r="D507" s="101">
        <f t="shared" ca="1" si="38"/>
        <v>1617.485263978258</v>
      </c>
      <c r="E507" s="100">
        <f t="shared" ca="1" si="38"/>
        <v>936.02318030851416</v>
      </c>
      <c r="F507" s="100">
        <f t="shared" ca="1" si="38"/>
        <v>1303.6165523271998</v>
      </c>
      <c r="G507" s="117">
        <f t="shared" ca="1" si="36"/>
        <v>2239.6397326357137</v>
      </c>
    </row>
    <row r="508" spans="1:7" hidden="1" x14ac:dyDescent="0.25">
      <c r="A508" s="64">
        <f t="shared" si="37"/>
        <v>507</v>
      </c>
      <c r="B508" s="99">
        <f t="shared" ca="1" si="34"/>
        <v>0.11830093678766282</v>
      </c>
      <c r="C508" s="100">
        <f t="shared" ca="1" si="38"/>
        <v>355.02661604569414</v>
      </c>
      <c r="D508" s="101">
        <f t="shared" ca="1" si="38"/>
        <v>3362.2758410533224</v>
      </c>
      <c r="E508" s="100">
        <f t="shared" ca="1" si="38"/>
        <v>1229.909387904097</v>
      </c>
      <c r="F508" s="100">
        <f t="shared" ca="1" si="38"/>
        <v>708.57291747074316</v>
      </c>
      <c r="G508" s="117">
        <f t="shared" ca="1" si="36"/>
        <v>1938.4823053748401</v>
      </c>
    </row>
    <row r="509" spans="1:7" hidden="1" x14ac:dyDescent="0.25">
      <c r="A509" s="64">
        <f t="shared" si="37"/>
        <v>508</v>
      </c>
      <c r="B509" s="99">
        <f t="shared" ca="1" si="34"/>
        <v>0.12209000457449461</v>
      </c>
      <c r="C509" s="100">
        <f t="shared" ca="1" si="38"/>
        <v>463.94689390831257</v>
      </c>
      <c r="D509" s="101">
        <f t="shared" ca="1" si="38"/>
        <v>2196.0927080618922</v>
      </c>
      <c r="E509" s="100">
        <f t="shared" ca="1" si="38"/>
        <v>703.78443254019396</v>
      </c>
      <c r="F509" s="100">
        <f t="shared" ca="1" si="38"/>
        <v>-174.15227997395402</v>
      </c>
      <c r="G509" s="117">
        <f t="shared" ca="1" si="36"/>
        <v>529.63215256623994</v>
      </c>
    </row>
    <row r="510" spans="1:7" hidden="1" x14ac:dyDescent="0.25">
      <c r="A510" s="64">
        <f t="shared" si="37"/>
        <v>509</v>
      </c>
      <c r="B510" s="99">
        <f t="shared" ca="1" si="34"/>
        <v>6.3059259599563947E-2</v>
      </c>
      <c r="C510" s="100">
        <f t="shared" ca="1" si="38"/>
        <v>884.64455704466036</v>
      </c>
      <c r="D510" s="101">
        <f t="shared" ca="1" si="38"/>
        <v>1825.5373079655033</v>
      </c>
      <c r="E510" s="100">
        <f t="shared" ca="1" si="38"/>
        <v>590.03228502205752</v>
      </c>
      <c r="F510" s="100">
        <f t="shared" ca="1" si="38"/>
        <v>91.982283856933805</v>
      </c>
      <c r="G510" s="117">
        <f t="shared" ca="1" si="36"/>
        <v>682.01456887899133</v>
      </c>
    </row>
    <row r="511" spans="1:7" hidden="1" x14ac:dyDescent="0.25">
      <c r="A511" s="64">
        <f t="shared" si="37"/>
        <v>510</v>
      </c>
      <c r="B511" s="99">
        <f t="shared" ca="1" si="34"/>
        <v>6.954971293298802E-2</v>
      </c>
      <c r="C511" s="100">
        <f t="shared" ca="1" si="38"/>
        <v>616.02332636832148</v>
      </c>
      <c r="D511" s="101">
        <f t="shared" ca="1" si="38"/>
        <v>-258.65548681331461</v>
      </c>
      <c r="E511" s="100">
        <f t="shared" ca="1" si="38"/>
        <v>1664.9672740299375</v>
      </c>
      <c r="F511" s="100">
        <f t="shared" ca="1" si="38"/>
        <v>745.9121944705812</v>
      </c>
      <c r="G511" s="117">
        <f t="shared" ca="1" si="36"/>
        <v>2410.8794685005187</v>
      </c>
    </row>
    <row r="512" spans="1:7" hidden="1" x14ac:dyDescent="0.25">
      <c r="A512" s="64">
        <f t="shared" si="37"/>
        <v>511</v>
      </c>
      <c r="B512" s="99">
        <f t="shared" ca="1" si="34"/>
        <v>4.8631742599050724E-2</v>
      </c>
      <c r="C512" s="100">
        <f t="shared" ca="1" si="38"/>
        <v>1398.0116925657894</v>
      </c>
      <c r="D512" s="101">
        <f t="shared" ca="1" si="38"/>
        <v>1589.4050391995693</v>
      </c>
      <c r="E512" s="100">
        <f t="shared" ca="1" si="38"/>
        <v>31.397718819225474</v>
      </c>
      <c r="F512" s="100">
        <f t="shared" ca="1" si="38"/>
        <v>743.02220822492211</v>
      </c>
      <c r="G512" s="117">
        <f t="shared" ca="1" si="36"/>
        <v>774.41992704414758</v>
      </c>
    </row>
    <row r="513" spans="1:7" hidden="1" x14ac:dyDescent="0.25">
      <c r="A513" s="64">
        <f t="shared" si="37"/>
        <v>512</v>
      </c>
      <c r="B513" s="99">
        <f t="shared" ca="1" si="34"/>
        <v>-6.2952613554730918E-3</v>
      </c>
      <c r="C513" s="100">
        <f t="shared" ca="1" si="38"/>
        <v>1243.7322781995836</v>
      </c>
      <c r="D513" s="101">
        <f t="shared" ca="1" si="38"/>
        <v>2426.1148788783657</v>
      </c>
      <c r="E513" s="100">
        <f t="shared" ca="1" si="38"/>
        <v>503.73975658166393</v>
      </c>
      <c r="F513" s="100">
        <f t="shared" ca="1" si="38"/>
        <v>175.9870564620818</v>
      </c>
      <c r="G513" s="117">
        <f t="shared" ca="1" si="36"/>
        <v>679.72681304374578</v>
      </c>
    </row>
    <row r="514" spans="1:7" hidden="1" x14ac:dyDescent="0.25">
      <c r="A514" s="64">
        <f t="shared" si="37"/>
        <v>513</v>
      </c>
      <c r="B514" s="99">
        <f t="shared" ref="B514:B577" ca="1" si="39">$B$1*(_xlfn.NORM.INV(RAND(),$J$1,$M$1))</f>
        <v>2.8689408711327209E-2</v>
      </c>
      <c r="C514" s="100">
        <f t="shared" ca="1" si="38"/>
        <v>450.64883463307672</v>
      </c>
      <c r="D514" s="101">
        <f t="shared" ca="1" si="38"/>
        <v>665.19779299248944</v>
      </c>
      <c r="E514" s="100">
        <f t="shared" ca="1" si="38"/>
        <v>690.59522407178281</v>
      </c>
      <c r="F514" s="100">
        <f t="shared" ref="F514" ca="1" si="40">(_xlfn.NORM.INV(RAND(),$J$1*F$1,$M$1*F$1))</f>
        <v>1097.3328206517122</v>
      </c>
      <c r="G514" s="117">
        <f t="shared" ref="G514:G577" ca="1" si="41">SUM(E514:F514)</f>
        <v>1787.9280447234951</v>
      </c>
    </row>
    <row r="515" spans="1:7" hidden="1" x14ac:dyDescent="0.25">
      <c r="A515" s="64">
        <f t="shared" ref="A515:A578" si="42">1+A514</f>
        <v>514</v>
      </c>
      <c r="B515" s="99">
        <f t="shared" ca="1" si="39"/>
        <v>-1.2936830085250539E-2</v>
      </c>
      <c r="C515" s="100">
        <f t="shared" ref="C515:F578" ca="1" si="43">(_xlfn.NORM.INV(RAND(),$J$1*C$1,$M$1*C$1))</f>
        <v>69.684744917365038</v>
      </c>
      <c r="D515" s="101">
        <f t="shared" ca="1" si="43"/>
        <v>995.72847389781998</v>
      </c>
      <c r="E515" s="100">
        <f t="shared" ca="1" si="43"/>
        <v>-520.6301630611332</v>
      </c>
      <c r="F515" s="100">
        <f t="shared" ca="1" si="43"/>
        <v>1033.1963713416962</v>
      </c>
      <c r="G515" s="117">
        <f t="shared" ca="1" si="41"/>
        <v>512.56620828056305</v>
      </c>
    </row>
    <row r="516" spans="1:7" hidden="1" x14ac:dyDescent="0.25">
      <c r="A516" s="64">
        <f t="shared" si="42"/>
        <v>515</v>
      </c>
      <c r="B516" s="99">
        <f t="shared" ca="1" si="39"/>
        <v>5.3708305858127525E-2</v>
      </c>
      <c r="C516" s="100">
        <f t="shared" ca="1" si="43"/>
        <v>110.72683352222913</v>
      </c>
      <c r="D516" s="101">
        <f t="shared" ca="1" si="43"/>
        <v>544.98899210690547</v>
      </c>
      <c r="E516" s="100">
        <f t="shared" ca="1" si="43"/>
        <v>835.03506995034309</v>
      </c>
      <c r="F516" s="100">
        <f t="shared" ca="1" si="43"/>
        <v>290.72760791786266</v>
      </c>
      <c r="G516" s="117">
        <f t="shared" ca="1" si="41"/>
        <v>1125.7626778682056</v>
      </c>
    </row>
    <row r="517" spans="1:7" hidden="1" x14ac:dyDescent="0.25">
      <c r="A517" s="64">
        <f t="shared" si="42"/>
        <v>516</v>
      </c>
      <c r="B517" s="99">
        <f t="shared" ca="1" si="39"/>
        <v>3.4606643945195865E-2</v>
      </c>
      <c r="C517" s="100">
        <f t="shared" ca="1" si="43"/>
        <v>646.0525685437218</v>
      </c>
      <c r="D517" s="101">
        <f t="shared" ca="1" si="43"/>
        <v>1383.3853299743282</v>
      </c>
      <c r="E517" s="100">
        <f t="shared" ca="1" si="43"/>
        <v>1273.1395308410465</v>
      </c>
      <c r="F517" s="100">
        <f t="shared" ca="1" si="43"/>
        <v>-401.11205716586562</v>
      </c>
      <c r="G517" s="117">
        <f t="shared" ca="1" si="41"/>
        <v>872.02747367518089</v>
      </c>
    </row>
    <row r="518" spans="1:7" hidden="1" x14ac:dyDescent="0.25">
      <c r="A518" s="64">
        <f t="shared" si="42"/>
        <v>517</v>
      </c>
      <c r="B518" s="99">
        <f t="shared" ca="1" si="39"/>
        <v>5.9315069194764043E-2</v>
      </c>
      <c r="C518" s="100">
        <f t="shared" ca="1" si="43"/>
        <v>683.58828160930216</v>
      </c>
      <c r="D518" s="101">
        <f t="shared" ca="1" si="43"/>
        <v>2346.8573987979094</v>
      </c>
      <c r="E518" s="100">
        <f t="shared" ca="1" si="43"/>
        <v>550.06490544191831</v>
      </c>
      <c r="F518" s="100">
        <f t="shared" ca="1" si="43"/>
        <v>1159.4216786360651</v>
      </c>
      <c r="G518" s="117">
        <f t="shared" ca="1" si="41"/>
        <v>1709.4865840779835</v>
      </c>
    </row>
    <row r="519" spans="1:7" hidden="1" x14ac:dyDescent="0.25">
      <c r="A519" s="64">
        <f t="shared" si="42"/>
        <v>518</v>
      </c>
      <c r="B519" s="99">
        <f t="shared" ca="1" si="39"/>
        <v>7.2754033521173447E-2</v>
      </c>
      <c r="C519" s="100">
        <f t="shared" ca="1" si="43"/>
        <v>1133.4702023920868</v>
      </c>
      <c r="D519" s="101">
        <f t="shared" ca="1" si="43"/>
        <v>166.02225708489129</v>
      </c>
      <c r="E519" s="100">
        <f t="shared" ca="1" si="43"/>
        <v>188.65206405271311</v>
      </c>
      <c r="F519" s="100">
        <f t="shared" ca="1" si="43"/>
        <v>1070.0593576589752</v>
      </c>
      <c r="G519" s="117">
        <f t="shared" ca="1" si="41"/>
        <v>1258.7114217116882</v>
      </c>
    </row>
    <row r="520" spans="1:7" hidden="1" x14ac:dyDescent="0.25">
      <c r="A520" s="64">
        <f t="shared" si="42"/>
        <v>519</v>
      </c>
      <c r="B520" s="99">
        <f t="shared" ca="1" si="39"/>
        <v>-4.0627830655130537E-3</v>
      </c>
      <c r="C520" s="100">
        <f t="shared" ca="1" si="43"/>
        <v>475.36691309379461</v>
      </c>
      <c r="D520" s="101">
        <f t="shared" ca="1" si="43"/>
        <v>886.59872955535184</v>
      </c>
      <c r="E520" s="100">
        <f t="shared" ca="1" si="43"/>
        <v>742.94849442116868</v>
      </c>
      <c r="F520" s="100">
        <f t="shared" ca="1" si="43"/>
        <v>1564.5780825838535</v>
      </c>
      <c r="G520" s="117">
        <f t="shared" ca="1" si="41"/>
        <v>2307.5265770050223</v>
      </c>
    </row>
    <row r="521" spans="1:7" hidden="1" x14ac:dyDescent="0.25">
      <c r="A521" s="64">
        <f t="shared" si="42"/>
        <v>520</v>
      </c>
      <c r="B521" s="99">
        <f t="shared" ca="1" si="39"/>
        <v>5.9659263341792078E-2</v>
      </c>
      <c r="C521" s="100">
        <f t="shared" ca="1" si="43"/>
        <v>815.14211277345566</v>
      </c>
      <c r="D521" s="101">
        <f t="shared" ca="1" si="43"/>
        <v>1105.8135538660222</v>
      </c>
      <c r="E521" s="100">
        <f t="shared" ca="1" si="43"/>
        <v>-430.2487423210531</v>
      </c>
      <c r="F521" s="100">
        <f t="shared" ca="1" si="43"/>
        <v>633.63427694737641</v>
      </c>
      <c r="G521" s="117">
        <f t="shared" ca="1" si="41"/>
        <v>203.38553462632331</v>
      </c>
    </row>
    <row r="522" spans="1:7" hidden="1" x14ac:dyDescent="0.25">
      <c r="A522" s="64">
        <f t="shared" si="42"/>
        <v>521</v>
      </c>
      <c r="B522" s="99">
        <f t="shared" ca="1" si="39"/>
        <v>0.1201268196484036</v>
      </c>
      <c r="C522" s="100">
        <f t="shared" ca="1" si="43"/>
        <v>856.62789462502587</v>
      </c>
      <c r="D522" s="101">
        <f t="shared" ca="1" si="43"/>
        <v>1013.277684264106</v>
      </c>
      <c r="E522" s="100">
        <f t="shared" ca="1" si="43"/>
        <v>518.12785736945557</v>
      </c>
      <c r="F522" s="100">
        <f t="shared" ca="1" si="43"/>
        <v>473.68716617150113</v>
      </c>
      <c r="G522" s="117">
        <f t="shared" ca="1" si="41"/>
        <v>991.81502354095664</v>
      </c>
    </row>
    <row r="523" spans="1:7" hidden="1" x14ac:dyDescent="0.25">
      <c r="A523" s="64">
        <f t="shared" si="42"/>
        <v>522</v>
      </c>
      <c r="B523" s="99">
        <f t="shared" ca="1" si="39"/>
        <v>0.13027177651304828</v>
      </c>
      <c r="C523" s="100">
        <f t="shared" ca="1" si="43"/>
        <v>118.86561103539628</v>
      </c>
      <c r="D523" s="101">
        <f t="shared" ca="1" si="43"/>
        <v>2118.3329634233064</v>
      </c>
      <c r="E523" s="100">
        <f t="shared" ca="1" si="43"/>
        <v>458.52396474296904</v>
      </c>
      <c r="F523" s="100">
        <f t="shared" ca="1" si="43"/>
        <v>1500.1360065450608</v>
      </c>
      <c r="G523" s="117">
        <f t="shared" ca="1" si="41"/>
        <v>1958.6599712880297</v>
      </c>
    </row>
    <row r="524" spans="1:7" hidden="1" x14ac:dyDescent="0.25">
      <c r="A524" s="64">
        <f t="shared" si="42"/>
        <v>523</v>
      </c>
      <c r="B524" s="99">
        <f t="shared" ca="1" si="39"/>
        <v>6.4040379500034661E-2</v>
      </c>
      <c r="C524" s="100">
        <f t="shared" ca="1" si="43"/>
        <v>25.091452417302492</v>
      </c>
      <c r="D524" s="101">
        <f t="shared" ca="1" si="43"/>
        <v>1796.7324264592189</v>
      </c>
      <c r="E524" s="100">
        <f t="shared" ca="1" si="43"/>
        <v>669.07126312165883</v>
      </c>
      <c r="F524" s="100">
        <f t="shared" ca="1" si="43"/>
        <v>229.35100656200524</v>
      </c>
      <c r="G524" s="117">
        <f t="shared" ca="1" si="41"/>
        <v>898.42226968366413</v>
      </c>
    </row>
    <row r="525" spans="1:7" hidden="1" x14ac:dyDescent="0.25">
      <c r="A525" s="64">
        <f t="shared" si="42"/>
        <v>524</v>
      </c>
      <c r="B525" s="99">
        <f t="shared" ca="1" si="39"/>
        <v>7.4530296094569376E-2</v>
      </c>
      <c r="C525" s="100">
        <f t="shared" ca="1" si="43"/>
        <v>324.78401826914001</v>
      </c>
      <c r="D525" s="101">
        <f t="shared" ca="1" si="43"/>
        <v>1159.5158457496823</v>
      </c>
      <c r="E525" s="100">
        <f t="shared" ca="1" si="43"/>
        <v>437.13528376791515</v>
      </c>
      <c r="F525" s="100">
        <f t="shared" ca="1" si="43"/>
        <v>927.76198064242499</v>
      </c>
      <c r="G525" s="117">
        <f t="shared" ca="1" si="41"/>
        <v>1364.8972644103401</v>
      </c>
    </row>
    <row r="526" spans="1:7" hidden="1" x14ac:dyDescent="0.25">
      <c r="A526" s="64">
        <f t="shared" si="42"/>
        <v>525</v>
      </c>
      <c r="B526" s="99">
        <f t="shared" ca="1" si="39"/>
        <v>5.3163456998259966E-2</v>
      </c>
      <c r="C526" s="100">
        <f t="shared" ca="1" si="43"/>
        <v>965.73559553378504</v>
      </c>
      <c r="D526" s="101">
        <f t="shared" ca="1" si="43"/>
        <v>1770.4981098793983</v>
      </c>
      <c r="E526" s="100">
        <f t="shared" ca="1" si="43"/>
        <v>192.23223909777414</v>
      </c>
      <c r="F526" s="100">
        <f t="shared" ca="1" si="43"/>
        <v>1214.7837938269427</v>
      </c>
      <c r="G526" s="117">
        <f t="shared" ca="1" si="41"/>
        <v>1407.0160329247169</v>
      </c>
    </row>
    <row r="527" spans="1:7" hidden="1" x14ac:dyDescent="0.25">
      <c r="A527" s="64">
        <f t="shared" si="42"/>
        <v>526</v>
      </c>
      <c r="B527" s="99">
        <f t="shared" ca="1" si="39"/>
        <v>1.343604843314819E-3</v>
      </c>
      <c r="C527" s="100">
        <f t="shared" ca="1" si="43"/>
        <v>-427.34486338015063</v>
      </c>
      <c r="D527" s="101">
        <f t="shared" ca="1" si="43"/>
        <v>389.64831047807468</v>
      </c>
      <c r="E527" s="100">
        <f t="shared" ca="1" si="43"/>
        <v>-215.96192951215028</v>
      </c>
      <c r="F527" s="100">
        <f t="shared" ca="1" si="43"/>
        <v>195.45281703549892</v>
      </c>
      <c r="G527" s="117">
        <f t="shared" ca="1" si="41"/>
        <v>-20.509112476651353</v>
      </c>
    </row>
    <row r="528" spans="1:7" hidden="1" x14ac:dyDescent="0.25">
      <c r="A528" s="64">
        <f t="shared" si="42"/>
        <v>527</v>
      </c>
      <c r="B528" s="99">
        <f t="shared" ca="1" si="39"/>
        <v>9.119204536480699E-3</v>
      </c>
      <c r="C528" s="100">
        <f t="shared" ca="1" si="43"/>
        <v>278.96809962255099</v>
      </c>
      <c r="D528" s="101">
        <f t="shared" ca="1" si="43"/>
        <v>580.14781938303747</v>
      </c>
      <c r="E528" s="100">
        <f t="shared" ca="1" si="43"/>
        <v>312.38091333432874</v>
      </c>
      <c r="F528" s="100">
        <f t="shared" ca="1" si="43"/>
        <v>822.06459749849205</v>
      </c>
      <c r="G528" s="117">
        <f t="shared" ca="1" si="41"/>
        <v>1134.4455108328207</v>
      </c>
    </row>
    <row r="529" spans="1:7" hidden="1" x14ac:dyDescent="0.25">
      <c r="A529" s="64">
        <f t="shared" si="42"/>
        <v>528</v>
      </c>
      <c r="B529" s="99">
        <f t="shared" ca="1" si="39"/>
        <v>6.9604493927728758E-2</v>
      </c>
      <c r="C529" s="100">
        <f t="shared" ca="1" si="43"/>
        <v>896.37777801170387</v>
      </c>
      <c r="D529" s="101">
        <f t="shared" ca="1" si="43"/>
        <v>1633.3614600278079</v>
      </c>
      <c r="E529" s="100">
        <f t="shared" ca="1" si="43"/>
        <v>580.09257341833643</v>
      </c>
      <c r="F529" s="100">
        <f t="shared" ca="1" si="43"/>
        <v>858.5519075640957</v>
      </c>
      <c r="G529" s="117">
        <f t="shared" ca="1" si="41"/>
        <v>1438.644480982432</v>
      </c>
    </row>
    <row r="530" spans="1:7" hidden="1" x14ac:dyDescent="0.25">
      <c r="A530" s="64">
        <f t="shared" si="42"/>
        <v>529</v>
      </c>
      <c r="B530" s="99">
        <f t="shared" ca="1" si="39"/>
        <v>3.1642209260156672E-2</v>
      </c>
      <c r="C530" s="100">
        <f t="shared" ca="1" si="43"/>
        <v>607.73325200115016</v>
      </c>
      <c r="D530" s="101">
        <f t="shared" ca="1" si="43"/>
        <v>356.55310054529082</v>
      </c>
      <c r="E530" s="100">
        <f t="shared" ca="1" si="43"/>
        <v>352.62707876244014</v>
      </c>
      <c r="F530" s="100">
        <f t="shared" ca="1" si="43"/>
        <v>627.02501579900536</v>
      </c>
      <c r="G530" s="117">
        <f t="shared" ca="1" si="41"/>
        <v>979.65209456144544</v>
      </c>
    </row>
    <row r="531" spans="1:7" hidden="1" x14ac:dyDescent="0.25">
      <c r="A531" s="64">
        <f t="shared" si="42"/>
        <v>530</v>
      </c>
      <c r="B531" s="99">
        <f t="shared" ca="1" si="39"/>
        <v>1.7687098446377392E-2</v>
      </c>
      <c r="C531" s="100">
        <f t="shared" ca="1" si="43"/>
        <v>841.00754237191597</v>
      </c>
      <c r="D531" s="101">
        <f t="shared" ca="1" si="43"/>
        <v>653.1324346544061</v>
      </c>
      <c r="E531" s="100">
        <f t="shared" ca="1" si="43"/>
        <v>1184.1093315281878</v>
      </c>
      <c r="F531" s="100">
        <f t="shared" ca="1" si="43"/>
        <v>913.06054429384562</v>
      </c>
      <c r="G531" s="117">
        <f t="shared" ca="1" si="41"/>
        <v>2097.1698758220336</v>
      </c>
    </row>
    <row r="532" spans="1:7" hidden="1" x14ac:dyDescent="0.25">
      <c r="A532" s="64">
        <f t="shared" si="42"/>
        <v>531</v>
      </c>
      <c r="B532" s="99">
        <f t="shared" ca="1" si="39"/>
        <v>2.4554365960067572E-2</v>
      </c>
      <c r="C532" s="100">
        <f t="shared" ca="1" si="43"/>
        <v>691.0369980723525</v>
      </c>
      <c r="D532" s="101">
        <f t="shared" ca="1" si="43"/>
        <v>1110.3222876580244</v>
      </c>
      <c r="E532" s="100">
        <f t="shared" ca="1" si="43"/>
        <v>732.18903607703874</v>
      </c>
      <c r="F532" s="100">
        <f t="shared" ca="1" si="43"/>
        <v>726.56326207354573</v>
      </c>
      <c r="G532" s="117">
        <f t="shared" ca="1" si="41"/>
        <v>1458.7522981505845</v>
      </c>
    </row>
    <row r="533" spans="1:7" hidden="1" x14ac:dyDescent="0.25">
      <c r="A533" s="64">
        <f t="shared" si="42"/>
        <v>532</v>
      </c>
      <c r="B533" s="99">
        <f t="shared" ca="1" si="39"/>
        <v>2.9888710737671072E-2</v>
      </c>
      <c r="C533" s="100">
        <f t="shared" ca="1" si="43"/>
        <v>382.29340786194751</v>
      </c>
      <c r="D533" s="101">
        <f t="shared" ca="1" si="43"/>
        <v>755.07790462889716</v>
      </c>
      <c r="E533" s="100">
        <f t="shared" ca="1" si="43"/>
        <v>371.59418819476389</v>
      </c>
      <c r="F533" s="100">
        <f t="shared" ca="1" si="43"/>
        <v>-110.12503012221032</v>
      </c>
      <c r="G533" s="117">
        <f t="shared" ca="1" si="41"/>
        <v>261.46915807255357</v>
      </c>
    </row>
    <row r="534" spans="1:7" hidden="1" x14ac:dyDescent="0.25">
      <c r="A534" s="64">
        <f t="shared" si="42"/>
        <v>533</v>
      </c>
      <c r="B534" s="99">
        <f t="shared" ca="1" si="39"/>
        <v>-9.2801365043497647E-3</v>
      </c>
      <c r="C534" s="100">
        <f t="shared" ca="1" si="43"/>
        <v>-7.2537667636971719</v>
      </c>
      <c r="D534" s="101">
        <f t="shared" ca="1" si="43"/>
        <v>1172.2707053138806</v>
      </c>
      <c r="E534" s="100">
        <f t="shared" ca="1" si="43"/>
        <v>815.99181055469717</v>
      </c>
      <c r="F534" s="100">
        <f t="shared" ca="1" si="43"/>
        <v>503.31008777584253</v>
      </c>
      <c r="G534" s="117">
        <f t="shared" ca="1" si="41"/>
        <v>1319.3018983305396</v>
      </c>
    </row>
    <row r="535" spans="1:7" hidden="1" x14ac:dyDescent="0.25">
      <c r="A535" s="64">
        <f t="shared" si="42"/>
        <v>534</v>
      </c>
      <c r="B535" s="99">
        <f t="shared" ca="1" si="39"/>
        <v>8.3973802674337822E-2</v>
      </c>
      <c r="C535" s="100">
        <f t="shared" ca="1" si="43"/>
        <v>177.23623835772821</v>
      </c>
      <c r="D535" s="101">
        <f t="shared" ca="1" si="43"/>
        <v>1127.2302503875644</v>
      </c>
      <c r="E535" s="100">
        <f t="shared" ca="1" si="43"/>
        <v>1137.6014196916474</v>
      </c>
      <c r="F535" s="100">
        <f t="shared" ca="1" si="43"/>
        <v>718.31152827386131</v>
      </c>
      <c r="G535" s="117">
        <f t="shared" ca="1" si="41"/>
        <v>1855.9129479655087</v>
      </c>
    </row>
    <row r="536" spans="1:7" hidden="1" x14ac:dyDescent="0.25">
      <c r="A536" s="64">
        <f t="shared" si="42"/>
        <v>535</v>
      </c>
      <c r="B536" s="99">
        <f t="shared" ca="1" si="39"/>
        <v>7.2695025308105454E-2</v>
      </c>
      <c r="C536" s="100">
        <f t="shared" ca="1" si="43"/>
        <v>5.7123942133757737</v>
      </c>
      <c r="D536" s="101">
        <f t="shared" ca="1" si="43"/>
        <v>748.02156304894675</v>
      </c>
      <c r="E536" s="100">
        <f t="shared" ca="1" si="43"/>
        <v>888.37598726061469</v>
      </c>
      <c r="F536" s="100">
        <f t="shared" ca="1" si="43"/>
        <v>1659.2091341228277</v>
      </c>
      <c r="G536" s="117">
        <f t="shared" ca="1" si="41"/>
        <v>2547.5851213834421</v>
      </c>
    </row>
    <row r="537" spans="1:7" hidden="1" x14ac:dyDescent="0.25">
      <c r="A537" s="64">
        <f t="shared" si="42"/>
        <v>536</v>
      </c>
      <c r="B537" s="99">
        <f t="shared" ca="1" si="39"/>
        <v>0.10008657918959879</v>
      </c>
      <c r="C537" s="100">
        <f t="shared" ca="1" si="43"/>
        <v>1409.6305446777976</v>
      </c>
      <c r="D537" s="101">
        <f t="shared" ca="1" si="43"/>
        <v>1783.8233500806161</v>
      </c>
      <c r="E537" s="100">
        <f t="shared" ca="1" si="43"/>
        <v>-356.49731600586665</v>
      </c>
      <c r="F537" s="100">
        <f t="shared" ca="1" si="43"/>
        <v>1000.8909962145119</v>
      </c>
      <c r="G537" s="117">
        <f t="shared" ca="1" si="41"/>
        <v>644.39368020864526</v>
      </c>
    </row>
    <row r="538" spans="1:7" hidden="1" x14ac:dyDescent="0.25">
      <c r="A538" s="64">
        <f t="shared" si="42"/>
        <v>537</v>
      </c>
      <c r="B538" s="99">
        <f t="shared" ca="1" si="39"/>
        <v>8.2119600504951262E-3</v>
      </c>
      <c r="C538" s="100">
        <f t="shared" ca="1" si="43"/>
        <v>-94.623986235442885</v>
      </c>
      <c r="D538" s="101">
        <f t="shared" ca="1" si="43"/>
        <v>793.92112008210029</v>
      </c>
      <c r="E538" s="100">
        <f t="shared" ca="1" si="43"/>
        <v>-32.678625473113243</v>
      </c>
      <c r="F538" s="100">
        <f t="shared" ca="1" si="43"/>
        <v>-419.39145807138993</v>
      </c>
      <c r="G538" s="117">
        <f t="shared" ca="1" si="41"/>
        <v>-452.07008354450318</v>
      </c>
    </row>
    <row r="539" spans="1:7" hidden="1" x14ac:dyDescent="0.25">
      <c r="A539" s="64">
        <f t="shared" si="42"/>
        <v>538</v>
      </c>
      <c r="B539" s="99">
        <f t="shared" ca="1" si="39"/>
        <v>4.3210736568671665E-2</v>
      </c>
      <c r="C539" s="100">
        <f t="shared" ca="1" si="43"/>
        <v>682.97132303604917</v>
      </c>
      <c r="D539" s="101">
        <f t="shared" ca="1" si="43"/>
        <v>46.259027425499198</v>
      </c>
      <c r="E539" s="100">
        <f t="shared" ca="1" si="43"/>
        <v>-11.630165814636371</v>
      </c>
      <c r="F539" s="100">
        <f t="shared" ca="1" si="43"/>
        <v>953.9250933153653</v>
      </c>
      <c r="G539" s="117">
        <f t="shared" ca="1" si="41"/>
        <v>942.29492750072893</v>
      </c>
    </row>
    <row r="540" spans="1:7" hidden="1" x14ac:dyDescent="0.25">
      <c r="A540" s="64">
        <f t="shared" si="42"/>
        <v>539</v>
      </c>
      <c r="B540" s="99">
        <f t="shared" ca="1" si="39"/>
        <v>3.226050004258936E-2</v>
      </c>
      <c r="C540" s="100">
        <f t="shared" ca="1" si="43"/>
        <v>725.74584769996693</v>
      </c>
      <c r="D540" s="101">
        <f t="shared" ca="1" si="43"/>
        <v>1464.6622435669576</v>
      </c>
      <c r="E540" s="100">
        <f t="shared" ca="1" si="43"/>
        <v>268.80323281390235</v>
      </c>
      <c r="F540" s="100">
        <f t="shared" ca="1" si="43"/>
        <v>195.19216320251826</v>
      </c>
      <c r="G540" s="117">
        <f t="shared" ca="1" si="41"/>
        <v>463.99539601642061</v>
      </c>
    </row>
    <row r="541" spans="1:7" hidden="1" x14ac:dyDescent="0.25">
      <c r="A541" s="64">
        <f t="shared" si="42"/>
        <v>540</v>
      </c>
      <c r="B541" s="99">
        <f t="shared" ca="1" si="39"/>
        <v>-2.0935991337443713E-2</v>
      </c>
      <c r="C541" s="100">
        <f t="shared" ca="1" si="43"/>
        <v>773.83745148849573</v>
      </c>
      <c r="D541" s="101">
        <f t="shared" ca="1" si="43"/>
        <v>585.64462918180971</v>
      </c>
      <c r="E541" s="100">
        <f t="shared" ca="1" si="43"/>
        <v>1130.3328864381688</v>
      </c>
      <c r="F541" s="100">
        <f t="shared" ca="1" si="43"/>
        <v>-100.38441733423292</v>
      </c>
      <c r="G541" s="117">
        <f t="shared" ca="1" si="41"/>
        <v>1029.9484691039358</v>
      </c>
    </row>
    <row r="542" spans="1:7" hidden="1" x14ac:dyDescent="0.25">
      <c r="A542" s="64">
        <f t="shared" si="42"/>
        <v>541</v>
      </c>
      <c r="B542" s="99">
        <f t="shared" ca="1" si="39"/>
        <v>-1.6390088015852192E-3</v>
      </c>
      <c r="C542" s="100">
        <f t="shared" ca="1" si="43"/>
        <v>261.71483079804165</v>
      </c>
      <c r="D542" s="101">
        <f t="shared" ca="1" si="43"/>
        <v>-1510.7282489194245</v>
      </c>
      <c r="E542" s="100">
        <f t="shared" ca="1" si="43"/>
        <v>697.83829644304728</v>
      </c>
      <c r="F542" s="100">
        <f t="shared" ca="1" si="43"/>
        <v>-9.9562673619394673</v>
      </c>
      <c r="G542" s="117">
        <f t="shared" ca="1" si="41"/>
        <v>687.88202908110782</v>
      </c>
    </row>
    <row r="543" spans="1:7" hidden="1" x14ac:dyDescent="0.25">
      <c r="A543" s="64">
        <f t="shared" si="42"/>
        <v>542</v>
      </c>
      <c r="B543" s="99">
        <f t="shared" ca="1" si="39"/>
        <v>0.10174838753083965</v>
      </c>
      <c r="C543" s="100">
        <f t="shared" ca="1" si="43"/>
        <v>111.88107196381435</v>
      </c>
      <c r="D543" s="101">
        <f t="shared" ca="1" si="43"/>
        <v>1074.1908358737066</v>
      </c>
      <c r="E543" s="100">
        <f t="shared" ca="1" si="43"/>
        <v>420.53123763848879</v>
      </c>
      <c r="F543" s="100">
        <f t="shared" ca="1" si="43"/>
        <v>452.71285244314555</v>
      </c>
      <c r="G543" s="117">
        <f t="shared" ca="1" si="41"/>
        <v>873.24409008163434</v>
      </c>
    </row>
    <row r="544" spans="1:7" hidden="1" x14ac:dyDescent="0.25">
      <c r="A544" s="64">
        <f t="shared" si="42"/>
        <v>543</v>
      </c>
      <c r="B544" s="99">
        <f t="shared" ca="1" si="39"/>
        <v>2.9652013694150922E-2</v>
      </c>
      <c r="C544" s="100">
        <f t="shared" ca="1" si="43"/>
        <v>171.06032436307612</v>
      </c>
      <c r="D544" s="101">
        <f t="shared" ca="1" si="43"/>
        <v>609.71447661713512</v>
      </c>
      <c r="E544" s="100">
        <f t="shared" ca="1" si="43"/>
        <v>1158.1525478317353</v>
      </c>
      <c r="F544" s="100">
        <f t="shared" ca="1" si="43"/>
        <v>682.62402673737552</v>
      </c>
      <c r="G544" s="117">
        <f t="shared" ca="1" si="41"/>
        <v>1840.7765745691108</v>
      </c>
    </row>
    <row r="545" spans="1:7" hidden="1" x14ac:dyDescent="0.25">
      <c r="A545" s="64">
        <f t="shared" si="42"/>
        <v>544</v>
      </c>
      <c r="B545" s="99">
        <f t="shared" ca="1" si="39"/>
        <v>0.12151600602597613</v>
      </c>
      <c r="C545" s="100">
        <f t="shared" ca="1" si="43"/>
        <v>922.40394484064723</v>
      </c>
      <c r="D545" s="101">
        <f t="shared" ca="1" si="43"/>
        <v>1225.6279075968841</v>
      </c>
      <c r="E545" s="100">
        <f t="shared" ca="1" si="43"/>
        <v>1400.6238760981892</v>
      </c>
      <c r="F545" s="100">
        <f t="shared" ca="1" si="43"/>
        <v>1299.4393814936236</v>
      </c>
      <c r="G545" s="117">
        <f t="shared" ca="1" si="41"/>
        <v>2700.0632575918125</v>
      </c>
    </row>
    <row r="546" spans="1:7" hidden="1" x14ac:dyDescent="0.25">
      <c r="A546" s="64">
        <f t="shared" si="42"/>
        <v>545</v>
      </c>
      <c r="B546" s="99">
        <f t="shared" ca="1" si="39"/>
        <v>0.1405708467167775</v>
      </c>
      <c r="C546" s="100">
        <f t="shared" ca="1" si="43"/>
        <v>378.18477620401319</v>
      </c>
      <c r="D546" s="101">
        <f t="shared" ca="1" si="43"/>
        <v>582.53187756416219</v>
      </c>
      <c r="E546" s="100">
        <f t="shared" ca="1" si="43"/>
        <v>553.49420442974906</v>
      </c>
      <c r="F546" s="100">
        <f t="shared" ca="1" si="43"/>
        <v>245.51422886447915</v>
      </c>
      <c r="G546" s="117">
        <f t="shared" ca="1" si="41"/>
        <v>799.00843329422821</v>
      </c>
    </row>
    <row r="547" spans="1:7" hidden="1" x14ac:dyDescent="0.25">
      <c r="A547" s="64">
        <f t="shared" si="42"/>
        <v>546</v>
      </c>
      <c r="B547" s="99">
        <f t="shared" ca="1" si="39"/>
        <v>1.8925535880108337E-2</v>
      </c>
      <c r="C547" s="100">
        <f t="shared" ca="1" si="43"/>
        <v>-484.64141636647105</v>
      </c>
      <c r="D547" s="101">
        <f t="shared" ca="1" si="43"/>
        <v>550.42587807068776</v>
      </c>
      <c r="E547" s="100">
        <f t="shared" ca="1" si="43"/>
        <v>302.00264779912175</v>
      </c>
      <c r="F547" s="100">
        <f t="shared" ca="1" si="43"/>
        <v>652.41720247548892</v>
      </c>
      <c r="G547" s="117">
        <f t="shared" ca="1" si="41"/>
        <v>954.41985027461067</v>
      </c>
    </row>
    <row r="548" spans="1:7" hidden="1" x14ac:dyDescent="0.25">
      <c r="A548" s="64">
        <f t="shared" si="42"/>
        <v>547</v>
      </c>
      <c r="B548" s="99">
        <f t="shared" ca="1" si="39"/>
        <v>2.4612453824348304E-2</v>
      </c>
      <c r="C548" s="100">
        <f t="shared" ca="1" si="43"/>
        <v>150.73081169516081</v>
      </c>
      <c r="D548" s="101">
        <f t="shared" ca="1" si="43"/>
        <v>-68.629149164358523</v>
      </c>
      <c r="E548" s="100">
        <f t="shared" ca="1" si="43"/>
        <v>318.39200564384828</v>
      </c>
      <c r="F548" s="100">
        <f t="shared" ca="1" si="43"/>
        <v>198.03939494031545</v>
      </c>
      <c r="G548" s="117">
        <f t="shared" ca="1" si="41"/>
        <v>516.43140058416373</v>
      </c>
    </row>
    <row r="549" spans="1:7" hidden="1" x14ac:dyDescent="0.25">
      <c r="A549" s="64">
        <f t="shared" si="42"/>
        <v>548</v>
      </c>
      <c r="B549" s="99">
        <f t="shared" ca="1" si="39"/>
        <v>0.1012786439773926</v>
      </c>
      <c r="C549" s="100">
        <f t="shared" ca="1" si="43"/>
        <v>299.79632510009128</v>
      </c>
      <c r="D549" s="101">
        <f t="shared" ca="1" si="43"/>
        <v>1482.1830477659998</v>
      </c>
      <c r="E549" s="100">
        <f t="shared" ca="1" si="43"/>
        <v>712.4948422569114</v>
      </c>
      <c r="F549" s="100">
        <f t="shared" ca="1" si="43"/>
        <v>789.36924731030217</v>
      </c>
      <c r="G549" s="117">
        <f t="shared" ca="1" si="41"/>
        <v>1501.8640895672136</v>
      </c>
    </row>
    <row r="550" spans="1:7" hidden="1" x14ac:dyDescent="0.25">
      <c r="A550" s="64">
        <f t="shared" si="42"/>
        <v>549</v>
      </c>
      <c r="B550" s="99">
        <f t="shared" ca="1" si="39"/>
        <v>0.10258238831754941</v>
      </c>
      <c r="C550" s="100">
        <f t="shared" ca="1" si="43"/>
        <v>-366.82186444248066</v>
      </c>
      <c r="D550" s="101">
        <f t="shared" ca="1" si="43"/>
        <v>-369.79779598834511</v>
      </c>
      <c r="E550" s="100">
        <f t="shared" ca="1" si="43"/>
        <v>1265.4130159888869</v>
      </c>
      <c r="F550" s="100">
        <f t="shared" ca="1" si="43"/>
        <v>-242.85306741100499</v>
      </c>
      <c r="G550" s="117">
        <f t="shared" ca="1" si="41"/>
        <v>1022.5599485778819</v>
      </c>
    </row>
    <row r="551" spans="1:7" hidden="1" x14ac:dyDescent="0.25">
      <c r="A551" s="64">
        <f t="shared" si="42"/>
        <v>550</v>
      </c>
      <c r="B551" s="99">
        <f t="shared" ca="1" si="39"/>
        <v>0.136752996216706</v>
      </c>
      <c r="C551" s="100">
        <f t="shared" ca="1" si="43"/>
        <v>-85.801299151760759</v>
      </c>
      <c r="D551" s="101">
        <f t="shared" ca="1" si="43"/>
        <v>1893.6804019940751</v>
      </c>
      <c r="E551" s="100">
        <f t="shared" ca="1" si="43"/>
        <v>894.66554022414391</v>
      </c>
      <c r="F551" s="100">
        <f t="shared" ca="1" si="43"/>
        <v>776.91986649163368</v>
      </c>
      <c r="G551" s="117">
        <f t="shared" ca="1" si="41"/>
        <v>1671.5854067157775</v>
      </c>
    </row>
    <row r="552" spans="1:7" hidden="1" x14ac:dyDescent="0.25">
      <c r="A552" s="64">
        <f t="shared" si="42"/>
        <v>551</v>
      </c>
      <c r="B552" s="99">
        <f t="shared" ca="1" si="39"/>
        <v>6.4508323373684159E-2</v>
      </c>
      <c r="C552" s="100">
        <f t="shared" ca="1" si="43"/>
        <v>1375.8935156113048</v>
      </c>
      <c r="D552" s="101">
        <f t="shared" ca="1" si="43"/>
        <v>1672.0004233061647</v>
      </c>
      <c r="E552" s="100">
        <f t="shared" ca="1" si="43"/>
        <v>724.33625812355751</v>
      </c>
      <c r="F552" s="100">
        <f t="shared" ca="1" si="43"/>
        <v>-96.240494811639792</v>
      </c>
      <c r="G552" s="117">
        <f t="shared" ca="1" si="41"/>
        <v>628.09576331191772</v>
      </c>
    </row>
    <row r="553" spans="1:7" hidden="1" x14ac:dyDescent="0.25">
      <c r="A553" s="64">
        <f t="shared" si="42"/>
        <v>552</v>
      </c>
      <c r="B553" s="99">
        <f t="shared" ca="1" si="39"/>
        <v>4.3848060218134102E-2</v>
      </c>
      <c r="C553" s="100">
        <f t="shared" ca="1" si="43"/>
        <v>-567.32329226363322</v>
      </c>
      <c r="D553" s="101">
        <f t="shared" ca="1" si="43"/>
        <v>1661.4119950649315</v>
      </c>
      <c r="E553" s="100">
        <f t="shared" ca="1" si="43"/>
        <v>-150.45157498606932</v>
      </c>
      <c r="F553" s="100">
        <f t="shared" ca="1" si="43"/>
        <v>977.36194700402336</v>
      </c>
      <c r="G553" s="117">
        <f t="shared" ca="1" si="41"/>
        <v>826.91037201795405</v>
      </c>
    </row>
    <row r="554" spans="1:7" hidden="1" x14ac:dyDescent="0.25">
      <c r="A554" s="64">
        <f t="shared" si="42"/>
        <v>553</v>
      </c>
      <c r="B554" s="99">
        <f t="shared" ca="1" si="39"/>
        <v>0.12126768871866876</v>
      </c>
      <c r="C554" s="100">
        <f t="shared" ca="1" si="43"/>
        <v>1127.8892919283917</v>
      </c>
      <c r="D554" s="101">
        <f t="shared" ca="1" si="43"/>
        <v>1277.1907121646768</v>
      </c>
      <c r="E554" s="100">
        <f t="shared" ca="1" si="43"/>
        <v>705.19359771721838</v>
      </c>
      <c r="F554" s="100">
        <f t="shared" ca="1" si="43"/>
        <v>1473.2172861406402</v>
      </c>
      <c r="G554" s="117">
        <f t="shared" ca="1" si="41"/>
        <v>2178.4108838578586</v>
      </c>
    </row>
    <row r="555" spans="1:7" hidden="1" x14ac:dyDescent="0.25">
      <c r="A555" s="64">
        <f t="shared" si="42"/>
        <v>554</v>
      </c>
      <c r="B555" s="99">
        <f t="shared" ca="1" si="39"/>
        <v>9.9989174972156925E-2</v>
      </c>
      <c r="C555" s="100">
        <f t="shared" ca="1" si="43"/>
        <v>-91.767687165716666</v>
      </c>
      <c r="D555" s="101">
        <f t="shared" ca="1" si="43"/>
        <v>1864.7112441779909</v>
      </c>
      <c r="E555" s="100">
        <f t="shared" ca="1" si="43"/>
        <v>322.94373828860637</v>
      </c>
      <c r="F555" s="100">
        <f t="shared" ca="1" si="43"/>
        <v>894.06432279881824</v>
      </c>
      <c r="G555" s="117">
        <f t="shared" ca="1" si="41"/>
        <v>1217.0080610874247</v>
      </c>
    </row>
    <row r="556" spans="1:7" hidden="1" x14ac:dyDescent="0.25">
      <c r="A556" s="64">
        <f t="shared" si="42"/>
        <v>555</v>
      </c>
      <c r="B556" s="99">
        <f t="shared" ca="1" si="39"/>
        <v>-1.7004251938938647E-2</v>
      </c>
      <c r="C556" s="100">
        <f t="shared" ca="1" si="43"/>
        <v>435.5643268817301</v>
      </c>
      <c r="D556" s="101">
        <f t="shared" ca="1" si="43"/>
        <v>-501.76413529214574</v>
      </c>
      <c r="E556" s="100">
        <f t="shared" ca="1" si="43"/>
        <v>1079.8473262953348</v>
      </c>
      <c r="F556" s="100">
        <f t="shared" ca="1" si="43"/>
        <v>1323.7752284364992</v>
      </c>
      <c r="G556" s="117">
        <f t="shared" ca="1" si="41"/>
        <v>2403.622554731834</v>
      </c>
    </row>
    <row r="557" spans="1:7" hidden="1" x14ac:dyDescent="0.25">
      <c r="A557" s="64">
        <f t="shared" si="42"/>
        <v>556</v>
      </c>
      <c r="B557" s="99">
        <f t="shared" ca="1" si="39"/>
        <v>2.1962266983926493E-2</v>
      </c>
      <c r="C557" s="100">
        <f t="shared" ca="1" si="43"/>
        <v>470.15662170791916</v>
      </c>
      <c r="D557" s="101">
        <f t="shared" ca="1" si="43"/>
        <v>400.25566244332867</v>
      </c>
      <c r="E557" s="100">
        <f t="shared" ca="1" si="43"/>
        <v>-504.88840301529353</v>
      </c>
      <c r="F557" s="100">
        <f t="shared" ca="1" si="43"/>
        <v>496.08771263872615</v>
      </c>
      <c r="G557" s="117">
        <f t="shared" ca="1" si="41"/>
        <v>-8.8006903765673883</v>
      </c>
    </row>
    <row r="558" spans="1:7" hidden="1" x14ac:dyDescent="0.25">
      <c r="A558" s="64">
        <f t="shared" si="42"/>
        <v>557</v>
      </c>
      <c r="B558" s="99">
        <f t="shared" ca="1" si="39"/>
        <v>4.9058628670926807E-2</v>
      </c>
      <c r="C558" s="100">
        <f t="shared" ca="1" si="43"/>
        <v>105.87501377603093</v>
      </c>
      <c r="D558" s="101">
        <f t="shared" ca="1" si="43"/>
        <v>409.10221064846212</v>
      </c>
      <c r="E558" s="100">
        <f t="shared" ca="1" si="43"/>
        <v>449.85526769503906</v>
      </c>
      <c r="F558" s="100">
        <f t="shared" ca="1" si="43"/>
        <v>369.95450019334612</v>
      </c>
      <c r="G558" s="117">
        <f t="shared" ca="1" si="41"/>
        <v>819.80976788838518</v>
      </c>
    </row>
    <row r="559" spans="1:7" hidden="1" x14ac:dyDescent="0.25">
      <c r="A559" s="64">
        <f t="shared" si="42"/>
        <v>558</v>
      </c>
      <c r="B559" s="99">
        <f t="shared" ca="1" si="39"/>
        <v>-2.2114825469037855E-2</v>
      </c>
      <c r="C559" s="100">
        <f t="shared" ca="1" si="43"/>
        <v>670.81082918093944</v>
      </c>
      <c r="D559" s="101">
        <f t="shared" ca="1" si="43"/>
        <v>685.84658670518718</v>
      </c>
      <c r="E559" s="100">
        <f t="shared" ca="1" si="43"/>
        <v>567.63946304402577</v>
      </c>
      <c r="F559" s="100">
        <f t="shared" ca="1" si="43"/>
        <v>415.88620460164827</v>
      </c>
      <c r="G559" s="117">
        <f t="shared" ca="1" si="41"/>
        <v>983.52566764567405</v>
      </c>
    </row>
    <row r="560" spans="1:7" hidden="1" x14ac:dyDescent="0.25">
      <c r="A560" s="64">
        <f t="shared" si="42"/>
        <v>559</v>
      </c>
      <c r="B560" s="99">
        <f t="shared" ca="1" si="39"/>
        <v>8.5293496556362453E-2</v>
      </c>
      <c r="C560" s="100">
        <f t="shared" ca="1" si="43"/>
        <v>-892.96327205502166</v>
      </c>
      <c r="D560" s="101">
        <f t="shared" ca="1" si="43"/>
        <v>1065.4474078867606</v>
      </c>
      <c r="E560" s="100">
        <f t="shared" ca="1" si="43"/>
        <v>998.498121977756</v>
      </c>
      <c r="F560" s="100">
        <f t="shared" ca="1" si="43"/>
        <v>767.0753967303425</v>
      </c>
      <c r="G560" s="117">
        <f t="shared" ca="1" si="41"/>
        <v>1765.5735187080986</v>
      </c>
    </row>
    <row r="561" spans="1:7" hidden="1" x14ac:dyDescent="0.25">
      <c r="A561" s="64">
        <f t="shared" si="42"/>
        <v>560</v>
      </c>
      <c r="B561" s="99">
        <f t="shared" ca="1" si="39"/>
        <v>5.5605456989343299E-2</v>
      </c>
      <c r="C561" s="100">
        <f t="shared" ca="1" si="43"/>
        <v>608.79057031424384</v>
      </c>
      <c r="D561" s="101">
        <f t="shared" ca="1" si="43"/>
        <v>342.01221980122909</v>
      </c>
      <c r="E561" s="100">
        <f t="shared" ca="1" si="43"/>
        <v>327.51847427432364</v>
      </c>
      <c r="F561" s="100">
        <f t="shared" ca="1" si="43"/>
        <v>247.99915992019649</v>
      </c>
      <c r="G561" s="117">
        <f t="shared" ca="1" si="41"/>
        <v>575.51763419452016</v>
      </c>
    </row>
    <row r="562" spans="1:7" hidden="1" x14ac:dyDescent="0.25">
      <c r="A562" s="64">
        <f t="shared" si="42"/>
        <v>561</v>
      </c>
      <c r="B562" s="99">
        <f t="shared" ca="1" si="39"/>
        <v>-1.3148166097068079E-2</v>
      </c>
      <c r="C562" s="100">
        <f t="shared" ca="1" si="43"/>
        <v>973.52455949211526</v>
      </c>
      <c r="D562" s="101">
        <f t="shared" ca="1" si="43"/>
        <v>-473.87697016064249</v>
      </c>
      <c r="E562" s="100">
        <f t="shared" ca="1" si="43"/>
        <v>732.84626600319496</v>
      </c>
      <c r="F562" s="100">
        <f t="shared" ca="1" si="43"/>
        <v>1264.9114452317424</v>
      </c>
      <c r="G562" s="117">
        <f t="shared" ca="1" si="41"/>
        <v>1997.7577112349372</v>
      </c>
    </row>
    <row r="563" spans="1:7" hidden="1" x14ac:dyDescent="0.25">
      <c r="A563" s="64">
        <f t="shared" si="42"/>
        <v>562</v>
      </c>
      <c r="B563" s="99">
        <f t="shared" ca="1" si="39"/>
        <v>-3.3416483159868934E-2</v>
      </c>
      <c r="C563" s="100">
        <f t="shared" ca="1" si="43"/>
        <v>477.56059403254812</v>
      </c>
      <c r="D563" s="101">
        <f t="shared" ca="1" si="43"/>
        <v>2094.4918477843498</v>
      </c>
      <c r="E563" s="100">
        <f t="shared" ca="1" si="43"/>
        <v>1683.1795482012735</v>
      </c>
      <c r="F563" s="100">
        <f t="shared" ca="1" si="43"/>
        <v>-65.566529638828342</v>
      </c>
      <c r="G563" s="117">
        <f t="shared" ca="1" si="41"/>
        <v>1617.6130185624452</v>
      </c>
    </row>
    <row r="564" spans="1:7" hidden="1" x14ac:dyDescent="0.25">
      <c r="A564" s="64">
        <f t="shared" si="42"/>
        <v>563</v>
      </c>
      <c r="B564" s="99">
        <f t="shared" ca="1" si="39"/>
        <v>2.3639375354627901E-2</v>
      </c>
      <c r="C564" s="100">
        <f t="shared" ca="1" si="43"/>
        <v>338.62005319043544</v>
      </c>
      <c r="D564" s="101">
        <f t="shared" ca="1" si="43"/>
        <v>132.17829650585645</v>
      </c>
      <c r="E564" s="100">
        <f t="shared" ca="1" si="43"/>
        <v>1504.5462347977984</v>
      </c>
      <c r="F564" s="100">
        <f t="shared" ca="1" si="43"/>
        <v>789.81524353340478</v>
      </c>
      <c r="G564" s="117">
        <f t="shared" ca="1" si="41"/>
        <v>2294.3614783312032</v>
      </c>
    </row>
    <row r="565" spans="1:7" hidden="1" x14ac:dyDescent="0.25">
      <c r="A565" s="64">
        <f t="shared" si="42"/>
        <v>564</v>
      </c>
      <c r="B565" s="99">
        <f t="shared" ca="1" si="39"/>
        <v>7.5440637400846972E-2</v>
      </c>
      <c r="C565" s="100">
        <f t="shared" ca="1" si="43"/>
        <v>209.65732456871677</v>
      </c>
      <c r="D565" s="101">
        <f t="shared" ca="1" si="43"/>
        <v>1054.1299010473101</v>
      </c>
      <c r="E565" s="100">
        <f t="shared" ca="1" si="43"/>
        <v>959.97957422903914</v>
      </c>
      <c r="F565" s="100">
        <f t="shared" ca="1" si="43"/>
        <v>353.37642418036552</v>
      </c>
      <c r="G565" s="117">
        <f t="shared" ca="1" si="41"/>
        <v>1313.3559984094047</v>
      </c>
    </row>
    <row r="566" spans="1:7" hidden="1" x14ac:dyDescent="0.25">
      <c r="A566" s="64">
        <f t="shared" si="42"/>
        <v>565</v>
      </c>
      <c r="B566" s="99">
        <f t="shared" ca="1" si="39"/>
        <v>2.0844884180496605E-2</v>
      </c>
      <c r="C566" s="100">
        <f t="shared" ca="1" si="43"/>
        <v>926.58860989061441</v>
      </c>
      <c r="D566" s="101">
        <f t="shared" ca="1" si="43"/>
        <v>618.34567231137157</v>
      </c>
      <c r="E566" s="100">
        <f t="shared" ca="1" si="43"/>
        <v>602.37126004050936</v>
      </c>
      <c r="F566" s="100">
        <f t="shared" ca="1" si="43"/>
        <v>-239.04878524195431</v>
      </c>
      <c r="G566" s="117">
        <f t="shared" ca="1" si="41"/>
        <v>363.32247479855505</v>
      </c>
    </row>
    <row r="567" spans="1:7" hidden="1" x14ac:dyDescent="0.25">
      <c r="A567" s="64">
        <f t="shared" si="42"/>
        <v>566</v>
      </c>
      <c r="B567" s="99">
        <f t="shared" ca="1" si="39"/>
        <v>3.3014154856536582E-4</v>
      </c>
      <c r="C567" s="100">
        <f t="shared" ca="1" si="43"/>
        <v>364.65081820060436</v>
      </c>
      <c r="D567" s="101">
        <f t="shared" ca="1" si="43"/>
        <v>1752.1801271906047</v>
      </c>
      <c r="E567" s="100">
        <f t="shared" ca="1" si="43"/>
        <v>507.17792951145088</v>
      </c>
      <c r="F567" s="100">
        <f t="shared" ca="1" si="43"/>
        <v>266.71796445242569</v>
      </c>
      <c r="G567" s="117">
        <f t="shared" ca="1" si="41"/>
        <v>773.89589396387657</v>
      </c>
    </row>
    <row r="568" spans="1:7" hidden="1" x14ac:dyDescent="0.25">
      <c r="A568" s="64">
        <f t="shared" si="42"/>
        <v>567</v>
      </c>
      <c r="B568" s="99">
        <f t="shared" ca="1" si="39"/>
        <v>-1.7761947539644052E-2</v>
      </c>
      <c r="C568" s="100">
        <f t="shared" ca="1" si="43"/>
        <v>-317.50185872309555</v>
      </c>
      <c r="D568" s="101">
        <f t="shared" ca="1" si="43"/>
        <v>1594.1144035929524</v>
      </c>
      <c r="E568" s="100">
        <f t="shared" ca="1" si="43"/>
        <v>181.41137355823241</v>
      </c>
      <c r="F568" s="100">
        <f t="shared" ca="1" si="43"/>
        <v>817.15040340564326</v>
      </c>
      <c r="G568" s="117">
        <f t="shared" ca="1" si="41"/>
        <v>998.56177696387567</v>
      </c>
    </row>
    <row r="569" spans="1:7" hidden="1" x14ac:dyDescent="0.25">
      <c r="A569" s="64">
        <f t="shared" si="42"/>
        <v>568</v>
      </c>
      <c r="B569" s="99">
        <f t="shared" ca="1" si="39"/>
        <v>9.2838903308968462E-2</v>
      </c>
      <c r="C569" s="100">
        <f t="shared" ca="1" si="43"/>
        <v>1001.8972990204004</v>
      </c>
      <c r="D569" s="101">
        <f t="shared" ca="1" si="43"/>
        <v>1070.2082057088835</v>
      </c>
      <c r="E569" s="100">
        <f t="shared" ca="1" si="43"/>
        <v>99.507949494273134</v>
      </c>
      <c r="F569" s="100">
        <f t="shared" ca="1" si="43"/>
        <v>-536.72904291176042</v>
      </c>
      <c r="G569" s="117">
        <f t="shared" ca="1" si="41"/>
        <v>-437.22109341748728</v>
      </c>
    </row>
    <row r="570" spans="1:7" hidden="1" x14ac:dyDescent="0.25">
      <c r="A570" s="64">
        <f t="shared" si="42"/>
        <v>569</v>
      </c>
      <c r="B570" s="99">
        <f t="shared" ca="1" si="39"/>
        <v>2.1443552798652218E-2</v>
      </c>
      <c r="C570" s="100">
        <f t="shared" ca="1" si="43"/>
        <v>301.49469637745983</v>
      </c>
      <c r="D570" s="101">
        <f t="shared" ca="1" si="43"/>
        <v>269.9736692811897</v>
      </c>
      <c r="E570" s="100">
        <f t="shared" ca="1" si="43"/>
        <v>-777.38331093012766</v>
      </c>
      <c r="F570" s="100">
        <f t="shared" ca="1" si="43"/>
        <v>85.215356278607544</v>
      </c>
      <c r="G570" s="117">
        <f t="shared" ca="1" si="41"/>
        <v>-692.16795465152018</v>
      </c>
    </row>
    <row r="571" spans="1:7" hidden="1" x14ac:dyDescent="0.25">
      <c r="A571" s="64">
        <f t="shared" si="42"/>
        <v>570</v>
      </c>
      <c r="B571" s="99">
        <f t="shared" ca="1" si="39"/>
        <v>0.1112552589244136</v>
      </c>
      <c r="C571" s="100">
        <f t="shared" ca="1" si="43"/>
        <v>-252.20633329854331</v>
      </c>
      <c r="D571" s="101">
        <f t="shared" ca="1" si="43"/>
        <v>1656.9031764298134</v>
      </c>
      <c r="E571" s="100">
        <f t="shared" ca="1" si="43"/>
        <v>60.50454968610876</v>
      </c>
      <c r="F571" s="100">
        <f t="shared" ca="1" si="43"/>
        <v>156.97752815922018</v>
      </c>
      <c r="G571" s="117">
        <f t="shared" ca="1" si="41"/>
        <v>217.48207784532894</v>
      </c>
    </row>
    <row r="572" spans="1:7" hidden="1" x14ac:dyDescent="0.25">
      <c r="A572" s="64">
        <f t="shared" si="42"/>
        <v>571</v>
      </c>
      <c r="B572" s="99">
        <f t="shared" ca="1" si="39"/>
        <v>8.4460222384875716E-2</v>
      </c>
      <c r="C572" s="100">
        <f t="shared" ca="1" si="43"/>
        <v>1029.0369184759179</v>
      </c>
      <c r="D572" s="101">
        <f t="shared" ca="1" si="43"/>
        <v>1943.9634850469138</v>
      </c>
      <c r="E572" s="100">
        <f t="shared" ca="1" si="43"/>
        <v>174.06767808408296</v>
      </c>
      <c r="F572" s="100">
        <f t="shared" ca="1" si="43"/>
        <v>-94.85021464568149</v>
      </c>
      <c r="G572" s="117">
        <f t="shared" ca="1" si="41"/>
        <v>79.217463438401467</v>
      </c>
    </row>
    <row r="573" spans="1:7" hidden="1" x14ac:dyDescent="0.25">
      <c r="A573" s="64">
        <f t="shared" si="42"/>
        <v>572</v>
      </c>
      <c r="B573" s="99">
        <f t="shared" ca="1" si="39"/>
        <v>0.11920318143413421</v>
      </c>
      <c r="C573" s="100">
        <f t="shared" ca="1" si="43"/>
        <v>11.05633471417633</v>
      </c>
      <c r="D573" s="101">
        <f t="shared" ca="1" si="43"/>
        <v>-25.638664460508835</v>
      </c>
      <c r="E573" s="100">
        <f t="shared" ca="1" si="43"/>
        <v>-121.96332914287825</v>
      </c>
      <c r="F573" s="100">
        <f t="shared" ca="1" si="43"/>
        <v>386.25257025565742</v>
      </c>
      <c r="G573" s="117">
        <f t="shared" ca="1" si="41"/>
        <v>264.28924111277917</v>
      </c>
    </row>
    <row r="574" spans="1:7" hidden="1" x14ac:dyDescent="0.25">
      <c r="A574" s="64">
        <f t="shared" si="42"/>
        <v>573</v>
      </c>
      <c r="B574" s="99">
        <f t="shared" ca="1" si="39"/>
        <v>3.6916652138990799E-2</v>
      </c>
      <c r="C574" s="100">
        <f t="shared" ca="1" si="43"/>
        <v>-284.90060182593061</v>
      </c>
      <c r="D574" s="101">
        <f t="shared" ca="1" si="43"/>
        <v>-734.0213787114069</v>
      </c>
      <c r="E574" s="100">
        <f t="shared" ca="1" si="43"/>
        <v>701.16301732137026</v>
      </c>
      <c r="F574" s="100">
        <f t="shared" ca="1" si="43"/>
        <v>993.19142342719897</v>
      </c>
      <c r="G574" s="117">
        <f t="shared" ca="1" si="41"/>
        <v>1694.3544407485692</v>
      </c>
    </row>
    <row r="575" spans="1:7" hidden="1" x14ac:dyDescent="0.25">
      <c r="A575" s="64">
        <f t="shared" si="42"/>
        <v>574</v>
      </c>
      <c r="B575" s="99">
        <f t="shared" ca="1" si="39"/>
        <v>-4.1346425939967624E-2</v>
      </c>
      <c r="C575" s="100">
        <f t="shared" ca="1" si="43"/>
        <v>-289.3974694311205</v>
      </c>
      <c r="D575" s="101">
        <f t="shared" ca="1" si="43"/>
        <v>-757.3760748317261</v>
      </c>
      <c r="E575" s="100">
        <f t="shared" ca="1" si="43"/>
        <v>1052.3773237304813</v>
      </c>
      <c r="F575" s="100">
        <f t="shared" ca="1" si="43"/>
        <v>458.52290014493491</v>
      </c>
      <c r="G575" s="117">
        <f t="shared" ca="1" si="41"/>
        <v>1510.9002238754163</v>
      </c>
    </row>
    <row r="576" spans="1:7" hidden="1" x14ac:dyDescent="0.25">
      <c r="A576" s="64">
        <f t="shared" si="42"/>
        <v>575</v>
      </c>
      <c r="B576" s="99">
        <f t="shared" ca="1" si="39"/>
        <v>1.01669567974947E-2</v>
      </c>
      <c r="C576" s="100">
        <f t="shared" ca="1" si="43"/>
        <v>76.356191373833326</v>
      </c>
      <c r="D576" s="101">
        <f t="shared" ca="1" si="43"/>
        <v>847.74209497824211</v>
      </c>
      <c r="E576" s="100">
        <f t="shared" ca="1" si="43"/>
        <v>-177.52629129460206</v>
      </c>
      <c r="F576" s="100">
        <f t="shared" ca="1" si="43"/>
        <v>153.18364223475368</v>
      </c>
      <c r="G576" s="117">
        <f t="shared" ca="1" si="41"/>
        <v>-24.342649059848384</v>
      </c>
    </row>
    <row r="577" spans="1:7" hidden="1" x14ac:dyDescent="0.25">
      <c r="A577" s="64">
        <f t="shared" si="42"/>
        <v>576</v>
      </c>
      <c r="B577" s="99">
        <f t="shared" ca="1" si="39"/>
        <v>9.6161041977828252E-3</v>
      </c>
      <c r="C577" s="100">
        <f t="shared" ca="1" si="43"/>
        <v>-525.32519015236585</v>
      </c>
      <c r="D577" s="101">
        <f t="shared" ca="1" si="43"/>
        <v>2979.9637295248749</v>
      </c>
      <c r="E577" s="100">
        <f t="shared" ca="1" si="43"/>
        <v>856.86653275824619</v>
      </c>
      <c r="F577" s="100">
        <f t="shared" ca="1" si="43"/>
        <v>1030.2272161955339</v>
      </c>
      <c r="G577" s="117">
        <f t="shared" ca="1" si="41"/>
        <v>1887.0937489537801</v>
      </c>
    </row>
    <row r="578" spans="1:7" hidden="1" x14ac:dyDescent="0.25">
      <c r="A578" s="64">
        <f t="shared" si="42"/>
        <v>577</v>
      </c>
      <c r="B578" s="99">
        <f t="shared" ref="B578:B641" ca="1" si="44">$B$1*(_xlfn.NORM.INV(RAND(),$J$1,$M$1))</f>
        <v>2.7215592662487204E-2</v>
      </c>
      <c r="C578" s="100">
        <f t="shared" ca="1" si="43"/>
        <v>679.16227016705625</v>
      </c>
      <c r="D578" s="101">
        <f t="shared" ca="1" si="43"/>
        <v>647.86279749115658</v>
      </c>
      <c r="E578" s="100">
        <f t="shared" ca="1" si="43"/>
        <v>803.86747052063208</v>
      </c>
      <c r="F578" s="100">
        <f t="shared" ref="F578" ca="1" si="45">(_xlfn.NORM.INV(RAND(),$J$1*F$1,$M$1*F$1))</f>
        <v>1145.3605031044715</v>
      </c>
      <c r="G578" s="117">
        <f t="shared" ref="G578:G641" ca="1" si="46">SUM(E578:F578)</f>
        <v>1949.2279736251035</v>
      </c>
    </row>
    <row r="579" spans="1:7" hidden="1" x14ac:dyDescent="0.25">
      <c r="A579" s="64">
        <f t="shared" ref="A579:A642" si="47">1+A578</f>
        <v>578</v>
      </c>
      <c r="B579" s="99">
        <f t="shared" ca="1" si="44"/>
        <v>0.10888696594013181</v>
      </c>
      <c r="C579" s="100">
        <f t="shared" ref="C579:F642" ca="1" si="48">(_xlfn.NORM.INV(RAND(),$J$1*C$1,$M$1*C$1))</f>
        <v>1535.5604761622308</v>
      </c>
      <c r="D579" s="101">
        <f t="shared" ca="1" si="48"/>
        <v>993.28525565901612</v>
      </c>
      <c r="E579" s="100">
        <f t="shared" ca="1" si="48"/>
        <v>1329.8557343639563</v>
      </c>
      <c r="F579" s="100">
        <f t="shared" ca="1" si="48"/>
        <v>682.30254783033422</v>
      </c>
      <c r="G579" s="117">
        <f t="shared" ca="1" si="46"/>
        <v>2012.1582821942907</v>
      </c>
    </row>
    <row r="580" spans="1:7" hidden="1" x14ac:dyDescent="0.25">
      <c r="A580" s="64">
        <f t="shared" si="47"/>
        <v>579</v>
      </c>
      <c r="B580" s="99">
        <f t="shared" ca="1" si="44"/>
        <v>0.10850644150058207</v>
      </c>
      <c r="C580" s="100">
        <f t="shared" ca="1" si="48"/>
        <v>41.873184674022923</v>
      </c>
      <c r="D580" s="101">
        <f t="shared" ca="1" si="48"/>
        <v>1023.6874733110956</v>
      </c>
      <c r="E580" s="100">
        <f t="shared" ca="1" si="48"/>
        <v>890.63950258335854</v>
      </c>
      <c r="F580" s="100">
        <f t="shared" ca="1" si="48"/>
        <v>604.34921346558394</v>
      </c>
      <c r="G580" s="117">
        <f t="shared" ca="1" si="46"/>
        <v>1494.9887160489425</v>
      </c>
    </row>
    <row r="581" spans="1:7" hidden="1" x14ac:dyDescent="0.25">
      <c r="A581" s="64">
        <f t="shared" si="47"/>
        <v>580</v>
      </c>
      <c r="B581" s="99">
        <f t="shared" ca="1" si="44"/>
        <v>-3.2560733902214825E-2</v>
      </c>
      <c r="C581" s="100">
        <f t="shared" ca="1" si="48"/>
        <v>900.99504629595083</v>
      </c>
      <c r="D581" s="101">
        <f t="shared" ca="1" si="48"/>
        <v>2259.5688138411351</v>
      </c>
      <c r="E581" s="100">
        <f t="shared" ca="1" si="48"/>
        <v>396.23883623499046</v>
      </c>
      <c r="F581" s="100">
        <f t="shared" ca="1" si="48"/>
        <v>345.83398174241137</v>
      </c>
      <c r="G581" s="117">
        <f t="shared" ca="1" si="46"/>
        <v>742.07281797740188</v>
      </c>
    </row>
    <row r="582" spans="1:7" hidden="1" x14ac:dyDescent="0.25">
      <c r="A582" s="64">
        <f t="shared" si="47"/>
        <v>581</v>
      </c>
      <c r="B582" s="99">
        <f t="shared" ca="1" si="44"/>
        <v>3.617290706448742E-3</v>
      </c>
      <c r="C582" s="100">
        <f t="shared" ca="1" si="48"/>
        <v>445.9855358881714</v>
      </c>
      <c r="D582" s="101">
        <f t="shared" ca="1" si="48"/>
        <v>203.50144166794576</v>
      </c>
      <c r="E582" s="100">
        <f t="shared" ca="1" si="48"/>
        <v>235.89658838536332</v>
      </c>
      <c r="F582" s="100">
        <f t="shared" ca="1" si="48"/>
        <v>1260.2914015556007</v>
      </c>
      <c r="G582" s="117">
        <f t="shared" ca="1" si="46"/>
        <v>1496.1879899409641</v>
      </c>
    </row>
    <row r="583" spans="1:7" hidden="1" x14ac:dyDescent="0.25">
      <c r="A583" s="64">
        <f t="shared" si="47"/>
        <v>582</v>
      </c>
      <c r="B583" s="99">
        <f t="shared" ca="1" si="44"/>
        <v>4.5914250391072831E-3</v>
      </c>
      <c r="C583" s="100">
        <f t="shared" ca="1" si="48"/>
        <v>919.58728394153127</v>
      </c>
      <c r="D583" s="101">
        <f t="shared" ca="1" si="48"/>
        <v>1955.7158452218102</v>
      </c>
      <c r="E583" s="100">
        <f t="shared" ca="1" si="48"/>
        <v>-161.34019321913127</v>
      </c>
      <c r="F583" s="100">
        <f t="shared" ca="1" si="48"/>
        <v>93.241932728949678</v>
      </c>
      <c r="G583" s="117">
        <f t="shared" ca="1" si="46"/>
        <v>-68.098260490181588</v>
      </c>
    </row>
    <row r="584" spans="1:7" hidden="1" x14ac:dyDescent="0.25">
      <c r="A584" s="64">
        <f t="shared" si="47"/>
        <v>583</v>
      </c>
      <c r="B584" s="99">
        <f t="shared" ca="1" si="44"/>
        <v>7.3973575703062677E-3</v>
      </c>
      <c r="C584" s="100">
        <f t="shared" ca="1" si="48"/>
        <v>666.26477658423448</v>
      </c>
      <c r="D584" s="101">
        <f t="shared" ca="1" si="48"/>
        <v>-93.742267037812098</v>
      </c>
      <c r="E584" s="100">
        <f t="shared" ca="1" si="48"/>
        <v>1874.8105536478058</v>
      </c>
      <c r="F584" s="100">
        <f t="shared" ca="1" si="48"/>
        <v>277.4128384535332</v>
      </c>
      <c r="G584" s="117">
        <f t="shared" ca="1" si="46"/>
        <v>2152.223392101339</v>
      </c>
    </row>
    <row r="585" spans="1:7" hidden="1" x14ac:dyDescent="0.25">
      <c r="A585" s="64">
        <f t="shared" si="47"/>
        <v>584</v>
      </c>
      <c r="B585" s="99">
        <f t="shared" ca="1" si="44"/>
        <v>-2.3423435469488926E-2</v>
      </c>
      <c r="C585" s="100">
        <f t="shared" ca="1" si="48"/>
        <v>427.13744171506016</v>
      </c>
      <c r="D585" s="101">
        <f t="shared" ca="1" si="48"/>
        <v>1096.4306230883658</v>
      </c>
      <c r="E585" s="100">
        <f t="shared" ca="1" si="48"/>
        <v>445.83146647510119</v>
      </c>
      <c r="F585" s="100">
        <f t="shared" ca="1" si="48"/>
        <v>374.76706684027522</v>
      </c>
      <c r="G585" s="117">
        <f t="shared" ca="1" si="46"/>
        <v>820.59853331537647</v>
      </c>
    </row>
    <row r="586" spans="1:7" hidden="1" x14ac:dyDescent="0.25">
      <c r="A586" s="64">
        <f t="shared" si="47"/>
        <v>585</v>
      </c>
      <c r="B586" s="99">
        <f t="shared" ca="1" si="44"/>
        <v>4.7529573087334437E-3</v>
      </c>
      <c r="C586" s="100">
        <f t="shared" ca="1" si="48"/>
        <v>488.34772773843889</v>
      </c>
      <c r="D586" s="101">
        <f t="shared" ca="1" si="48"/>
        <v>395.1921684468964</v>
      </c>
      <c r="E586" s="100">
        <f t="shared" ca="1" si="48"/>
        <v>394.34998625768321</v>
      </c>
      <c r="F586" s="100">
        <f t="shared" ca="1" si="48"/>
        <v>-916.47437126524892</v>
      </c>
      <c r="G586" s="117">
        <f t="shared" ca="1" si="46"/>
        <v>-522.12438500756571</v>
      </c>
    </row>
    <row r="587" spans="1:7" hidden="1" x14ac:dyDescent="0.25">
      <c r="A587" s="64">
        <f t="shared" si="47"/>
        <v>586</v>
      </c>
      <c r="B587" s="99">
        <f t="shared" ca="1" si="44"/>
        <v>1.0750837882179551E-2</v>
      </c>
      <c r="C587" s="100">
        <f t="shared" ca="1" si="48"/>
        <v>502.50353218774711</v>
      </c>
      <c r="D587" s="101">
        <f t="shared" ca="1" si="48"/>
        <v>2257.5020070651572</v>
      </c>
      <c r="E587" s="100">
        <f t="shared" ca="1" si="48"/>
        <v>573.3921959582209</v>
      </c>
      <c r="F587" s="100">
        <f t="shared" ca="1" si="48"/>
        <v>469.21146922164462</v>
      </c>
      <c r="G587" s="117">
        <f t="shared" ca="1" si="46"/>
        <v>1042.6036651798654</v>
      </c>
    </row>
    <row r="588" spans="1:7" hidden="1" x14ac:dyDescent="0.25">
      <c r="A588" s="64">
        <f t="shared" si="47"/>
        <v>587</v>
      </c>
      <c r="B588" s="99">
        <f t="shared" ca="1" si="44"/>
        <v>9.1639524442685555E-3</v>
      </c>
      <c r="C588" s="100">
        <f t="shared" ca="1" si="48"/>
        <v>-294.92380241640228</v>
      </c>
      <c r="D588" s="101">
        <f t="shared" ca="1" si="48"/>
        <v>-854.82672076279391</v>
      </c>
      <c r="E588" s="100">
        <f t="shared" ca="1" si="48"/>
        <v>1206.216007842218</v>
      </c>
      <c r="F588" s="100">
        <f t="shared" ca="1" si="48"/>
        <v>1096.4671876963855</v>
      </c>
      <c r="G588" s="117">
        <f t="shared" ca="1" si="46"/>
        <v>2302.6831955386033</v>
      </c>
    </row>
    <row r="589" spans="1:7" hidden="1" x14ac:dyDescent="0.25">
      <c r="A589" s="64">
        <f t="shared" si="47"/>
        <v>588</v>
      </c>
      <c r="B589" s="99">
        <f t="shared" ca="1" si="44"/>
        <v>6.975433209604219E-2</v>
      </c>
      <c r="C589" s="100">
        <f t="shared" ca="1" si="48"/>
        <v>459.87815620638264</v>
      </c>
      <c r="D589" s="101">
        <f t="shared" ca="1" si="48"/>
        <v>926.36741938679256</v>
      </c>
      <c r="E589" s="100">
        <f t="shared" ca="1" si="48"/>
        <v>1641.3936694125689</v>
      </c>
      <c r="F589" s="100">
        <f t="shared" ca="1" si="48"/>
        <v>891.98254664130764</v>
      </c>
      <c r="G589" s="117">
        <f t="shared" ca="1" si="46"/>
        <v>2533.3762160538763</v>
      </c>
    </row>
    <row r="590" spans="1:7" hidden="1" x14ac:dyDescent="0.25">
      <c r="A590" s="64">
        <f t="shared" si="47"/>
        <v>589</v>
      </c>
      <c r="B590" s="99">
        <f t="shared" ca="1" si="44"/>
        <v>5.1051219403327949E-2</v>
      </c>
      <c r="C590" s="100">
        <f t="shared" ca="1" si="48"/>
        <v>1225.1006147279209</v>
      </c>
      <c r="D590" s="101">
        <f t="shared" ca="1" si="48"/>
        <v>1283.6215332642259</v>
      </c>
      <c r="E590" s="100">
        <f t="shared" ca="1" si="48"/>
        <v>-49.844072730938251</v>
      </c>
      <c r="F590" s="100">
        <f t="shared" ca="1" si="48"/>
        <v>277.0561798981654</v>
      </c>
      <c r="G590" s="117">
        <f t="shared" ca="1" si="46"/>
        <v>227.21210716722715</v>
      </c>
    </row>
    <row r="591" spans="1:7" hidden="1" x14ac:dyDescent="0.25">
      <c r="A591" s="64">
        <f t="shared" si="47"/>
        <v>590</v>
      </c>
      <c r="B591" s="99">
        <f t="shared" ca="1" si="44"/>
        <v>6.8407227505636159E-2</v>
      </c>
      <c r="C591" s="100">
        <f t="shared" ca="1" si="48"/>
        <v>1141.2611849743082</v>
      </c>
      <c r="D591" s="101">
        <f t="shared" ca="1" si="48"/>
        <v>1357.4568926844754</v>
      </c>
      <c r="E591" s="100">
        <f t="shared" ca="1" si="48"/>
        <v>456.15266428319887</v>
      </c>
      <c r="F591" s="100">
        <f t="shared" ca="1" si="48"/>
        <v>845.64848385567655</v>
      </c>
      <c r="G591" s="117">
        <f t="shared" ca="1" si="46"/>
        <v>1301.8011481388753</v>
      </c>
    </row>
    <row r="592" spans="1:7" hidden="1" x14ac:dyDescent="0.25">
      <c r="A592" s="64">
        <f t="shared" si="47"/>
        <v>591</v>
      </c>
      <c r="B592" s="99">
        <f t="shared" ca="1" si="44"/>
        <v>-3.1167053742798642E-2</v>
      </c>
      <c r="C592" s="100">
        <f t="shared" ca="1" si="48"/>
        <v>505.42339919579234</v>
      </c>
      <c r="D592" s="101">
        <f t="shared" ca="1" si="48"/>
        <v>2172.9323386662154</v>
      </c>
      <c r="E592" s="100">
        <f t="shared" ca="1" si="48"/>
        <v>821.49319910585655</v>
      </c>
      <c r="F592" s="100">
        <f t="shared" ca="1" si="48"/>
        <v>563.92922266913092</v>
      </c>
      <c r="G592" s="117">
        <f t="shared" ca="1" si="46"/>
        <v>1385.4224217749875</v>
      </c>
    </row>
    <row r="593" spans="1:7" hidden="1" x14ac:dyDescent="0.25">
      <c r="A593" s="64">
        <f t="shared" si="47"/>
        <v>592</v>
      </c>
      <c r="B593" s="99">
        <f t="shared" ca="1" si="44"/>
        <v>2.4064583980750398E-2</v>
      </c>
      <c r="C593" s="100">
        <f t="shared" ca="1" si="48"/>
        <v>555.88868742956299</v>
      </c>
      <c r="D593" s="101">
        <f t="shared" ca="1" si="48"/>
        <v>1826.6529267190533</v>
      </c>
      <c r="E593" s="100">
        <f t="shared" ca="1" si="48"/>
        <v>270.66329418768851</v>
      </c>
      <c r="F593" s="100">
        <f t="shared" ca="1" si="48"/>
        <v>203.38001670802538</v>
      </c>
      <c r="G593" s="117">
        <f t="shared" ca="1" si="46"/>
        <v>474.04331089571389</v>
      </c>
    </row>
    <row r="594" spans="1:7" hidden="1" x14ac:dyDescent="0.25">
      <c r="A594" s="64">
        <f t="shared" si="47"/>
        <v>593</v>
      </c>
      <c r="B594" s="99">
        <f t="shared" ca="1" si="44"/>
        <v>9.902775887283588E-2</v>
      </c>
      <c r="C594" s="100">
        <f t="shared" ca="1" si="48"/>
        <v>317.36306157260526</v>
      </c>
      <c r="D594" s="101">
        <f t="shared" ca="1" si="48"/>
        <v>328.59073746248112</v>
      </c>
      <c r="E594" s="100">
        <f t="shared" ca="1" si="48"/>
        <v>184.46250049860782</v>
      </c>
      <c r="F594" s="100">
        <f t="shared" ca="1" si="48"/>
        <v>848.50028819082468</v>
      </c>
      <c r="G594" s="117">
        <f t="shared" ca="1" si="46"/>
        <v>1032.9627886894325</v>
      </c>
    </row>
    <row r="595" spans="1:7" hidden="1" x14ac:dyDescent="0.25">
      <c r="A595" s="64">
        <f t="shared" si="47"/>
        <v>594</v>
      </c>
      <c r="B595" s="99">
        <f t="shared" ca="1" si="44"/>
        <v>3.9553834372102463E-2</v>
      </c>
      <c r="C595" s="100">
        <f t="shared" ca="1" si="48"/>
        <v>664.22974056168675</v>
      </c>
      <c r="D595" s="101">
        <f t="shared" ca="1" si="48"/>
        <v>-33.342868619434739</v>
      </c>
      <c r="E595" s="100">
        <f t="shared" ca="1" si="48"/>
        <v>31.752350093666337</v>
      </c>
      <c r="F595" s="100">
        <f t="shared" ca="1" si="48"/>
        <v>-438.96002412424423</v>
      </c>
      <c r="G595" s="117">
        <f t="shared" ca="1" si="46"/>
        <v>-407.20767403057789</v>
      </c>
    </row>
    <row r="596" spans="1:7" hidden="1" x14ac:dyDescent="0.25">
      <c r="A596" s="64">
        <f t="shared" si="47"/>
        <v>595</v>
      </c>
      <c r="B596" s="99">
        <f t="shared" ca="1" si="44"/>
        <v>7.7536138575396402E-2</v>
      </c>
      <c r="C596" s="100">
        <f t="shared" ca="1" si="48"/>
        <v>254.77146855567702</v>
      </c>
      <c r="D596" s="101">
        <f t="shared" ca="1" si="48"/>
        <v>1976.963357734016</v>
      </c>
      <c r="E596" s="100">
        <f t="shared" ca="1" si="48"/>
        <v>12.685259230908514</v>
      </c>
      <c r="F596" s="100">
        <f t="shared" ca="1" si="48"/>
        <v>829.38193670120404</v>
      </c>
      <c r="G596" s="117">
        <f t="shared" ca="1" si="46"/>
        <v>842.06719593211255</v>
      </c>
    </row>
    <row r="597" spans="1:7" hidden="1" x14ac:dyDescent="0.25">
      <c r="A597" s="64">
        <f t="shared" si="47"/>
        <v>596</v>
      </c>
      <c r="B597" s="99">
        <f t="shared" ca="1" si="44"/>
        <v>0.11230468018061657</v>
      </c>
      <c r="C597" s="100">
        <f t="shared" ca="1" si="48"/>
        <v>264.69588703883818</v>
      </c>
      <c r="D597" s="101">
        <f t="shared" ca="1" si="48"/>
        <v>963.56610294677421</v>
      </c>
      <c r="E597" s="100">
        <f t="shared" ca="1" si="48"/>
        <v>291.12001126000229</v>
      </c>
      <c r="F597" s="100">
        <f t="shared" ca="1" si="48"/>
        <v>480.91575010272362</v>
      </c>
      <c r="G597" s="117">
        <f t="shared" ca="1" si="46"/>
        <v>772.03576136272591</v>
      </c>
    </row>
    <row r="598" spans="1:7" hidden="1" x14ac:dyDescent="0.25">
      <c r="A598" s="64">
        <f t="shared" si="47"/>
        <v>597</v>
      </c>
      <c r="B598" s="99">
        <f t="shared" ca="1" si="44"/>
        <v>5.914426383549419E-2</v>
      </c>
      <c r="C598" s="100">
        <f t="shared" ca="1" si="48"/>
        <v>1060.97322864026</v>
      </c>
      <c r="D598" s="101">
        <f t="shared" ca="1" si="48"/>
        <v>882.56358039229292</v>
      </c>
      <c r="E598" s="100">
        <f t="shared" ca="1" si="48"/>
        <v>762.72166849333485</v>
      </c>
      <c r="F598" s="100">
        <f t="shared" ca="1" si="48"/>
        <v>410.58755220941543</v>
      </c>
      <c r="G598" s="117">
        <f t="shared" ca="1" si="46"/>
        <v>1173.3092207027503</v>
      </c>
    </row>
    <row r="599" spans="1:7" hidden="1" x14ac:dyDescent="0.25">
      <c r="A599" s="64">
        <f t="shared" si="47"/>
        <v>598</v>
      </c>
      <c r="B599" s="99">
        <f t="shared" ca="1" si="44"/>
        <v>4.0943964835681509E-2</v>
      </c>
      <c r="C599" s="100">
        <f t="shared" ca="1" si="48"/>
        <v>1380.4978816900602</v>
      </c>
      <c r="D599" s="101">
        <f t="shared" ca="1" si="48"/>
        <v>-246.58457639949233</v>
      </c>
      <c r="E599" s="100">
        <f t="shared" ca="1" si="48"/>
        <v>683.17328763284786</v>
      </c>
      <c r="F599" s="100">
        <f t="shared" ca="1" si="48"/>
        <v>570.95215649088175</v>
      </c>
      <c r="G599" s="117">
        <f t="shared" ca="1" si="46"/>
        <v>1254.1254441237297</v>
      </c>
    </row>
    <row r="600" spans="1:7" hidden="1" x14ac:dyDescent="0.25">
      <c r="A600" s="64">
        <f t="shared" si="47"/>
        <v>599</v>
      </c>
      <c r="B600" s="99">
        <f t="shared" ca="1" si="44"/>
        <v>2.7907953798017002E-2</v>
      </c>
      <c r="C600" s="100">
        <f t="shared" ca="1" si="48"/>
        <v>956.20534348616434</v>
      </c>
      <c r="D600" s="101">
        <f t="shared" ca="1" si="48"/>
        <v>534.88819772698287</v>
      </c>
      <c r="E600" s="100">
        <f t="shared" ca="1" si="48"/>
        <v>637.99110792472391</v>
      </c>
      <c r="F600" s="100">
        <f t="shared" ca="1" si="48"/>
        <v>466.75665954809637</v>
      </c>
      <c r="G600" s="117">
        <f t="shared" ca="1" si="46"/>
        <v>1104.7477674728202</v>
      </c>
    </row>
    <row r="601" spans="1:7" hidden="1" x14ac:dyDescent="0.25">
      <c r="A601" s="64">
        <f t="shared" si="47"/>
        <v>600</v>
      </c>
      <c r="B601" s="99">
        <f t="shared" ca="1" si="44"/>
        <v>-2.1729904502229933E-2</v>
      </c>
      <c r="C601" s="100">
        <f t="shared" ca="1" si="48"/>
        <v>669.92231490313475</v>
      </c>
      <c r="D601" s="101">
        <f t="shared" ca="1" si="48"/>
        <v>374.19168028467277</v>
      </c>
      <c r="E601" s="100">
        <f t="shared" ca="1" si="48"/>
        <v>1935.4746774556934</v>
      </c>
      <c r="F601" s="100">
        <f t="shared" ca="1" si="48"/>
        <v>929.56589124061225</v>
      </c>
      <c r="G601" s="117">
        <f t="shared" ca="1" si="46"/>
        <v>2865.0405686963059</v>
      </c>
    </row>
    <row r="602" spans="1:7" hidden="1" x14ac:dyDescent="0.25">
      <c r="A602" s="64">
        <f t="shared" si="47"/>
        <v>601</v>
      </c>
      <c r="B602" s="99">
        <f t="shared" ca="1" si="44"/>
        <v>2.5586582298937732E-2</v>
      </c>
      <c r="C602" s="100">
        <f t="shared" ca="1" si="48"/>
        <v>298.58639960381686</v>
      </c>
      <c r="D602" s="101">
        <f t="shared" ca="1" si="48"/>
        <v>347.32133147055652</v>
      </c>
      <c r="E602" s="100">
        <f t="shared" ca="1" si="48"/>
        <v>792.48414589792333</v>
      </c>
      <c r="F602" s="100">
        <f t="shared" ca="1" si="48"/>
        <v>-96.716151571502792</v>
      </c>
      <c r="G602" s="117">
        <f t="shared" ca="1" si="46"/>
        <v>695.76799432642053</v>
      </c>
    </row>
    <row r="603" spans="1:7" hidden="1" x14ac:dyDescent="0.25">
      <c r="A603" s="64">
        <f t="shared" si="47"/>
        <v>602</v>
      </c>
      <c r="B603" s="99">
        <f t="shared" ca="1" si="44"/>
        <v>2.7242480297418589E-2</v>
      </c>
      <c r="C603" s="100">
        <f t="shared" ca="1" si="48"/>
        <v>-77.788022658471959</v>
      </c>
      <c r="D603" s="101">
        <f t="shared" ca="1" si="48"/>
        <v>960.16189393038781</v>
      </c>
      <c r="E603" s="100">
        <f t="shared" ca="1" si="48"/>
        <v>1044.810932945858</v>
      </c>
      <c r="F603" s="100">
        <f t="shared" ca="1" si="48"/>
        <v>694.06753539125532</v>
      </c>
      <c r="G603" s="117">
        <f t="shared" ca="1" si="46"/>
        <v>1738.8784683371132</v>
      </c>
    </row>
    <row r="604" spans="1:7" hidden="1" x14ac:dyDescent="0.25">
      <c r="A604" s="64">
        <f t="shared" si="47"/>
        <v>603</v>
      </c>
      <c r="B604" s="99">
        <f t="shared" ca="1" si="44"/>
        <v>6.7215991347085016E-2</v>
      </c>
      <c r="C604" s="100">
        <f t="shared" ca="1" si="48"/>
        <v>82.851518206691367</v>
      </c>
      <c r="D604" s="101">
        <f t="shared" ca="1" si="48"/>
        <v>969.98248328907448</v>
      </c>
      <c r="E604" s="100">
        <f t="shared" ca="1" si="48"/>
        <v>357.24109858929467</v>
      </c>
      <c r="F604" s="100">
        <f t="shared" ca="1" si="48"/>
        <v>406.80047681969523</v>
      </c>
      <c r="G604" s="117">
        <f t="shared" ca="1" si="46"/>
        <v>764.04157540898996</v>
      </c>
    </row>
    <row r="605" spans="1:7" hidden="1" x14ac:dyDescent="0.25">
      <c r="A605" s="64">
        <f t="shared" si="47"/>
        <v>604</v>
      </c>
      <c r="B605" s="99">
        <f t="shared" ca="1" si="44"/>
        <v>3.2508235766207177E-2</v>
      </c>
      <c r="C605" s="100">
        <f t="shared" ca="1" si="48"/>
        <v>-571.25942071783084</v>
      </c>
      <c r="D605" s="101">
        <f t="shared" ca="1" si="48"/>
        <v>-81.527305379421477</v>
      </c>
      <c r="E605" s="100">
        <f t="shared" ca="1" si="48"/>
        <v>1054.3881858537311</v>
      </c>
      <c r="F605" s="100">
        <f t="shared" ca="1" si="48"/>
        <v>337.4066556697336</v>
      </c>
      <c r="G605" s="117">
        <f t="shared" ca="1" si="46"/>
        <v>1391.7948415234646</v>
      </c>
    </row>
    <row r="606" spans="1:7" hidden="1" x14ac:dyDescent="0.25">
      <c r="A606" s="64">
        <f t="shared" si="47"/>
        <v>605</v>
      </c>
      <c r="B606" s="99">
        <f t="shared" ca="1" si="44"/>
        <v>-4.5378504458029253E-3</v>
      </c>
      <c r="C606" s="100">
        <f t="shared" ca="1" si="48"/>
        <v>-164.13099285103306</v>
      </c>
      <c r="D606" s="101">
        <f t="shared" ca="1" si="48"/>
        <v>1249.6610912137805</v>
      </c>
      <c r="E606" s="100">
        <f t="shared" ca="1" si="48"/>
        <v>826.03885795703877</v>
      </c>
      <c r="F606" s="100">
        <f t="shared" ca="1" si="48"/>
        <v>644.85132829972849</v>
      </c>
      <c r="G606" s="117">
        <f t="shared" ca="1" si="46"/>
        <v>1470.8901862567673</v>
      </c>
    </row>
    <row r="607" spans="1:7" hidden="1" x14ac:dyDescent="0.25">
      <c r="A607" s="64">
        <f t="shared" si="47"/>
        <v>606</v>
      </c>
      <c r="B607" s="99">
        <f t="shared" ca="1" si="44"/>
        <v>0.1044682437116885</v>
      </c>
      <c r="C607" s="100">
        <f t="shared" ca="1" si="48"/>
        <v>734.77099536873538</v>
      </c>
      <c r="D607" s="101">
        <f t="shared" ca="1" si="48"/>
        <v>1199.375923146986</v>
      </c>
      <c r="E607" s="100">
        <f t="shared" ca="1" si="48"/>
        <v>-216.45503670479559</v>
      </c>
      <c r="F607" s="100">
        <f t="shared" ca="1" si="48"/>
        <v>265.16174589415425</v>
      </c>
      <c r="G607" s="117">
        <f t="shared" ca="1" si="46"/>
        <v>48.706709189358662</v>
      </c>
    </row>
    <row r="608" spans="1:7" hidden="1" x14ac:dyDescent="0.25">
      <c r="A608" s="64">
        <f t="shared" si="47"/>
        <v>607</v>
      </c>
      <c r="B608" s="99">
        <f t="shared" ca="1" si="44"/>
        <v>2.2524612217512799E-2</v>
      </c>
      <c r="C608" s="100">
        <f t="shared" ca="1" si="48"/>
        <v>407.81669938636747</v>
      </c>
      <c r="D608" s="101">
        <f t="shared" ca="1" si="48"/>
        <v>1223.8196892250883</v>
      </c>
      <c r="E608" s="100">
        <f t="shared" ca="1" si="48"/>
        <v>450.32074682518311</v>
      </c>
      <c r="F608" s="100">
        <f t="shared" ca="1" si="48"/>
        <v>-16.589893403107226</v>
      </c>
      <c r="G608" s="117">
        <f t="shared" ca="1" si="46"/>
        <v>433.73085342207588</v>
      </c>
    </row>
    <row r="609" spans="1:7" hidden="1" x14ac:dyDescent="0.25">
      <c r="A609" s="64">
        <f t="shared" si="47"/>
        <v>608</v>
      </c>
      <c r="B609" s="99">
        <f t="shared" ca="1" si="44"/>
        <v>1.1347075884983973E-2</v>
      </c>
      <c r="C609" s="100">
        <f t="shared" ca="1" si="48"/>
        <v>264.19480184746294</v>
      </c>
      <c r="D609" s="101">
        <f t="shared" ca="1" si="48"/>
        <v>1380.9588357934535</v>
      </c>
      <c r="E609" s="100">
        <f t="shared" ca="1" si="48"/>
        <v>-187.1886023333027</v>
      </c>
      <c r="F609" s="100">
        <f t="shared" ca="1" si="48"/>
        <v>1034.6098326059737</v>
      </c>
      <c r="G609" s="117">
        <f t="shared" ca="1" si="46"/>
        <v>847.42123027267098</v>
      </c>
    </row>
    <row r="610" spans="1:7" hidden="1" x14ac:dyDescent="0.25">
      <c r="A610" s="64">
        <f t="shared" si="47"/>
        <v>609</v>
      </c>
      <c r="B610" s="99">
        <f t="shared" ca="1" si="44"/>
        <v>4.9529142244482301E-2</v>
      </c>
      <c r="C610" s="100">
        <f t="shared" ca="1" si="48"/>
        <v>774.86674980022644</v>
      </c>
      <c r="D610" s="101">
        <f t="shared" ca="1" si="48"/>
        <v>997.57660012472888</v>
      </c>
      <c r="E610" s="100">
        <f t="shared" ca="1" si="48"/>
        <v>845.25486044025706</v>
      </c>
      <c r="F610" s="100">
        <f t="shared" ca="1" si="48"/>
        <v>418.55749362085959</v>
      </c>
      <c r="G610" s="117">
        <f t="shared" ca="1" si="46"/>
        <v>1263.8123540611166</v>
      </c>
    </row>
    <row r="611" spans="1:7" hidden="1" x14ac:dyDescent="0.25">
      <c r="A611" s="64">
        <f t="shared" si="47"/>
        <v>610</v>
      </c>
      <c r="B611" s="99">
        <f t="shared" ca="1" si="44"/>
        <v>1.8577564933538897E-2</v>
      </c>
      <c r="C611" s="100">
        <f t="shared" ca="1" si="48"/>
        <v>-52.67534404675439</v>
      </c>
      <c r="D611" s="101">
        <f t="shared" ca="1" si="48"/>
        <v>2073.287068043498</v>
      </c>
      <c r="E611" s="100">
        <f t="shared" ca="1" si="48"/>
        <v>371.29778698979885</v>
      </c>
      <c r="F611" s="100">
        <f t="shared" ca="1" si="48"/>
        <v>356.61112152959089</v>
      </c>
      <c r="G611" s="117">
        <f t="shared" ca="1" si="46"/>
        <v>727.9089085193898</v>
      </c>
    </row>
    <row r="612" spans="1:7" hidden="1" x14ac:dyDescent="0.25">
      <c r="A612" s="64">
        <f t="shared" si="47"/>
        <v>611</v>
      </c>
      <c r="B612" s="99">
        <f t="shared" ca="1" si="44"/>
        <v>7.5090234416643961E-2</v>
      </c>
      <c r="C612" s="100">
        <f t="shared" ca="1" si="48"/>
        <v>540.34235801384614</v>
      </c>
      <c r="D612" s="101">
        <f t="shared" ca="1" si="48"/>
        <v>2786.9315843857971</v>
      </c>
      <c r="E612" s="100">
        <f t="shared" ca="1" si="48"/>
        <v>-80.98186269932819</v>
      </c>
      <c r="F612" s="100">
        <f t="shared" ca="1" si="48"/>
        <v>345.20487799257484</v>
      </c>
      <c r="G612" s="117">
        <f t="shared" ca="1" si="46"/>
        <v>264.22301529324665</v>
      </c>
    </row>
    <row r="613" spans="1:7" hidden="1" x14ac:dyDescent="0.25">
      <c r="A613" s="64">
        <f t="shared" si="47"/>
        <v>612</v>
      </c>
      <c r="B613" s="99">
        <f t="shared" ca="1" si="44"/>
        <v>3.004228680720511E-2</v>
      </c>
      <c r="C613" s="100">
        <f t="shared" ca="1" si="48"/>
        <v>139.69952056516655</v>
      </c>
      <c r="D613" s="101">
        <f t="shared" ca="1" si="48"/>
        <v>455.14698727720372</v>
      </c>
      <c r="E613" s="100">
        <f t="shared" ca="1" si="48"/>
        <v>772.94580516920587</v>
      </c>
      <c r="F613" s="100">
        <f t="shared" ca="1" si="48"/>
        <v>934.47782819292775</v>
      </c>
      <c r="G613" s="117">
        <f t="shared" ca="1" si="46"/>
        <v>1707.4236333621336</v>
      </c>
    </row>
    <row r="614" spans="1:7" hidden="1" x14ac:dyDescent="0.25">
      <c r="A614" s="64">
        <f t="shared" si="47"/>
        <v>613</v>
      </c>
      <c r="B614" s="99">
        <f t="shared" ca="1" si="44"/>
        <v>-4.1704638220120299E-2</v>
      </c>
      <c r="C614" s="100">
        <f t="shared" ca="1" si="48"/>
        <v>239.99757698572068</v>
      </c>
      <c r="D614" s="101">
        <f t="shared" ca="1" si="48"/>
        <v>-349.46708543385466</v>
      </c>
      <c r="E614" s="100">
        <f t="shared" ca="1" si="48"/>
        <v>1098.4097969328047</v>
      </c>
      <c r="F614" s="100">
        <f t="shared" ca="1" si="48"/>
        <v>500.70127173761171</v>
      </c>
      <c r="G614" s="117">
        <f t="shared" ca="1" si="46"/>
        <v>1599.1110686704164</v>
      </c>
    </row>
    <row r="615" spans="1:7" hidden="1" x14ac:dyDescent="0.25">
      <c r="A615" s="64">
        <f t="shared" si="47"/>
        <v>614</v>
      </c>
      <c r="B615" s="99">
        <f t="shared" ca="1" si="44"/>
        <v>2.5518678951841355E-2</v>
      </c>
      <c r="C615" s="100">
        <f t="shared" ca="1" si="48"/>
        <v>693.09206460562109</v>
      </c>
      <c r="D615" s="101">
        <f t="shared" ca="1" si="48"/>
        <v>555.76020582915589</v>
      </c>
      <c r="E615" s="100">
        <f t="shared" ca="1" si="48"/>
        <v>318.75766727691212</v>
      </c>
      <c r="F615" s="100">
        <f t="shared" ca="1" si="48"/>
        <v>1178.2445987022084</v>
      </c>
      <c r="G615" s="117">
        <f t="shared" ca="1" si="46"/>
        <v>1497.0022659791205</v>
      </c>
    </row>
    <row r="616" spans="1:7" hidden="1" x14ac:dyDescent="0.25">
      <c r="A616" s="64">
        <f t="shared" si="47"/>
        <v>615</v>
      </c>
      <c r="B616" s="99">
        <f t="shared" ca="1" si="44"/>
        <v>5.1934876062796474E-2</v>
      </c>
      <c r="C616" s="100">
        <f t="shared" ca="1" si="48"/>
        <v>1054.7488200523212</v>
      </c>
      <c r="D616" s="101">
        <f t="shared" ca="1" si="48"/>
        <v>1598.7689149330768</v>
      </c>
      <c r="E616" s="100">
        <f t="shared" ca="1" si="48"/>
        <v>1121.2899111737688</v>
      </c>
      <c r="F616" s="100">
        <f t="shared" ca="1" si="48"/>
        <v>758.53009332960164</v>
      </c>
      <c r="G616" s="117">
        <f t="shared" ca="1" si="46"/>
        <v>1879.8200045033705</v>
      </c>
    </row>
    <row r="617" spans="1:7" hidden="1" x14ac:dyDescent="0.25">
      <c r="A617" s="64">
        <f t="shared" si="47"/>
        <v>616</v>
      </c>
      <c r="B617" s="99">
        <f t="shared" ca="1" si="44"/>
        <v>0.12743725171672676</v>
      </c>
      <c r="C617" s="100">
        <f t="shared" ca="1" si="48"/>
        <v>-35.939905962281273</v>
      </c>
      <c r="D617" s="101">
        <f t="shared" ca="1" si="48"/>
        <v>-198.14562321484891</v>
      </c>
      <c r="E617" s="100">
        <f t="shared" ca="1" si="48"/>
        <v>834.79251771936106</v>
      </c>
      <c r="F617" s="100">
        <f t="shared" ca="1" si="48"/>
        <v>192.92946702184923</v>
      </c>
      <c r="G617" s="117">
        <f t="shared" ca="1" si="46"/>
        <v>1027.7219847412102</v>
      </c>
    </row>
    <row r="618" spans="1:7" hidden="1" x14ac:dyDescent="0.25">
      <c r="A618" s="64">
        <f t="shared" si="47"/>
        <v>617</v>
      </c>
      <c r="B618" s="99">
        <f t="shared" ca="1" si="44"/>
        <v>9.4952632157353917E-2</v>
      </c>
      <c r="C618" s="100">
        <f t="shared" ca="1" si="48"/>
        <v>402.84218557876596</v>
      </c>
      <c r="D618" s="101">
        <f t="shared" ca="1" si="48"/>
        <v>-45.623760457190883</v>
      </c>
      <c r="E618" s="100">
        <f t="shared" ca="1" si="48"/>
        <v>-222.74742104773088</v>
      </c>
      <c r="F618" s="100">
        <f t="shared" ca="1" si="48"/>
        <v>30.204081106632941</v>
      </c>
      <c r="G618" s="117">
        <f t="shared" ca="1" si="46"/>
        <v>-192.54333994109794</v>
      </c>
    </row>
    <row r="619" spans="1:7" hidden="1" x14ac:dyDescent="0.25">
      <c r="A619" s="64">
        <f t="shared" si="47"/>
        <v>618</v>
      </c>
      <c r="B619" s="99">
        <f t="shared" ca="1" si="44"/>
        <v>5.7152208588412613E-2</v>
      </c>
      <c r="C619" s="100">
        <f t="shared" ca="1" si="48"/>
        <v>1315.6755061971576</v>
      </c>
      <c r="D619" s="101">
        <f t="shared" ca="1" si="48"/>
        <v>1756.182716426873</v>
      </c>
      <c r="E619" s="100">
        <f t="shared" ca="1" si="48"/>
        <v>204.84582346856718</v>
      </c>
      <c r="F619" s="100">
        <f t="shared" ca="1" si="48"/>
        <v>339.33078894118034</v>
      </c>
      <c r="G619" s="117">
        <f t="shared" ca="1" si="46"/>
        <v>544.17661240974758</v>
      </c>
    </row>
    <row r="620" spans="1:7" hidden="1" x14ac:dyDescent="0.25">
      <c r="A620" s="64">
        <f t="shared" si="47"/>
        <v>619</v>
      </c>
      <c r="B620" s="99">
        <f t="shared" ca="1" si="44"/>
        <v>0.11806459820612596</v>
      </c>
      <c r="C620" s="100">
        <f t="shared" ca="1" si="48"/>
        <v>756.83602810885009</v>
      </c>
      <c r="D620" s="101">
        <f t="shared" ca="1" si="48"/>
        <v>1767.6470326555295</v>
      </c>
      <c r="E620" s="100">
        <f t="shared" ca="1" si="48"/>
        <v>666.37953501866127</v>
      </c>
      <c r="F620" s="100">
        <f t="shared" ca="1" si="48"/>
        <v>1458.9915823031938</v>
      </c>
      <c r="G620" s="117">
        <f t="shared" ca="1" si="46"/>
        <v>2125.3711173218553</v>
      </c>
    </row>
    <row r="621" spans="1:7" hidden="1" x14ac:dyDescent="0.25">
      <c r="A621" s="64">
        <f t="shared" si="47"/>
        <v>620</v>
      </c>
      <c r="B621" s="99">
        <f t="shared" ca="1" si="44"/>
        <v>2.6317858046008086E-2</v>
      </c>
      <c r="C621" s="100">
        <f t="shared" ca="1" si="48"/>
        <v>292.18944001503371</v>
      </c>
      <c r="D621" s="101">
        <f t="shared" ca="1" si="48"/>
        <v>1230.3664381732149</v>
      </c>
      <c r="E621" s="100">
        <f t="shared" ca="1" si="48"/>
        <v>885.76241108372028</v>
      </c>
      <c r="F621" s="100">
        <f t="shared" ca="1" si="48"/>
        <v>1348.3427549779017</v>
      </c>
      <c r="G621" s="117">
        <f t="shared" ca="1" si="46"/>
        <v>2234.1051660616222</v>
      </c>
    </row>
    <row r="622" spans="1:7" hidden="1" x14ac:dyDescent="0.25">
      <c r="A622" s="64">
        <f t="shared" si="47"/>
        <v>621</v>
      </c>
      <c r="B622" s="99">
        <f t="shared" ca="1" si="44"/>
        <v>-3.0791024620916485E-2</v>
      </c>
      <c r="C622" s="100">
        <f t="shared" ca="1" si="48"/>
        <v>485.64964947584537</v>
      </c>
      <c r="D622" s="101">
        <f t="shared" ca="1" si="48"/>
        <v>489.07142592682516</v>
      </c>
      <c r="E622" s="100">
        <f t="shared" ca="1" si="48"/>
        <v>192.4244475934193</v>
      </c>
      <c r="F622" s="100">
        <f t="shared" ca="1" si="48"/>
        <v>533.16325119958469</v>
      </c>
      <c r="G622" s="117">
        <f t="shared" ca="1" si="46"/>
        <v>725.58769879300394</v>
      </c>
    </row>
    <row r="623" spans="1:7" hidden="1" x14ac:dyDescent="0.25">
      <c r="A623" s="64">
        <f t="shared" si="47"/>
        <v>622</v>
      </c>
      <c r="B623" s="99">
        <f t="shared" ca="1" si="44"/>
        <v>-1.8880797935680427E-2</v>
      </c>
      <c r="C623" s="100">
        <f t="shared" ca="1" si="48"/>
        <v>438.11938156843752</v>
      </c>
      <c r="D623" s="101">
        <f t="shared" ca="1" si="48"/>
        <v>814.46414649042538</v>
      </c>
      <c r="E623" s="100">
        <f t="shared" ca="1" si="48"/>
        <v>999.38464166274628</v>
      </c>
      <c r="F623" s="100">
        <f t="shared" ca="1" si="48"/>
        <v>112.37182930627682</v>
      </c>
      <c r="G623" s="117">
        <f t="shared" ca="1" si="46"/>
        <v>1111.7564709690232</v>
      </c>
    </row>
    <row r="624" spans="1:7" hidden="1" x14ac:dyDescent="0.25">
      <c r="A624" s="64">
        <f t="shared" si="47"/>
        <v>623</v>
      </c>
      <c r="B624" s="99">
        <f t="shared" ca="1" si="44"/>
        <v>1.8175320783657113E-2</v>
      </c>
      <c r="C624" s="100">
        <f t="shared" ca="1" si="48"/>
        <v>31.859692375706004</v>
      </c>
      <c r="D624" s="101">
        <f t="shared" ca="1" si="48"/>
        <v>-474.22765759948129</v>
      </c>
      <c r="E624" s="100">
        <f t="shared" ca="1" si="48"/>
        <v>-142.59869218142614</v>
      </c>
      <c r="F624" s="100">
        <f t="shared" ca="1" si="48"/>
        <v>981.12903180536068</v>
      </c>
      <c r="G624" s="117">
        <f t="shared" ca="1" si="46"/>
        <v>838.53033962393454</v>
      </c>
    </row>
    <row r="625" spans="1:7" hidden="1" x14ac:dyDescent="0.25">
      <c r="A625" s="64">
        <f t="shared" si="47"/>
        <v>624</v>
      </c>
      <c r="B625" s="99">
        <f t="shared" ca="1" si="44"/>
        <v>3.3890620005101374E-2</v>
      </c>
      <c r="C625" s="100">
        <f t="shared" ca="1" si="48"/>
        <v>1266.8801000545545</v>
      </c>
      <c r="D625" s="101">
        <f t="shared" ca="1" si="48"/>
        <v>1060.7051198179126</v>
      </c>
      <c r="E625" s="100">
        <f t="shared" ca="1" si="48"/>
        <v>489.19174147798992</v>
      </c>
      <c r="F625" s="100">
        <f t="shared" ca="1" si="48"/>
        <v>430.79066613764485</v>
      </c>
      <c r="G625" s="117">
        <f t="shared" ca="1" si="46"/>
        <v>919.98240761563477</v>
      </c>
    </row>
    <row r="626" spans="1:7" hidden="1" x14ac:dyDescent="0.25">
      <c r="A626" s="64">
        <f t="shared" si="47"/>
        <v>625</v>
      </c>
      <c r="B626" s="99">
        <f t="shared" ca="1" si="44"/>
        <v>7.4284068168520734E-2</v>
      </c>
      <c r="C626" s="100">
        <f t="shared" ca="1" si="48"/>
        <v>813.69850903887891</v>
      </c>
      <c r="D626" s="101">
        <f t="shared" ca="1" si="48"/>
        <v>129.9635966654065</v>
      </c>
      <c r="E626" s="100">
        <f t="shared" ca="1" si="48"/>
        <v>557.05324943853759</v>
      </c>
      <c r="F626" s="100">
        <f t="shared" ca="1" si="48"/>
        <v>823.76244151689286</v>
      </c>
      <c r="G626" s="117">
        <f t="shared" ca="1" si="46"/>
        <v>1380.8156909554305</v>
      </c>
    </row>
    <row r="627" spans="1:7" hidden="1" x14ac:dyDescent="0.25">
      <c r="A627" s="64">
        <f t="shared" si="47"/>
        <v>626</v>
      </c>
      <c r="B627" s="99">
        <f t="shared" ca="1" si="44"/>
        <v>3.6559705025637906E-2</v>
      </c>
      <c r="C627" s="100">
        <f t="shared" ca="1" si="48"/>
        <v>479.48600654121589</v>
      </c>
      <c r="D627" s="101">
        <f t="shared" ca="1" si="48"/>
        <v>2224.3635950009493</v>
      </c>
      <c r="E627" s="100">
        <f t="shared" ca="1" si="48"/>
        <v>271.19865953687474</v>
      </c>
      <c r="F627" s="100">
        <f t="shared" ca="1" si="48"/>
        <v>1904.7278818429295</v>
      </c>
      <c r="G627" s="117">
        <f t="shared" ca="1" si="46"/>
        <v>2175.9265413798043</v>
      </c>
    </row>
    <row r="628" spans="1:7" hidden="1" x14ac:dyDescent="0.25">
      <c r="A628" s="64">
        <f t="shared" si="47"/>
        <v>627</v>
      </c>
      <c r="B628" s="99">
        <f t="shared" ca="1" si="44"/>
        <v>3.733401699776033E-2</v>
      </c>
      <c r="C628" s="100">
        <f t="shared" ca="1" si="48"/>
        <v>212.09518533392236</v>
      </c>
      <c r="D628" s="101">
        <f t="shared" ca="1" si="48"/>
        <v>1015.1194657046196</v>
      </c>
      <c r="E628" s="100">
        <f t="shared" ca="1" si="48"/>
        <v>579.59680874549292</v>
      </c>
      <c r="F628" s="100">
        <f t="shared" ca="1" si="48"/>
        <v>283.52795387954018</v>
      </c>
      <c r="G628" s="117">
        <f t="shared" ca="1" si="46"/>
        <v>863.1247626250331</v>
      </c>
    </row>
    <row r="629" spans="1:7" hidden="1" x14ac:dyDescent="0.25">
      <c r="A629" s="64">
        <f t="shared" si="47"/>
        <v>628</v>
      </c>
      <c r="B629" s="99">
        <f t="shared" ca="1" si="44"/>
        <v>-2.5123679742318578E-2</v>
      </c>
      <c r="C629" s="100">
        <f t="shared" ca="1" si="48"/>
        <v>298.16227354930157</v>
      </c>
      <c r="D629" s="101">
        <f t="shared" ca="1" si="48"/>
        <v>642.72086306894471</v>
      </c>
      <c r="E629" s="100">
        <f t="shared" ca="1" si="48"/>
        <v>-20.544256740492756</v>
      </c>
      <c r="F629" s="100">
        <f t="shared" ca="1" si="48"/>
        <v>896.06877788603435</v>
      </c>
      <c r="G629" s="117">
        <f t="shared" ca="1" si="46"/>
        <v>875.5245211455416</v>
      </c>
    </row>
    <row r="630" spans="1:7" hidden="1" x14ac:dyDescent="0.25">
      <c r="A630" s="64">
        <f t="shared" si="47"/>
        <v>629</v>
      </c>
      <c r="B630" s="99">
        <f t="shared" ca="1" si="44"/>
        <v>8.859956250141722E-2</v>
      </c>
      <c r="C630" s="100">
        <f t="shared" ca="1" si="48"/>
        <v>251.11584945835031</v>
      </c>
      <c r="D630" s="101">
        <f t="shared" ca="1" si="48"/>
        <v>50.66608829407221</v>
      </c>
      <c r="E630" s="100">
        <f t="shared" ca="1" si="48"/>
        <v>-4.0825860352783252</v>
      </c>
      <c r="F630" s="100">
        <f t="shared" ca="1" si="48"/>
        <v>353.83044528897892</v>
      </c>
      <c r="G630" s="117">
        <f t="shared" ca="1" si="46"/>
        <v>349.7478592537006</v>
      </c>
    </row>
    <row r="631" spans="1:7" hidden="1" x14ac:dyDescent="0.25">
      <c r="A631" s="64">
        <f t="shared" si="47"/>
        <v>630</v>
      </c>
      <c r="B631" s="99">
        <f t="shared" ca="1" si="44"/>
        <v>-2.7651858779555047E-2</v>
      </c>
      <c r="C631" s="100">
        <f t="shared" ca="1" si="48"/>
        <v>370.49909194097251</v>
      </c>
      <c r="D631" s="101">
        <f t="shared" ca="1" si="48"/>
        <v>2271.4340349723352</v>
      </c>
      <c r="E631" s="100">
        <f t="shared" ca="1" si="48"/>
        <v>846.09386397946696</v>
      </c>
      <c r="F631" s="100">
        <f t="shared" ca="1" si="48"/>
        <v>461.53204908392104</v>
      </c>
      <c r="G631" s="117">
        <f t="shared" ca="1" si="46"/>
        <v>1307.625913063388</v>
      </c>
    </row>
    <row r="632" spans="1:7" hidden="1" x14ac:dyDescent="0.25">
      <c r="A632" s="64">
        <f t="shared" si="47"/>
        <v>631</v>
      </c>
      <c r="B632" s="99">
        <f t="shared" ca="1" si="44"/>
        <v>6.1164815053780033E-3</v>
      </c>
      <c r="C632" s="100">
        <f t="shared" ca="1" si="48"/>
        <v>976.36498642647928</v>
      </c>
      <c r="D632" s="101">
        <f t="shared" ca="1" si="48"/>
        <v>1105.7633511689125</v>
      </c>
      <c r="E632" s="100">
        <f t="shared" ca="1" si="48"/>
        <v>99.357693241042909</v>
      </c>
      <c r="F632" s="100">
        <f t="shared" ca="1" si="48"/>
        <v>606.20540573978144</v>
      </c>
      <c r="G632" s="117">
        <f t="shared" ca="1" si="46"/>
        <v>705.56309898082441</v>
      </c>
    </row>
    <row r="633" spans="1:7" hidden="1" x14ac:dyDescent="0.25">
      <c r="A633" s="64">
        <f t="shared" si="47"/>
        <v>632</v>
      </c>
      <c r="B633" s="99">
        <f t="shared" ca="1" si="44"/>
        <v>1.4368868320522768E-2</v>
      </c>
      <c r="C633" s="100">
        <f t="shared" ca="1" si="48"/>
        <v>802.54401519571968</v>
      </c>
      <c r="D633" s="101">
        <f t="shared" ca="1" si="48"/>
        <v>1499.8169508661456</v>
      </c>
      <c r="E633" s="100">
        <f t="shared" ca="1" si="48"/>
        <v>970.16833393927141</v>
      </c>
      <c r="F633" s="100">
        <f t="shared" ca="1" si="48"/>
        <v>1099.086387632753</v>
      </c>
      <c r="G633" s="117">
        <f t="shared" ca="1" si="46"/>
        <v>2069.2547215720242</v>
      </c>
    </row>
    <row r="634" spans="1:7" hidden="1" x14ac:dyDescent="0.25">
      <c r="A634" s="64">
        <f t="shared" si="47"/>
        <v>633</v>
      </c>
      <c r="B634" s="99">
        <f t="shared" ca="1" si="44"/>
        <v>0.11290862561869978</v>
      </c>
      <c r="C634" s="100">
        <f t="shared" ca="1" si="48"/>
        <v>150.38684890987588</v>
      </c>
      <c r="D634" s="101">
        <f t="shared" ca="1" si="48"/>
        <v>494.85980691637877</v>
      </c>
      <c r="E634" s="100">
        <f t="shared" ca="1" si="48"/>
        <v>778.90869513107214</v>
      </c>
      <c r="F634" s="100">
        <f t="shared" ca="1" si="48"/>
        <v>773.13782896161672</v>
      </c>
      <c r="G634" s="117">
        <f t="shared" ca="1" si="46"/>
        <v>1552.0465240926887</v>
      </c>
    </row>
    <row r="635" spans="1:7" hidden="1" x14ac:dyDescent="0.25">
      <c r="A635" s="64">
        <f t="shared" si="47"/>
        <v>634</v>
      </c>
      <c r="B635" s="99">
        <f t="shared" ca="1" si="44"/>
        <v>0.10532358067556621</v>
      </c>
      <c r="C635" s="100">
        <f t="shared" ca="1" si="48"/>
        <v>513.76875926392972</v>
      </c>
      <c r="D635" s="101">
        <f t="shared" ca="1" si="48"/>
        <v>257.56461357798207</v>
      </c>
      <c r="E635" s="100">
        <f t="shared" ca="1" si="48"/>
        <v>641.50992017049157</v>
      </c>
      <c r="F635" s="100">
        <f t="shared" ca="1" si="48"/>
        <v>-52.243264890497358</v>
      </c>
      <c r="G635" s="117">
        <f t="shared" ca="1" si="46"/>
        <v>589.26665527999421</v>
      </c>
    </row>
    <row r="636" spans="1:7" hidden="1" x14ac:dyDescent="0.25">
      <c r="A636" s="64">
        <f t="shared" si="47"/>
        <v>635</v>
      </c>
      <c r="B636" s="99">
        <f t="shared" ca="1" si="44"/>
        <v>6.4668892133823069E-2</v>
      </c>
      <c r="C636" s="100">
        <f t="shared" ca="1" si="48"/>
        <v>1043.2006077156675</v>
      </c>
      <c r="D636" s="101">
        <f t="shared" ca="1" si="48"/>
        <v>-391.31277308464018</v>
      </c>
      <c r="E636" s="100">
        <f t="shared" ca="1" si="48"/>
        <v>399.39236582390396</v>
      </c>
      <c r="F636" s="100">
        <f t="shared" ca="1" si="48"/>
        <v>-904.12774549718142</v>
      </c>
      <c r="G636" s="117">
        <f t="shared" ca="1" si="46"/>
        <v>-504.73537967327746</v>
      </c>
    </row>
    <row r="637" spans="1:7" hidden="1" x14ac:dyDescent="0.25">
      <c r="A637" s="64">
        <f t="shared" si="47"/>
        <v>636</v>
      </c>
      <c r="B637" s="99">
        <f t="shared" ca="1" si="44"/>
        <v>5.3079872457998591E-2</v>
      </c>
      <c r="C637" s="100">
        <f t="shared" ca="1" si="48"/>
        <v>330.83141182819429</v>
      </c>
      <c r="D637" s="101">
        <f t="shared" ca="1" si="48"/>
        <v>1118.3703269673999</v>
      </c>
      <c r="E637" s="100">
        <f t="shared" ca="1" si="48"/>
        <v>650.25868268863064</v>
      </c>
      <c r="F637" s="100">
        <f t="shared" ca="1" si="48"/>
        <v>622.61100841943949</v>
      </c>
      <c r="G637" s="117">
        <f t="shared" ca="1" si="46"/>
        <v>1272.8696911080701</v>
      </c>
    </row>
    <row r="638" spans="1:7" hidden="1" x14ac:dyDescent="0.25">
      <c r="A638" s="64">
        <f t="shared" si="47"/>
        <v>637</v>
      </c>
      <c r="B638" s="99">
        <f t="shared" ca="1" si="44"/>
        <v>0.11062160366108878</v>
      </c>
      <c r="C638" s="100">
        <f t="shared" ca="1" si="48"/>
        <v>978.79373343038651</v>
      </c>
      <c r="D638" s="101">
        <f t="shared" ca="1" si="48"/>
        <v>936.69400163560249</v>
      </c>
      <c r="E638" s="100">
        <f t="shared" ca="1" si="48"/>
        <v>278.00697656894692</v>
      </c>
      <c r="F638" s="100">
        <f t="shared" ca="1" si="48"/>
        <v>97.313424813903396</v>
      </c>
      <c r="G638" s="117">
        <f t="shared" ca="1" si="46"/>
        <v>375.32040138285032</v>
      </c>
    </row>
    <row r="639" spans="1:7" hidden="1" x14ac:dyDescent="0.25">
      <c r="A639" s="64">
        <f t="shared" si="47"/>
        <v>638</v>
      </c>
      <c r="B639" s="99">
        <f t="shared" ca="1" si="44"/>
        <v>0.10197036248099439</v>
      </c>
      <c r="C639" s="100">
        <f t="shared" ca="1" si="48"/>
        <v>637.76296693312634</v>
      </c>
      <c r="D639" s="101">
        <f t="shared" ca="1" si="48"/>
        <v>531.88438496624735</v>
      </c>
      <c r="E639" s="100">
        <f t="shared" ca="1" si="48"/>
        <v>490.30628784450147</v>
      </c>
      <c r="F639" s="100">
        <f t="shared" ca="1" si="48"/>
        <v>409.5060250088826</v>
      </c>
      <c r="G639" s="117">
        <f t="shared" ca="1" si="46"/>
        <v>899.81231285338413</v>
      </c>
    </row>
    <row r="640" spans="1:7" hidden="1" x14ac:dyDescent="0.25">
      <c r="A640" s="64">
        <f t="shared" si="47"/>
        <v>639</v>
      </c>
      <c r="B640" s="99">
        <f t="shared" ca="1" si="44"/>
        <v>2.146157610521679E-2</v>
      </c>
      <c r="C640" s="100">
        <f t="shared" ca="1" si="48"/>
        <v>330.44750427904239</v>
      </c>
      <c r="D640" s="101">
        <f t="shared" ca="1" si="48"/>
        <v>2824.6866822356633</v>
      </c>
      <c r="E640" s="100">
        <f t="shared" ca="1" si="48"/>
        <v>1080.2437357391173</v>
      </c>
      <c r="F640" s="100">
        <f t="shared" ca="1" si="48"/>
        <v>606.01144095174698</v>
      </c>
      <c r="G640" s="117">
        <f t="shared" ca="1" si="46"/>
        <v>1686.2551766908641</v>
      </c>
    </row>
    <row r="641" spans="1:7" hidden="1" x14ac:dyDescent="0.25">
      <c r="A641" s="64">
        <f t="shared" si="47"/>
        <v>640</v>
      </c>
      <c r="B641" s="99">
        <f t="shared" ca="1" si="44"/>
        <v>0.13594651217065695</v>
      </c>
      <c r="C641" s="100">
        <f t="shared" ca="1" si="48"/>
        <v>982.86500675820366</v>
      </c>
      <c r="D641" s="101">
        <f t="shared" ca="1" si="48"/>
        <v>2018.8616519915488</v>
      </c>
      <c r="E641" s="100">
        <f t="shared" ca="1" si="48"/>
        <v>1150.7578342393003</v>
      </c>
      <c r="F641" s="100">
        <f t="shared" ca="1" si="48"/>
        <v>812.21193713422394</v>
      </c>
      <c r="G641" s="117">
        <f t="shared" ca="1" si="46"/>
        <v>1962.9697713735243</v>
      </c>
    </row>
    <row r="642" spans="1:7" hidden="1" x14ac:dyDescent="0.25">
      <c r="A642" s="64">
        <f t="shared" si="47"/>
        <v>641</v>
      </c>
      <c r="B642" s="99">
        <f t="shared" ref="B642:B705" ca="1" si="49">$B$1*(_xlfn.NORM.INV(RAND(),$J$1,$M$1))</f>
        <v>3.9777197288693597E-2</v>
      </c>
      <c r="C642" s="100">
        <f t="shared" ca="1" si="48"/>
        <v>32.183207001112635</v>
      </c>
      <c r="D642" s="101">
        <f t="shared" ca="1" si="48"/>
        <v>3065.3523361831417</v>
      </c>
      <c r="E642" s="100">
        <f t="shared" ca="1" si="48"/>
        <v>999.03149853425361</v>
      </c>
      <c r="F642" s="100">
        <f t="shared" ref="F642" ca="1" si="50">(_xlfn.NORM.INV(RAND(),$J$1*F$1,$M$1*F$1))</f>
        <v>-669.62691198070843</v>
      </c>
      <c r="G642" s="117">
        <f t="shared" ref="G642:G705" ca="1" si="51">SUM(E642:F642)</f>
        <v>329.40458655354519</v>
      </c>
    </row>
    <row r="643" spans="1:7" hidden="1" x14ac:dyDescent="0.25">
      <c r="A643" s="64">
        <f t="shared" ref="A643:A706" si="52">1+A642</f>
        <v>642</v>
      </c>
      <c r="B643" s="99">
        <f t="shared" ca="1" si="49"/>
        <v>0.14975974710517612</v>
      </c>
      <c r="C643" s="100">
        <f t="shared" ref="C643:F706" ca="1" si="53">(_xlfn.NORM.INV(RAND(),$J$1*C$1,$M$1*C$1))</f>
        <v>-653.26854461298262</v>
      </c>
      <c r="D643" s="101">
        <f t="shared" ca="1" si="53"/>
        <v>1603.0307022312604</v>
      </c>
      <c r="E643" s="100">
        <f t="shared" ca="1" si="53"/>
        <v>1041.2548007854907</v>
      </c>
      <c r="F643" s="100">
        <f t="shared" ca="1" si="53"/>
        <v>1375.4107639960689</v>
      </c>
      <c r="G643" s="117">
        <f t="shared" ca="1" si="51"/>
        <v>2416.6655647815596</v>
      </c>
    </row>
    <row r="644" spans="1:7" hidden="1" x14ac:dyDescent="0.25">
      <c r="A644" s="64">
        <f t="shared" si="52"/>
        <v>643</v>
      </c>
      <c r="B644" s="99">
        <f t="shared" ca="1" si="49"/>
        <v>7.6654082232415877E-2</v>
      </c>
      <c r="C644" s="100">
        <f t="shared" ca="1" si="53"/>
        <v>124.57213491818027</v>
      </c>
      <c r="D644" s="101">
        <f t="shared" ca="1" si="53"/>
        <v>1965.7856544117626</v>
      </c>
      <c r="E644" s="100">
        <f t="shared" ca="1" si="53"/>
        <v>-330.71363071008204</v>
      </c>
      <c r="F644" s="100">
        <f t="shared" ca="1" si="53"/>
        <v>223.04187807407743</v>
      </c>
      <c r="G644" s="117">
        <f t="shared" ca="1" si="51"/>
        <v>-107.67175263600461</v>
      </c>
    </row>
    <row r="645" spans="1:7" hidden="1" x14ac:dyDescent="0.25">
      <c r="A645" s="64">
        <f t="shared" si="52"/>
        <v>644</v>
      </c>
      <c r="B645" s="99">
        <f t="shared" ca="1" si="49"/>
        <v>-1.4449712176283741E-2</v>
      </c>
      <c r="C645" s="100">
        <f t="shared" ca="1" si="53"/>
        <v>1135.3430524963751</v>
      </c>
      <c r="D645" s="101">
        <f t="shared" ca="1" si="53"/>
        <v>1195.7236670302736</v>
      </c>
      <c r="E645" s="100">
        <f t="shared" ca="1" si="53"/>
        <v>947.36613018473145</v>
      </c>
      <c r="F645" s="100">
        <f t="shared" ca="1" si="53"/>
        <v>666.35643302767994</v>
      </c>
      <c r="G645" s="117">
        <f t="shared" ca="1" si="51"/>
        <v>1613.7225632124114</v>
      </c>
    </row>
    <row r="646" spans="1:7" hidden="1" x14ac:dyDescent="0.25">
      <c r="A646" s="64">
        <f t="shared" si="52"/>
        <v>645</v>
      </c>
      <c r="B646" s="99">
        <f t="shared" ca="1" si="49"/>
        <v>4.8730084900767794E-2</v>
      </c>
      <c r="C646" s="100">
        <f t="shared" ca="1" si="53"/>
        <v>345.86035465812029</v>
      </c>
      <c r="D646" s="101">
        <f t="shared" ca="1" si="53"/>
        <v>1508.3608638554388</v>
      </c>
      <c r="E646" s="100">
        <f t="shared" ca="1" si="53"/>
        <v>939.75867164497845</v>
      </c>
      <c r="F646" s="100">
        <f t="shared" ca="1" si="53"/>
        <v>632.22846813025717</v>
      </c>
      <c r="G646" s="117">
        <f t="shared" ca="1" si="51"/>
        <v>1571.9871397752356</v>
      </c>
    </row>
    <row r="647" spans="1:7" hidden="1" x14ac:dyDescent="0.25">
      <c r="A647" s="64">
        <f t="shared" si="52"/>
        <v>646</v>
      </c>
      <c r="B647" s="99">
        <f t="shared" ca="1" si="49"/>
        <v>6.7303809444504523E-2</v>
      </c>
      <c r="C647" s="100">
        <f t="shared" ca="1" si="53"/>
        <v>960.42661260377417</v>
      </c>
      <c r="D647" s="101">
        <f t="shared" ca="1" si="53"/>
        <v>1612.614462101034</v>
      </c>
      <c r="E647" s="100">
        <f t="shared" ca="1" si="53"/>
        <v>684.88447114283622</v>
      </c>
      <c r="F647" s="100">
        <f t="shared" ca="1" si="53"/>
        <v>611.81526244631561</v>
      </c>
      <c r="G647" s="117">
        <f t="shared" ca="1" si="51"/>
        <v>1296.6997335891519</v>
      </c>
    </row>
    <row r="648" spans="1:7" hidden="1" x14ac:dyDescent="0.25">
      <c r="A648" s="64">
        <f t="shared" si="52"/>
        <v>647</v>
      </c>
      <c r="B648" s="99">
        <f t="shared" ca="1" si="49"/>
        <v>0.10769154102529112</v>
      </c>
      <c r="C648" s="100">
        <f t="shared" ca="1" si="53"/>
        <v>841.72084314563028</v>
      </c>
      <c r="D648" s="101">
        <f t="shared" ca="1" si="53"/>
        <v>272.16887206216234</v>
      </c>
      <c r="E648" s="100">
        <f t="shared" ca="1" si="53"/>
        <v>176.45553249533037</v>
      </c>
      <c r="F648" s="100">
        <f t="shared" ca="1" si="53"/>
        <v>129.36937309084061</v>
      </c>
      <c r="G648" s="117">
        <f t="shared" ca="1" si="51"/>
        <v>305.82490558617098</v>
      </c>
    </row>
    <row r="649" spans="1:7" hidden="1" x14ac:dyDescent="0.25">
      <c r="A649" s="64">
        <f t="shared" si="52"/>
        <v>648</v>
      </c>
      <c r="B649" s="99">
        <f t="shared" ca="1" si="49"/>
        <v>-1.6534167123656351E-2</v>
      </c>
      <c r="C649" s="100">
        <f t="shared" ca="1" si="53"/>
        <v>-139.71687145031058</v>
      </c>
      <c r="D649" s="101">
        <f t="shared" ca="1" si="53"/>
        <v>427.5243982368105</v>
      </c>
      <c r="E649" s="100">
        <f t="shared" ca="1" si="53"/>
        <v>-332.07485348203375</v>
      </c>
      <c r="F649" s="100">
        <f t="shared" ca="1" si="53"/>
        <v>26.711182896839262</v>
      </c>
      <c r="G649" s="117">
        <f t="shared" ca="1" si="51"/>
        <v>-305.36367058519448</v>
      </c>
    </row>
    <row r="650" spans="1:7" hidden="1" x14ac:dyDescent="0.25">
      <c r="A650" s="64">
        <f t="shared" si="52"/>
        <v>649</v>
      </c>
      <c r="B650" s="99">
        <f t="shared" ca="1" si="49"/>
        <v>6.6291372316318792E-2</v>
      </c>
      <c r="C650" s="100">
        <f t="shared" ca="1" si="53"/>
        <v>398.63826053429915</v>
      </c>
      <c r="D650" s="101">
        <f t="shared" ca="1" si="53"/>
        <v>1551.4000385529939</v>
      </c>
      <c r="E650" s="100">
        <f t="shared" ca="1" si="53"/>
        <v>421.39716401832084</v>
      </c>
      <c r="F650" s="100">
        <f t="shared" ca="1" si="53"/>
        <v>644.76061088440179</v>
      </c>
      <c r="G650" s="117">
        <f t="shared" ca="1" si="51"/>
        <v>1066.1577749027226</v>
      </c>
    </row>
    <row r="651" spans="1:7" hidden="1" x14ac:dyDescent="0.25">
      <c r="A651" s="64">
        <f t="shared" si="52"/>
        <v>650</v>
      </c>
      <c r="B651" s="99">
        <f t="shared" ca="1" si="49"/>
        <v>-1.1792682563498726E-2</v>
      </c>
      <c r="C651" s="100">
        <f t="shared" ca="1" si="53"/>
        <v>-501.48446873871319</v>
      </c>
      <c r="D651" s="101">
        <f t="shared" ca="1" si="53"/>
        <v>-530.83626621425401</v>
      </c>
      <c r="E651" s="100">
        <f t="shared" ca="1" si="53"/>
        <v>824.65019031697648</v>
      </c>
      <c r="F651" s="100">
        <f t="shared" ca="1" si="53"/>
        <v>387.22124049914629</v>
      </c>
      <c r="G651" s="117">
        <f t="shared" ca="1" si="51"/>
        <v>1211.8714308161227</v>
      </c>
    </row>
    <row r="652" spans="1:7" hidden="1" x14ac:dyDescent="0.25">
      <c r="A652" s="64">
        <f t="shared" si="52"/>
        <v>651</v>
      </c>
      <c r="B652" s="99">
        <f t="shared" ca="1" si="49"/>
        <v>0.11028696220022917</v>
      </c>
      <c r="C652" s="100">
        <f t="shared" ca="1" si="53"/>
        <v>1173.2527117928862</v>
      </c>
      <c r="D652" s="101">
        <f t="shared" ca="1" si="53"/>
        <v>-675.96232315661814</v>
      </c>
      <c r="E652" s="100">
        <f t="shared" ca="1" si="53"/>
        <v>202.96045665447502</v>
      </c>
      <c r="F652" s="100">
        <f t="shared" ca="1" si="53"/>
        <v>699.3792260310538</v>
      </c>
      <c r="G652" s="117">
        <f t="shared" ca="1" si="51"/>
        <v>902.33968268552883</v>
      </c>
    </row>
    <row r="653" spans="1:7" hidden="1" x14ac:dyDescent="0.25">
      <c r="A653" s="64">
        <f t="shared" si="52"/>
        <v>652</v>
      </c>
      <c r="B653" s="99">
        <f t="shared" ca="1" si="49"/>
        <v>8.0067923466563204E-2</v>
      </c>
      <c r="C653" s="100">
        <f t="shared" ca="1" si="53"/>
        <v>681.18021694609183</v>
      </c>
      <c r="D653" s="101">
        <f t="shared" ca="1" si="53"/>
        <v>1357.5025168807151</v>
      </c>
      <c r="E653" s="100">
        <f t="shared" ca="1" si="53"/>
        <v>1552.6157116028619</v>
      </c>
      <c r="F653" s="100">
        <f t="shared" ca="1" si="53"/>
        <v>557.13587281314176</v>
      </c>
      <c r="G653" s="117">
        <f t="shared" ca="1" si="51"/>
        <v>2109.7515844160034</v>
      </c>
    </row>
    <row r="654" spans="1:7" hidden="1" x14ac:dyDescent="0.25">
      <c r="A654" s="64">
        <f t="shared" si="52"/>
        <v>653</v>
      </c>
      <c r="B654" s="99">
        <f t="shared" ca="1" si="49"/>
        <v>-2.7417491917786571E-2</v>
      </c>
      <c r="C654" s="100">
        <f t="shared" ca="1" si="53"/>
        <v>-273.9260768849274</v>
      </c>
      <c r="D654" s="101">
        <f t="shared" ca="1" si="53"/>
        <v>469.56551295658539</v>
      </c>
      <c r="E654" s="100">
        <f t="shared" ca="1" si="53"/>
        <v>732.56514979810754</v>
      </c>
      <c r="F654" s="100">
        <f t="shared" ca="1" si="53"/>
        <v>992.30443789109086</v>
      </c>
      <c r="G654" s="117">
        <f t="shared" ca="1" si="51"/>
        <v>1724.8695876891984</v>
      </c>
    </row>
    <row r="655" spans="1:7" hidden="1" x14ac:dyDescent="0.25">
      <c r="A655" s="64">
        <f t="shared" si="52"/>
        <v>654</v>
      </c>
      <c r="B655" s="99">
        <f t="shared" ca="1" si="49"/>
        <v>2.8188700605526834E-2</v>
      </c>
      <c r="C655" s="100">
        <f t="shared" ca="1" si="53"/>
        <v>1210.7254791586943</v>
      </c>
      <c r="D655" s="101">
        <f t="shared" ca="1" si="53"/>
        <v>-384.0422454155414</v>
      </c>
      <c r="E655" s="100">
        <f t="shared" ca="1" si="53"/>
        <v>386.55141243298289</v>
      </c>
      <c r="F655" s="100">
        <f t="shared" ca="1" si="53"/>
        <v>1624.9736055392236</v>
      </c>
      <c r="G655" s="117">
        <f t="shared" ca="1" si="51"/>
        <v>2011.5250179722066</v>
      </c>
    </row>
    <row r="656" spans="1:7" hidden="1" x14ac:dyDescent="0.25">
      <c r="A656" s="64">
        <f t="shared" si="52"/>
        <v>655</v>
      </c>
      <c r="B656" s="99">
        <f t="shared" ca="1" si="49"/>
        <v>9.6331863976743884E-2</v>
      </c>
      <c r="C656" s="100">
        <f t="shared" ca="1" si="53"/>
        <v>436.55427062123101</v>
      </c>
      <c r="D656" s="101">
        <f t="shared" ca="1" si="53"/>
        <v>1688.4183001876449</v>
      </c>
      <c r="E656" s="100">
        <f t="shared" ca="1" si="53"/>
        <v>765.35978695647191</v>
      </c>
      <c r="F656" s="100">
        <f t="shared" ca="1" si="53"/>
        <v>-357.18136265523424</v>
      </c>
      <c r="G656" s="117">
        <f t="shared" ca="1" si="51"/>
        <v>408.17842430123767</v>
      </c>
    </row>
    <row r="657" spans="1:7" hidden="1" x14ac:dyDescent="0.25">
      <c r="A657" s="64">
        <f t="shared" si="52"/>
        <v>656</v>
      </c>
      <c r="B657" s="99">
        <f t="shared" ca="1" si="49"/>
        <v>9.9656346877133817E-2</v>
      </c>
      <c r="C657" s="100">
        <f t="shared" ca="1" si="53"/>
        <v>4.617173349100824</v>
      </c>
      <c r="D657" s="101">
        <f t="shared" ca="1" si="53"/>
        <v>-141.37206360836876</v>
      </c>
      <c r="E657" s="100">
        <f t="shared" ca="1" si="53"/>
        <v>268.18158807993768</v>
      </c>
      <c r="F657" s="100">
        <f t="shared" ca="1" si="53"/>
        <v>986.34600936962852</v>
      </c>
      <c r="G657" s="117">
        <f t="shared" ca="1" si="51"/>
        <v>1254.5275974495662</v>
      </c>
    </row>
    <row r="658" spans="1:7" hidden="1" x14ac:dyDescent="0.25">
      <c r="A658" s="64">
        <f t="shared" si="52"/>
        <v>657</v>
      </c>
      <c r="B658" s="99">
        <f t="shared" ca="1" si="49"/>
        <v>3.5814759481569834E-2</v>
      </c>
      <c r="C658" s="100">
        <f t="shared" ca="1" si="53"/>
        <v>1292.6698424451251</v>
      </c>
      <c r="D658" s="101">
        <f t="shared" ca="1" si="53"/>
        <v>-483.26787033403843</v>
      </c>
      <c r="E658" s="100">
        <f t="shared" ca="1" si="53"/>
        <v>618.25035188777088</v>
      </c>
      <c r="F658" s="100">
        <f t="shared" ca="1" si="53"/>
        <v>751.47292740966418</v>
      </c>
      <c r="G658" s="117">
        <f t="shared" ca="1" si="51"/>
        <v>1369.7232792974351</v>
      </c>
    </row>
    <row r="659" spans="1:7" hidden="1" x14ac:dyDescent="0.25">
      <c r="A659" s="64">
        <f t="shared" si="52"/>
        <v>658</v>
      </c>
      <c r="B659" s="99">
        <f t="shared" ca="1" si="49"/>
        <v>5.361337328794627E-2</v>
      </c>
      <c r="C659" s="100">
        <f t="shared" ca="1" si="53"/>
        <v>694.56704116879109</v>
      </c>
      <c r="D659" s="101">
        <f t="shared" ca="1" si="53"/>
        <v>-296.35137889555972</v>
      </c>
      <c r="E659" s="100">
        <f t="shared" ca="1" si="53"/>
        <v>537.52858748855851</v>
      </c>
      <c r="F659" s="100">
        <f t="shared" ca="1" si="53"/>
        <v>1033.5948759044566</v>
      </c>
      <c r="G659" s="117">
        <f t="shared" ca="1" si="51"/>
        <v>1571.1234633930151</v>
      </c>
    </row>
    <row r="660" spans="1:7" hidden="1" x14ac:dyDescent="0.25">
      <c r="A660" s="64">
        <f t="shared" si="52"/>
        <v>659</v>
      </c>
      <c r="B660" s="99">
        <f t="shared" ca="1" si="49"/>
        <v>3.2892018415253396E-2</v>
      </c>
      <c r="C660" s="100">
        <f t="shared" ca="1" si="53"/>
        <v>-38.406739840883688</v>
      </c>
      <c r="D660" s="101">
        <f t="shared" ca="1" si="53"/>
        <v>344.08854089199224</v>
      </c>
      <c r="E660" s="100">
        <f t="shared" ca="1" si="53"/>
        <v>328.41299533022584</v>
      </c>
      <c r="F660" s="100">
        <f t="shared" ca="1" si="53"/>
        <v>-201.61728787743687</v>
      </c>
      <c r="G660" s="117">
        <f t="shared" ca="1" si="51"/>
        <v>126.79570745278897</v>
      </c>
    </row>
    <row r="661" spans="1:7" hidden="1" x14ac:dyDescent="0.25">
      <c r="A661" s="64">
        <f t="shared" si="52"/>
        <v>660</v>
      </c>
      <c r="B661" s="99">
        <f t="shared" ca="1" si="49"/>
        <v>0.16226168736519103</v>
      </c>
      <c r="C661" s="100">
        <f t="shared" ca="1" si="53"/>
        <v>-51.753705590476216</v>
      </c>
      <c r="D661" s="101">
        <f t="shared" ca="1" si="53"/>
        <v>21.258341631524672</v>
      </c>
      <c r="E661" s="100">
        <f t="shared" ca="1" si="53"/>
        <v>374.28338502682823</v>
      </c>
      <c r="F661" s="100">
        <f t="shared" ca="1" si="53"/>
        <v>-112.46583002592706</v>
      </c>
      <c r="G661" s="117">
        <f t="shared" ca="1" si="51"/>
        <v>261.81755500090117</v>
      </c>
    </row>
    <row r="662" spans="1:7" hidden="1" x14ac:dyDescent="0.25">
      <c r="A662" s="64">
        <f t="shared" si="52"/>
        <v>661</v>
      </c>
      <c r="B662" s="99">
        <f t="shared" ca="1" si="49"/>
        <v>9.6825741343320795E-3</v>
      </c>
      <c r="C662" s="100">
        <f t="shared" ca="1" si="53"/>
        <v>527.99662140597991</v>
      </c>
      <c r="D662" s="101">
        <f t="shared" ca="1" si="53"/>
        <v>1084.6927254247357</v>
      </c>
      <c r="E662" s="100">
        <f t="shared" ca="1" si="53"/>
        <v>265.1989065231819</v>
      </c>
      <c r="F662" s="100">
        <f t="shared" ca="1" si="53"/>
        <v>-88.725599482184407</v>
      </c>
      <c r="G662" s="117">
        <f t="shared" ca="1" si="51"/>
        <v>176.4733070409975</v>
      </c>
    </row>
    <row r="663" spans="1:7" hidden="1" x14ac:dyDescent="0.25">
      <c r="A663" s="64">
        <f t="shared" si="52"/>
        <v>662</v>
      </c>
      <c r="B663" s="99">
        <f t="shared" ca="1" si="49"/>
        <v>-8.9442438512589151E-3</v>
      </c>
      <c r="C663" s="100">
        <f t="shared" ca="1" si="53"/>
        <v>869.9605335838296</v>
      </c>
      <c r="D663" s="101">
        <f t="shared" ca="1" si="53"/>
        <v>627.6223920010525</v>
      </c>
      <c r="E663" s="100">
        <f t="shared" ca="1" si="53"/>
        <v>541.24651559145866</v>
      </c>
      <c r="F663" s="100">
        <f t="shared" ca="1" si="53"/>
        <v>750.83851410253408</v>
      </c>
      <c r="G663" s="117">
        <f t="shared" ca="1" si="51"/>
        <v>1292.0850296939927</v>
      </c>
    </row>
    <row r="664" spans="1:7" hidden="1" x14ac:dyDescent="0.25">
      <c r="A664" s="64">
        <f t="shared" si="52"/>
        <v>663</v>
      </c>
      <c r="B664" s="99">
        <f t="shared" ca="1" si="49"/>
        <v>5.6975528933967755E-2</v>
      </c>
      <c r="C664" s="100">
        <f t="shared" ca="1" si="53"/>
        <v>-395.42670620639308</v>
      </c>
      <c r="D664" s="101">
        <f t="shared" ca="1" si="53"/>
        <v>276.12192875588073</v>
      </c>
      <c r="E664" s="100">
        <f t="shared" ca="1" si="53"/>
        <v>30.99454279080328</v>
      </c>
      <c r="F664" s="100">
        <f t="shared" ca="1" si="53"/>
        <v>716.69166396897276</v>
      </c>
      <c r="G664" s="117">
        <f t="shared" ca="1" si="51"/>
        <v>747.68620675977604</v>
      </c>
    </row>
    <row r="665" spans="1:7" hidden="1" x14ac:dyDescent="0.25">
      <c r="A665" s="64">
        <f t="shared" si="52"/>
        <v>664</v>
      </c>
      <c r="B665" s="99">
        <f t="shared" ca="1" si="49"/>
        <v>0.10442289968055285</v>
      </c>
      <c r="C665" s="100">
        <f t="shared" ca="1" si="53"/>
        <v>735.48012172024505</v>
      </c>
      <c r="D665" s="101">
        <f t="shared" ca="1" si="53"/>
        <v>923.8726162451303</v>
      </c>
      <c r="E665" s="100">
        <f t="shared" ca="1" si="53"/>
        <v>571.8964047863152</v>
      </c>
      <c r="F665" s="100">
        <f t="shared" ca="1" si="53"/>
        <v>526.39228862065875</v>
      </c>
      <c r="G665" s="117">
        <f t="shared" ca="1" si="51"/>
        <v>1098.2886934069738</v>
      </c>
    </row>
    <row r="666" spans="1:7" hidden="1" x14ac:dyDescent="0.25">
      <c r="A666" s="64">
        <f t="shared" si="52"/>
        <v>665</v>
      </c>
      <c r="B666" s="99">
        <f t="shared" ca="1" si="49"/>
        <v>0.14787841917647282</v>
      </c>
      <c r="C666" s="100">
        <f t="shared" ca="1" si="53"/>
        <v>-415.30547637567906</v>
      </c>
      <c r="D666" s="101">
        <f t="shared" ca="1" si="53"/>
        <v>-435.73406623316873</v>
      </c>
      <c r="E666" s="100">
        <f t="shared" ca="1" si="53"/>
        <v>173.87167180708246</v>
      </c>
      <c r="F666" s="100">
        <f t="shared" ca="1" si="53"/>
        <v>949.7893437544933</v>
      </c>
      <c r="G666" s="117">
        <f t="shared" ca="1" si="51"/>
        <v>1123.6610155615758</v>
      </c>
    </row>
    <row r="667" spans="1:7" hidden="1" x14ac:dyDescent="0.25">
      <c r="A667" s="64">
        <f t="shared" si="52"/>
        <v>666</v>
      </c>
      <c r="B667" s="99">
        <f t="shared" ca="1" si="49"/>
        <v>8.1950474036508042E-4</v>
      </c>
      <c r="C667" s="100">
        <f t="shared" ca="1" si="53"/>
        <v>277.47962166129594</v>
      </c>
      <c r="D667" s="101">
        <f t="shared" ca="1" si="53"/>
        <v>1995.1033888123407</v>
      </c>
      <c r="E667" s="100">
        <f t="shared" ca="1" si="53"/>
        <v>366.74299086095368</v>
      </c>
      <c r="F667" s="100">
        <f t="shared" ca="1" si="53"/>
        <v>581.92390677117783</v>
      </c>
      <c r="G667" s="117">
        <f t="shared" ca="1" si="51"/>
        <v>948.66689763213151</v>
      </c>
    </row>
    <row r="668" spans="1:7" hidden="1" x14ac:dyDescent="0.25">
      <c r="A668" s="64">
        <f t="shared" si="52"/>
        <v>667</v>
      </c>
      <c r="B668" s="99">
        <f t="shared" ca="1" si="49"/>
        <v>6.0164774592604921E-2</v>
      </c>
      <c r="C668" s="100">
        <f t="shared" ca="1" si="53"/>
        <v>-206.54056089725475</v>
      </c>
      <c r="D668" s="101">
        <f t="shared" ca="1" si="53"/>
        <v>943.63287565515998</v>
      </c>
      <c r="E668" s="100">
        <f t="shared" ca="1" si="53"/>
        <v>849.9147067030417</v>
      </c>
      <c r="F668" s="100">
        <f t="shared" ca="1" si="53"/>
        <v>1131.7076719612432</v>
      </c>
      <c r="G668" s="117">
        <f t="shared" ca="1" si="51"/>
        <v>1981.622378664285</v>
      </c>
    </row>
    <row r="669" spans="1:7" hidden="1" x14ac:dyDescent="0.25">
      <c r="A669" s="64">
        <f t="shared" si="52"/>
        <v>668</v>
      </c>
      <c r="B669" s="99">
        <f t="shared" ca="1" si="49"/>
        <v>0.10067725871931152</v>
      </c>
      <c r="C669" s="100">
        <f t="shared" ca="1" si="53"/>
        <v>730.2504654503573</v>
      </c>
      <c r="D669" s="101">
        <f t="shared" ca="1" si="53"/>
        <v>328.3856885683108</v>
      </c>
      <c r="E669" s="100">
        <f t="shared" ca="1" si="53"/>
        <v>-212.98245200780809</v>
      </c>
      <c r="F669" s="100">
        <f t="shared" ca="1" si="53"/>
        <v>740.41861981586226</v>
      </c>
      <c r="G669" s="117">
        <f t="shared" ca="1" si="51"/>
        <v>527.43616780805417</v>
      </c>
    </row>
    <row r="670" spans="1:7" hidden="1" x14ac:dyDescent="0.25">
      <c r="A670" s="64">
        <f t="shared" si="52"/>
        <v>669</v>
      </c>
      <c r="B670" s="99">
        <f t="shared" ca="1" si="49"/>
        <v>8.323269174373521E-2</v>
      </c>
      <c r="C670" s="100">
        <f t="shared" ca="1" si="53"/>
        <v>462.04063228256871</v>
      </c>
      <c r="D670" s="101">
        <f t="shared" ca="1" si="53"/>
        <v>1502.0028754477726</v>
      </c>
      <c r="E670" s="100">
        <f t="shared" ca="1" si="53"/>
        <v>133.61002801932023</v>
      </c>
      <c r="F670" s="100">
        <f t="shared" ca="1" si="53"/>
        <v>608.39535467924486</v>
      </c>
      <c r="G670" s="117">
        <f t="shared" ca="1" si="51"/>
        <v>742.00538269856509</v>
      </c>
    </row>
    <row r="671" spans="1:7" hidden="1" x14ac:dyDescent="0.25">
      <c r="A671" s="64">
        <f t="shared" si="52"/>
        <v>670</v>
      </c>
      <c r="B671" s="99">
        <f t="shared" ca="1" si="49"/>
        <v>1.3317835611327787E-2</v>
      </c>
      <c r="C671" s="100">
        <f t="shared" ca="1" si="53"/>
        <v>758.80430259221873</v>
      </c>
      <c r="D671" s="101">
        <f t="shared" ca="1" si="53"/>
        <v>936.31792842589141</v>
      </c>
      <c r="E671" s="100">
        <f t="shared" ca="1" si="53"/>
        <v>452.91465768268927</v>
      </c>
      <c r="F671" s="100">
        <f t="shared" ca="1" si="53"/>
        <v>726.40457392878977</v>
      </c>
      <c r="G671" s="117">
        <f t="shared" ca="1" si="51"/>
        <v>1179.3192316114792</v>
      </c>
    </row>
    <row r="672" spans="1:7" hidden="1" x14ac:dyDescent="0.25">
      <c r="A672" s="64">
        <f t="shared" si="52"/>
        <v>671</v>
      </c>
      <c r="B672" s="99">
        <f t="shared" ca="1" si="49"/>
        <v>0.11891575606988047</v>
      </c>
      <c r="C672" s="100">
        <f t="shared" ca="1" si="53"/>
        <v>652.61743238929341</v>
      </c>
      <c r="D672" s="101">
        <f t="shared" ca="1" si="53"/>
        <v>3148.0084651822199</v>
      </c>
      <c r="E672" s="100">
        <f t="shared" ca="1" si="53"/>
        <v>567.31551592697883</v>
      </c>
      <c r="F672" s="100">
        <f t="shared" ca="1" si="53"/>
        <v>525.74427572915681</v>
      </c>
      <c r="G672" s="117">
        <f t="shared" ca="1" si="51"/>
        <v>1093.0597916561355</v>
      </c>
    </row>
    <row r="673" spans="1:7" hidden="1" x14ac:dyDescent="0.25">
      <c r="A673" s="64">
        <f t="shared" si="52"/>
        <v>672</v>
      </c>
      <c r="B673" s="99">
        <f t="shared" ca="1" si="49"/>
        <v>0.12841577385688824</v>
      </c>
      <c r="C673" s="100">
        <f t="shared" ca="1" si="53"/>
        <v>627.84646361480202</v>
      </c>
      <c r="D673" s="101">
        <f t="shared" ca="1" si="53"/>
        <v>1142.8061618476827</v>
      </c>
      <c r="E673" s="100">
        <f t="shared" ca="1" si="53"/>
        <v>1103.3704947059375</v>
      </c>
      <c r="F673" s="100">
        <f t="shared" ca="1" si="53"/>
        <v>-568.52263053625802</v>
      </c>
      <c r="G673" s="117">
        <f t="shared" ca="1" si="51"/>
        <v>534.8478641696795</v>
      </c>
    </row>
    <row r="674" spans="1:7" hidden="1" x14ac:dyDescent="0.25">
      <c r="A674" s="64">
        <f t="shared" si="52"/>
        <v>673</v>
      </c>
      <c r="B674" s="99">
        <f t="shared" ca="1" si="49"/>
        <v>6.8434652574910701E-2</v>
      </c>
      <c r="C674" s="100">
        <f t="shared" ca="1" si="53"/>
        <v>461.97596425059129</v>
      </c>
      <c r="D674" s="101">
        <f t="shared" ca="1" si="53"/>
        <v>583.61309282427317</v>
      </c>
      <c r="E674" s="100">
        <f t="shared" ca="1" si="53"/>
        <v>-363.32835019035042</v>
      </c>
      <c r="F674" s="100">
        <f t="shared" ca="1" si="53"/>
        <v>91.201613029160455</v>
      </c>
      <c r="G674" s="117">
        <f t="shared" ca="1" si="51"/>
        <v>-272.12673716118996</v>
      </c>
    </row>
    <row r="675" spans="1:7" hidden="1" x14ac:dyDescent="0.25">
      <c r="A675" s="64">
        <f t="shared" si="52"/>
        <v>674</v>
      </c>
      <c r="B675" s="99">
        <f t="shared" ca="1" si="49"/>
        <v>2.7708074719235001E-2</v>
      </c>
      <c r="C675" s="100">
        <f t="shared" ca="1" si="53"/>
        <v>911.18929134411496</v>
      </c>
      <c r="D675" s="101">
        <f t="shared" ca="1" si="53"/>
        <v>523.30579246043112</v>
      </c>
      <c r="E675" s="100">
        <f t="shared" ca="1" si="53"/>
        <v>169.7078538847947</v>
      </c>
      <c r="F675" s="100">
        <f t="shared" ca="1" si="53"/>
        <v>1418.9411011923592</v>
      </c>
      <c r="G675" s="117">
        <f t="shared" ca="1" si="51"/>
        <v>1588.6489550771539</v>
      </c>
    </row>
    <row r="676" spans="1:7" hidden="1" x14ac:dyDescent="0.25">
      <c r="A676" s="64">
        <f t="shared" si="52"/>
        <v>675</v>
      </c>
      <c r="B676" s="99">
        <f t="shared" ca="1" si="49"/>
        <v>2.1204722857343442E-3</v>
      </c>
      <c r="C676" s="100">
        <f t="shared" ca="1" si="53"/>
        <v>865.80537022847579</v>
      </c>
      <c r="D676" s="101">
        <f t="shared" ca="1" si="53"/>
        <v>277.57405093114335</v>
      </c>
      <c r="E676" s="100">
        <f t="shared" ca="1" si="53"/>
        <v>942.31439557835483</v>
      </c>
      <c r="F676" s="100">
        <f t="shared" ca="1" si="53"/>
        <v>-712.08457996137736</v>
      </c>
      <c r="G676" s="117">
        <f t="shared" ca="1" si="51"/>
        <v>230.22981561697748</v>
      </c>
    </row>
    <row r="677" spans="1:7" hidden="1" x14ac:dyDescent="0.25">
      <c r="A677" s="64">
        <f t="shared" si="52"/>
        <v>676</v>
      </c>
      <c r="B677" s="99">
        <f t="shared" ca="1" si="49"/>
        <v>9.7216345247442951E-2</v>
      </c>
      <c r="C677" s="100">
        <f t="shared" ca="1" si="53"/>
        <v>-267.95443345260253</v>
      </c>
      <c r="D677" s="101">
        <f t="shared" ca="1" si="53"/>
        <v>-182.86716944826685</v>
      </c>
      <c r="E677" s="100">
        <f t="shared" ca="1" si="53"/>
        <v>561.69951546513266</v>
      </c>
      <c r="F677" s="100">
        <f t="shared" ca="1" si="53"/>
        <v>-164.4777119935593</v>
      </c>
      <c r="G677" s="117">
        <f t="shared" ca="1" si="51"/>
        <v>397.22180347157337</v>
      </c>
    </row>
    <row r="678" spans="1:7" hidden="1" x14ac:dyDescent="0.25">
      <c r="A678" s="64">
        <f t="shared" si="52"/>
        <v>677</v>
      </c>
      <c r="B678" s="99">
        <f t="shared" ca="1" si="49"/>
        <v>0.13355526677225882</v>
      </c>
      <c r="C678" s="100">
        <f t="shared" ca="1" si="53"/>
        <v>-46.553572693952333</v>
      </c>
      <c r="D678" s="101">
        <f t="shared" ca="1" si="53"/>
        <v>1954.1270202128035</v>
      </c>
      <c r="E678" s="100">
        <f t="shared" ca="1" si="53"/>
        <v>797.62706276848257</v>
      </c>
      <c r="F678" s="100">
        <f t="shared" ca="1" si="53"/>
        <v>578.0863076610616</v>
      </c>
      <c r="G678" s="117">
        <f t="shared" ca="1" si="51"/>
        <v>1375.7133704295443</v>
      </c>
    </row>
    <row r="679" spans="1:7" hidden="1" x14ac:dyDescent="0.25">
      <c r="A679" s="64">
        <f t="shared" si="52"/>
        <v>678</v>
      </c>
      <c r="B679" s="99">
        <f t="shared" ca="1" si="49"/>
        <v>-9.9829559321910205E-4</v>
      </c>
      <c r="C679" s="100">
        <f t="shared" ca="1" si="53"/>
        <v>721.20589160777331</v>
      </c>
      <c r="D679" s="101">
        <f t="shared" ca="1" si="53"/>
        <v>575.58849196125698</v>
      </c>
      <c r="E679" s="100">
        <f t="shared" ca="1" si="53"/>
        <v>782.28373577848652</v>
      </c>
      <c r="F679" s="100">
        <f t="shared" ca="1" si="53"/>
        <v>919.27070260403843</v>
      </c>
      <c r="G679" s="117">
        <f t="shared" ca="1" si="51"/>
        <v>1701.5544383825249</v>
      </c>
    </row>
    <row r="680" spans="1:7" hidden="1" x14ac:dyDescent="0.25">
      <c r="A680" s="64">
        <f t="shared" si="52"/>
        <v>679</v>
      </c>
      <c r="B680" s="99">
        <f t="shared" ca="1" si="49"/>
        <v>5.1694809613971375E-2</v>
      </c>
      <c r="C680" s="100">
        <f t="shared" ca="1" si="53"/>
        <v>647.26530393623727</v>
      </c>
      <c r="D680" s="101">
        <f t="shared" ca="1" si="53"/>
        <v>1329.5660107807748</v>
      </c>
      <c r="E680" s="100">
        <f t="shared" ca="1" si="53"/>
        <v>676.39871712963463</v>
      </c>
      <c r="F680" s="100">
        <f t="shared" ca="1" si="53"/>
        <v>753.70475029481952</v>
      </c>
      <c r="G680" s="117">
        <f t="shared" ca="1" si="51"/>
        <v>1430.1034674244543</v>
      </c>
    </row>
    <row r="681" spans="1:7" hidden="1" x14ac:dyDescent="0.25">
      <c r="A681" s="64">
        <f t="shared" si="52"/>
        <v>680</v>
      </c>
      <c r="B681" s="99">
        <f t="shared" ca="1" si="49"/>
        <v>1.8471367736697129E-2</v>
      </c>
      <c r="C681" s="100">
        <f t="shared" ca="1" si="53"/>
        <v>368.3335207952548</v>
      </c>
      <c r="D681" s="101">
        <f t="shared" ca="1" si="53"/>
        <v>-72.979211239346569</v>
      </c>
      <c r="E681" s="100">
        <f t="shared" ca="1" si="53"/>
        <v>410.63460876881885</v>
      </c>
      <c r="F681" s="100">
        <f t="shared" ca="1" si="53"/>
        <v>702.13756835475044</v>
      </c>
      <c r="G681" s="117">
        <f t="shared" ca="1" si="51"/>
        <v>1112.7721771235692</v>
      </c>
    </row>
    <row r="682" spans="1:7" hidden="1" x14ac:dyDescent="0.25">
      <c r="A682" s="64">
        <f t="shared" si="52"/>
        <v>681</v>
      </c>
      <c r="B682" s="99">
        <f t="shared" ca="1" si="49"/>
        <v>3.8865408146938799E-2</v>
      </c>
      <c r="C682" s="100">
        <f t="shared" ca="1" si="53"/>
        <v>133.98004194809056</v>
      </c>
      <c r="D682" s="101">
        <f t="shared" ca="1" si="53"/>
        <v>2686.5430319371753</v>
      </c>
      <c r="E682" s="100">
        <f t="shared" ca="1" si="53"/>
        <v>-188.82429153570479</v>
      </c>
      <c r="F682" s="100">
        <f t="shared" ca="1" si="53"/>
        <v>115.11025573284621</v>
      </c>
      <c r="G682" s="117">
        <f t="shared" ca="1" si="51"/>
        <v>-73.714035802858575</v>
      </c>
    </row>
    <row r="683" spans="1:7" hidden="1" x14ac:dyDescent="0.25">
      <c r="A683" s="64">
        <f t="shared" si="52"/>
        <v>682</v>
      </c>
      <c r="B683" s="99">
        <f t="shared" ca="1" si="49"/>
        <v>-3.0601753553811978E-2</v>
      </c>
      <c r="C683" s="100">
        <f t="shared" ca="1" si="53"/>
        <v>658.53489008852853</v>
      </c>
      <c r="D683" s="101">
        <f t="shared" ca="1" si="53"/>
        <v>631.65195057359995</v>
      </c>
      <c r="E683" s="100">
        <f t="shared" ca="1" si="53"/>
        <v>911.68686975096193</v>
      </c>
      <c r="F683" s="100">
        <f t="shared" ca="1" si="53"/>
        <v>504.44315324269996</v>
      </c>
      <c r="G683" s="117">
        <f t="shared" ca="1" si="51"/>
        <v>1416.1300229936619</v>
      </c>
    </row>
    <row r="684" spans="1:7" hidden="1" x14ac:dyDescent="0.25">
      <c r="A684" s="64">
        <f t="shared" si="52"/>
        <v>683</v>
      </c>
      <c r="B684" s="99">
        <f t="shared" ca="1" si="49"/>
        <v>5.7028466063918613E-2</v>
      </c>
      <c r="C684" s="100">
        <f t="shared" ca="1" si="53"/>
        <v>-3.159508467077444</v>
      </c>
      <c r="D684" s="101">
        <f t="shared" ca="1" si="53"/>
        <v>648.10760596412183</v>
      </c>
      <c r="E684" s="100">
        <f t="shared" ca="1" si="53"/>
        <v>273.08123724190511</v>
      </c>
      <c r="F684" s="100">
        <f t="shared" ca="1" si="53"/>
        <v>567.5357758753579</v>
      </c>
      <c r="G684" s="117">
        <f t="shared" ca="1" si="51"/>
        <v>840.61701311726301</v>
      </c>
    </row>
    <row r="685" spans="1:7" hidden="1" x14ac:dyDescent="0.25">
      <c r="A685" s="64">
        <f t="shared" si="52"/>
        <v>684</v>
      </c>
      <c r="B685" s="99">
        <f t="shared" ca="1" si="49"/>
        <v>0.12502423135136281</v>
      </c>
      <c r="C685" s="100">
        <f t="shared" ca="1" si="53"/>
        <v>310.70102910244935</v>
      </c>
      <c r="D685" s="101">
        <f t="shared" ca="1" si="53"/>
        <v>1618.9600403492036</v>
      </c>
      <c r="E685" s="100">
        <f t="shared" ca="1" si="53"/>
        <v>1156.5671073008127</v>
      </c>
      <c r="F685" s="100">
        <f t="shared" ca="1" si="53"/>
        <v>492.79102876224709</v>
      </c>
      <c r="G685" s="117">
        <f t="shared" ca="1" si="51"/>
        <v>1649.3581360630599</v>
      </c>
    </row>
    <row r="686" spans="1:7" hidden="1" x14ac:dyDescent="0.25">
      <c r="A686" s="64">
        <f t="shared" si="52"/>
        <v>685</v>
      </c>
      <c r="B686" s="99">
        <f t="shared" ca="1" si="49"/>
        <v>1.630798713779933E-2</v>
      </c>
      <c r="C686" s="100">
        <f t="shared" ca="1" si="53"/>
        <v>296.07597215196631</v>
      </c>
      <c r="D686" s="101">
        <f t="shared" ca="1" si="53"/>
        <v>1401.2390305833899</v>
      </c>
      <c r="E686" s="100">
        <f t="shared" ca="1" si="53"/>
        <v>956.92398049213193</v>
      </c>
      <c r="F686" s="100">
        <f t="shared" ca="1" si="53"/>
        <v>-167.13504321448545</v>
      </c>
      <c r="G686" s="117">
        <f t="shared" ca="1" si="51"/>
        <v>789.78893727764648</v>
      </c>
    </row>
    <row r="687" spans="1:7" hidden="1" x14ac:dyDescent="0.25">
      <c r="A687" s="64">
        <f t="shared" si="52"/>
        <v>686</v>
      </c>
      <c r="B687" s="99">
        <f t="shared" ca="1" si="49"/>
        <v>9.5422893702922992E-2</v>
      </c>
      <c r="C687" s="100">
        <f t="shared" ca="1" si="53"/>
        <v>1255.9908254915717</v>
      </c>
      <c r="D687" s="101">
        <f t="shared" ca="1" si="53"/>
        <v>1424.7617392277029</v>
      </c>
      <c r="E687" s="100">
        <f t="shared" ca="1" si="53"/>
        <v>1323.4283349532984</v>
      </c>
      <c r="F687" s="100">
        <f t="shared" ca="1" si="53"/>
        <v>522.78169516488163</v>
      </c>
      <c r="G687" s="117">
        <f t="shared" ca="1" si="51"/>
        <v>1846.2100301181799</v>
      </c>
    </row>
    <row r="688" spans="1:7" hidden="1" x14ac:dyDescent="0.25">
      <c r="A688" s="64">
        <f t="shared" si="52"/>
        <v>687</v>
      </c>
      <c r="B688" s="99">
        <f t="shared" ca="1" si="49"/>
        <v>1.1558011871886299E-2</v>
      </c>
      <c r="C688" s="100">
        <f t="shared" ca="1" si="53"/>
        <v>377.8456942235091</v>
      </c>
      <c r="D688" s="101">
        <f t="shared" ca="1" si="53"/>
        <v>522.53021274957848</v>
      </c>
      <c r="E688" s="100">
        <f t="shared" ca="1" si="53"/>
        <v>122.72051694541494</v>
      </c>
      <c r="F688" s="100">
        <f t="shared" ca="1" si="53"/>
        <v>768.03665405627135</v>
      </c>
      <c r="G688" s="117">
        <f t="shared" ca="1" si="51"/>
        <v>890.75717100168629</v>
      </c>
    </row>
    <row r="689" spans="1:7" hidden="1" x14ac:dyDescent="0.25">
      <c r="A689" s="64">
        <f t="shared" si="52"/>
        <v>688</v>
      </c>
      <c r="B689" s="99">
        <f t="shared" ca="1" si="49"/>
        <v>8.6054742548560617E-2</v>
      </c>
      <c r="C689" s="100">
        <f t="shared" ca="1" si="53"/>
        <v>1074.6159759019426</v>
      </c>
      <c r="D689" s="101">
        <f t="shared" ca="1" si="53"/>
        <v>869.1912611438961</v>
      </c>
      <c r="E689" s="100">
        <f t="shared" ca="1" si="53"/>
        <v>646.46788867516489</v>
      </c>
      <c r="F689" s="100">
        <f t="shared" ca="1" si="53"/>
        <v>494.18488668824079</v>
      </c>
      <c r="G689" s="117">
        <f t="shared" ca="1" si="51"/>
        <v>1140.6527753634057</v>
      </c>
    </row>
    <row r="690" spans="1:7" hidden="1" x14ac:dyDescent="0.25">
      <c r="A690" s="64">
        <f t="shared" si="52"/>
        <v>689</v>
      </c>
      <c r="B690" s="99">
        <f t="shared" ca="1" si="49"/>
        <v>3.3920571658206916E-2</v>
      </c>
      <c r="C690" s="100">
        <f t="shared" ca="1" si="53"/>
        <v>185.69175061358567</v>
      </c>
      <c r="D690" s="101">
        <f t="shared" ca="1" si="53"/>
        <v>847.83130043548454</v>
      </c>
      <c r="E690" s="100">
        <f t="shared" ca="1" si="53"/>
        <v>-216.87820224983261</v>
      </c>
      <c r="F690" s="100">
        <f t="shared" ca="1" si="53"/>
        <v>-473.99396074067454</v>
      </c>
      <c r="G690" s="117">
        <f t="shared" ca="1" si="51"/>
        <v>-690.87216299050715</v>
      </c>
    </row>
    <row r="691" spans="1:7" hidden="1" x14ac:dyDescent="0.25">
      <c r="A691" s="64">
        <f t="shared" si="52"/>
        <v>690</v>
      </c>
      <c r="B691" s="99">
        <f t="shared" ca="1" si="49"/>
        <v>5.8247264917585903E-2</v>
      </c>
      <c r="C691" s="100">
        <f t="shared" ca="1" si="53"/>
        <v>1036.6566880467278</v>
      </c>
      <c r="D691" s="101">
        <f t="shared" ca="1" si="53"/>
        <v>-1009.3521401609617</v>
      </c>
      <c r="E691" s="100">
        <f t="shared" ca="1" si="53"/>
        <v>13.110875067515508</v>
      </c>
      <c r="F691" s="100">
        <f t="shared" ca="1" si="53"/>
        <v>77.991315740553432</v>
      </c>
      <c r="G691" s="117">
        <f t="shared" ca="1" si="51"/>
        <v>91.10219080806894</v>
      </c>
    </row>
    <row r="692" spans="1:7" hidden="1" x14ac:dyDescent="0.25">
      <c r="A692" s="64">
        <f t="shared" si="52"/>
        <v>691</v>
      </c>
      <c r="B692" s="99">
        <f t="shared" ca="1" si="49"/>
        <v>7.0265635569210325E-2</v>
      </c>
      <c r="C692" s="100">
        <f t="shared" ca="1" si="53"/>
        <v>923.339659127922</v>
      </c>
      <c r="D692" s="101">
        <f t="shared" ca="1" si="53"/>
        <v>1349.1465932917831</v>
      </c>
      <c r="E692" s="100">
        <f t="shared" ca="1" si="53"/>
        <v>727.4978169918229</v>
      </c>
      <c r="F692" s="100">
        <f t="shared" ca="1" si="53"/>
        <v>410.58089407614654</v>
      </c>
      <c r="G692" s="117">
        <f t="shared" ca="1" si="51"/>
        <v>1138.0787110679694</v>
      </c>
    </row>
    <row r="693" spans="1:7" hidden="1" x14ac:dyDescent="0.25">
      <c r="A693" s="64">
        <f t="shared" si="52"/>
        <v>692</v>
      </c>
      <c r="B693" s="99">
        <f t="shared" ca="1" si="49"/>
        <v>4.2863334879782652E-3</v>
      </c>
      <c r="C693" s="100">
        <f t="shared" ca="1" si="53"/>
        <v>1072.8561382543617</v>
      </c>
      <c r="D693" s="101">
        <f t="shared" ca="1" si="53"/>
        <v>2940.8666652279953</v>
      </c>
      <c r="E693" s="100">
        <f t="shared" ca="1" si="53"/>
        <v>-766.19592175429943</v>
      </c>
      <c r="F693" s="100">
        <f t="shared" ca="1" si="53"/>
        <v>608.68344283369709</v>
      </c>
      <c r="G693" s="117">
        <f t="shared" ca="1" si="51"/>
        <v>-157.51247892060235</v>
      </c>
    </row>
    <row r="694" spans="1:7" hidden="1" x14ac:dyDescent="0.25">
      <c r="A694" s="64">
        <f t="shared" si="52"/>
        <v>693</v>
      </c>
      <c r="B694" s="99">
        <f t="shared" ca="1" si="49"/>
        <v>1.1929608159445826E-4</v>
      </c>
      <c r="C694" s="100">
        <f t="shared" ca="1" si="53"/>
        <v>376.4255292495917</v>
      </c>
      <c r="D694" s="101">
        <f t="shared" ca="1" si="53"/>
        <v>449.4233724204297</v>
      </c>
      <c r="E694" s="100">
        <f t="shared" ca="1" si="53"/>
        <v>263.62761593726407</v>
      </c>
      <c r="F694" s="100">
        <f t="shared" ca="1" si="53"/>
        <v>69.165957374263371</v>
      </c>
      <c r="G694" s="117">
        <f t="shared" ca="1" si="51"/>
        <v>332.79357331152744</v>
      </c>
    </row>
    <row r="695" spans="1:7" hidden="1" x14ac:dyDescent="0.25">
      <c r="A695" s="64">
        <f t="shared" si="52"/>
        <v>694</v>
      </c>
      <c r="B695" s="99">
        <f t="shared" ca="1" si="49"/>
        <v>8.7474171970700912E-2</v>
      </c>
      <c r="C695" s="100">
        <f t="shared" ca="1" si="53"/>
        <v>13.930849712505051</v>
      </c>
      <c r="D695" s="101">
        <f t="shared" ca="1" si="53"/>
        <v>1479.7127936995325</v>
      </c>
      <c r="E695" s="100">
        <f t="shared" ca="1" si="53"/>
        <v>-42.1388092232894</v>
      </c>
      <c r="F695" s="100">
        <f t="shared" ca="1" si="53"/>
        <v>239.97558226211208</v>
      </c>
      <c r="G695" s="117">
        <f t="shared" ca="1" si="51"/>
        <v>197.83677303882268</v>
      </c>
    </row>
    <row r="696" spans="1:7" hidden="1" x14ac:dyDescent="0.25">
      <c r="A696" s="64">
        <f t="shared" si="52"/>
        <v>695</v>
      </c>
      <c r="B696" s="99">
        <f t="shared" ca="1" si="49"/>
        <v>9.7592424164140157E-2</v>
      </c>
      <c r="C696" s="100">
        <f t="shared" ca="1" si="53"/>
        <v>917.42425319404026</v>
      </c>
      <c r="D696" s="101">
        <f t="shared" ca="1" si="53"/>
        <v>2918.902136206963</v>
      </c>
      <c r="E696" s="100">
        <f t="shared" ca="1" si="53"/>
        <v>956.70037478954987</v>
      </c>
      <c r="F696" s="100">
        <f t="shared" ca="1" si="53"/>
        <v>-5.0878167126859921</v>
      </c>
      <c r="G696" s="117">
        <f t="shared" ca="1" si="51"/>
        <v>951.61255807686393</v>
      </c>
    </row>
    <row r="697" spans="1:7" hidden="1" x14ac:dyDescent="0.25">
      <c r="A697" s="64">
        <f t="shared" si="52"/>
        <v>696</v>
      </c>
      <c r="B697" s="99">
        <f t="shared" ca="1" si="49"/>
        <v>7.1092283962008285E-2</v>
      </c>
      <c r="C697" s="100">
        <f t="shared" ca="1" si="53"/>
        <v>411.48821828168491</v>
      </c>
      <c r="D697" s="101">
        <f t="shared" ca="1" si="53"/>
        <v>1578.6997095096726</v>
      </c>
      <c r="E697" s="100">
        <f t="shared" ca="1" si="53"/>
        <v>386.47706964071898</v>
      </c>
      <c r="F697" s="100">
        <f t="shared" ca="1" si="53"/>
        <v>-135.77505684409289</v>
      </c>
      <c r="G697" s="117">
        <f t="shared" ca="1" si="51"/>
        <v>250.70201279662609</v>
      </c>
    </row>
    <row r="698" spans="1:7" hidden="1" x14ac:dyDescent="0.25">
      <c r="A698" s="64">
        <f t="shared" si="52"/>
        <v>697</v>
      </c>
      <c r="B698" s="99">
        <f t="shared" ca="1" si="49"/>
        <v>2.0872874064134374E-2</v>
      </c>
      <c r="C698" s="100">
        <f t="shared" ca="1" si="53"/>
        <v>-20.363504231489173</v>
      </c>
      <c r="D698" s="101">
        <f t="shared" ca="1" si="53"/>
        <v>2377.5151306245834</v>
      </c>
      <c r="E698" s="100">
        <f t="shared" ca="1" si="53"/>
        <v>-42.368880897438999</v>
      </c>
      <c r="F698" s="100">
        <f t="shared" ca="1" si="53"/>
        <v>306.36948585560947</v>
      </c>
      <c r="G698" s="117">
        <f t="shared" ca="1" si="51"/>
        <v>264.00060495817047</v>
      </c>
    </row>
    <row r="699" spans="1:7" hidden="1" x14ac:dyDescent="0.25">
      <c r="A699" s="64">
        <f t="shared" si="52"/>
        <v>698</v>
      </c>
      <c r="B699" s="99">
        <f t="shared" ca="1" si="49"/>
        <v>0.10293761173840224</v>
      </c>
      <c r="C699" s="100">
        <f t="shared" ca="1" si="53"/>
        <v>459.72098739676488</v>
      </c>
      <c r="D699" s="101">
        <f t="shared" ca="1" si="53"/>
        <v>632.96207869549357</v>
      </c>
      <c r="E699" s="100">
        <f t="shared" ca="1" si="53"/>
        <v>194.21827379170924</v>
      </c>
      <c r="F699" s="100">
        <f t="shared" ca="1" si="53"/>
        <v>466.30095778168572</v>
      </c>
      <c r="G699" s="117">
        <f t="shared" ca="1" si="51"/>
        <v>660.51923157339502</v>
      </c>
    </row>
    <row r="700" spans="1:7" hidden="1" x14ac:dyDescent="0.25">
      <c r="A700" s="64">
        <f t="shared" si="52"/>
        <v>699</v>
      </c>
      <c r="B700" s="99">
        <f t="shared" ca="1" si="49"/>
        <v>0.11855006186679876</v>
      </c>
      <c r="C700" s="100">
        <f t="shared" ca="1" si="53"/>
        <v>789.45973799528588</v>
      </c>
      <c r="D700" s="101">
        <f t="shared" ca="1" si="53"/>
        <v>1176.1312181899052</v>
      </c>
      <c r="E700" s="100">
        <f t="shared" ca="1" si="53"/>
        <v>27.911282512590674</v>
      </c>
      <c r="F700" s="100">
        <f t="shared" ca="1" si="53"/>
        <v>-464.96111080899936</v>
      </c>
      <c r="G700" s="117">
        <f t="shared" ca="1" si="51"/>
        <v>-437.04982829640869</v>
      </c>
    </row>
    <row r="701" spans="1:7" hidden="1" x14ac:dyDescent="0.25">
      <c r="A701" s="64">
        <f t="shared" si="52"/>
        <v>700</v>
      </c>
      <c r="B701" s="99">
        <f t="shared" ca="1" si="49"/>
        <v>-5.4983844318853656E-2</v>
      </c>
      <c r="C701" s="100">
        <f t="shared" ca="1" si="53"/>
        <v>-121.36867652171225</v>
      </c>
      <c r="D701" s="101">
        <f t="shared" ca="1" si="53"/>
        <v>2254.9707081287406</v>
      </c>
      <c r="E701" s="100">
        <f t="shared" ca="1" si="53"/>
        <v>-508.98490252678516</v>
      </c>
      <c r="F701" s="100">
        <f t="shared" ca="1" si="53"/>
        <v>703.09426494798049</v>
      </c>
      <c r="G701" s="117">
        <f t="shared" ca="1" si="51"/>
        <v>194.10936242119533</v>
      </c>
    </row>
    <row r="702" spans="1:7" hidden="1" x14ac:dyDescent="0.25">
      <c r="A702" s="64">
        <f t="shared" si="52"/>
        <v>701</v>
      </c>
      <c r="B702" s="99">
        <f t="shared" ca="1" si="49"/>
        <v>-8.6484348258609872E-3</v>
      </c>
      <c r="C702" s="100">
        <f t="shared" ca="1" si="53"/>
        <v>-260.14000653523328</v>
      </c>
      <c r="D702" s="101">
        <f t="shared" ca="1" si="53"/>
        <v>2891.6139732404081</v>
      </c>
      <c r="E702" s="100">
        <f t="shared" ca="1" si="53"/>
        <v>261.44077658135814</v>
      </c>
      <c r="F702" s="100">
        <f t="shared" ca="1" si="53"/>
        <v>799.28472461235151</v>
      </c>
      <c r="G702" s="117">
        <f t="shared" ca="1" si="51"/>
        <v>1060.7255011937095</v>
      </c>
    </row>
    <row r="703" spans="1:7" hidden="1" x14ac:dyDescent="0.25">
      <c r="A703" s="64">
        <f t="shared" si="52"/>
        <v>702</v>
      </c>
      <c r="B703" s="99">
        <f t="shared" ca="1" si="49"/>
        <v>-1.1871435218447725E-2</v>
      </c>
      <c r="C703" s="100">
        <f t="shared" ca="1" si="53"/>
        <v>361.16279365019511</v>
      </c>
      <c r="D703" s="101">
        <f t="shared" ca="1" si="53"/>
        <v>570.24675788958302</v>
      </c>
      <c r="E703" s="100">
        <f t="shared" ca="1" si="53"/>
        <v>-241.63411759644487</v>
      </c>
      <c r="F703" s="100">
        <f t="shared" ca="1" si="53"/>
        <v>1017.3891537240602</v>
      </c>
      <c r="G703" s="117">
        <f t="shared" ca="1" si="51"/>
        <v>775.75503612761531</v>
      </c>
    </row>
    <row r="704" spans="1:7" hidden="1" x14ac:dyDescent="0.25">
      <c r="A704" s="64">
        <f t="shared" si="52"/>
        <v>703</v>
      </c>
      <c r="B704" s="99">
        <f t="shared" ca="1" si="49"/>
        <v>5.9769689528215181E-2</v>
      </c>
      <c r="C704" s="100">
        <f t="shared" ca="1" si="53"/>
        <v>179.3864204523253</v>
      </c>
      <c r="D704" s="101">
        <f t="shared" ca="1" si="53"/>
        <v>108.04302408733543</v>
      </c>
      <c r="E704" s="100">
        <f t="shared" ca="1" si="53"/>
        <v>768.99747342532953</v>
      </c>
      <c r="F704" s="100">
        <f t="shared" ca="1" si="53"/>
        <v>1068.5704353150777</v>
      </c>
      <c r="G704" s="117">
        <f t="shared" ca="1" si="51"/>
        <v>1837.5679087404073</v>
      </c>
    </row>
    <row r="705" spans="1:7" hidden="1" x14ac:dyDescent="0.25">
      <c r="A705" s="64">
        <f t="shared" si="52"/>
        <v>704</v>
      </c>
      <c r="B705" s="99">
        <f t="shared" ca="1" si="49"/>
        <v>6.8750367732107784E-2</v>
      </c>
      <c r="C705" s="100">
        <f t="shared" ca="1" si="53"/>
        <v>998.08432062813154</v>
      </c>
      <c r="D705" s="101">
        <f t="shared" ca="1" si="53"/>
        <v>1812.3487664497743</v>
      </c>
      <c r="E705" s="100">
        <f t="shared" ca="1" si="53"/>
        <v>684.14485875690048</v>
      </c>
      <c r="F705" s="100">
        <f t="shared" ca="1" si="53"/>
        <v>626.96429475268314</v>
      </c>
      <c r="G705" s="117">
        <f t="shared" ca="1" si="51"/>
        <v>1311.1091535095836</v>
      </c>
    </row>
    <row r="706" spans="1:7" hidden="1" x14ac:dyDescent="0.25">
      <c r="A706" s="64">
        <f t="shared" si="52"/>
        <v>705</v>
      </c>
      <c r="B706" s="99">
        <f t="shared" ref="B706:B769" ca="1" si="54">$B$1*(_xlfn.NORM.INV(RAND(),$J$1,$M$1))</f>
        <v>1.370566526450976E-2</v>
      </c>
      <c r="C706" s="100">
        <f t="shared" ca="1" si="53"/>
        <v>323.35281562086175</v>
      </c>
      <c r="D706" s="101">
        <f t="shared" ca="1" si="53"/>
        <v>2730.1902840174189</v>
      </c>
      <c r="E706" s="100">
        <f t="shared" ca="1" si="53"/>
        <v>24.270638768541801</v>
      </c>
      <c r="F706" s="100">
        <f t="shared" ref="F706" ca="1" si="55">(_xlfn.NORM.INV(RAND(),$J$1*F$1,$M$1*F$1))</f>
        <v>-21.625173585134917</v>
      </c>
      <c r="G706" s="117">
        <f t="shared" ref="G706:G769" ca="1" si="56">SUM(E706:F706)</f>
        <v>2.6454651834068841</v>
      </c>
    </row>
    <row r="707" spans="1:7" hidden="1" x14ac:dyDescent="0.25">
      <c r="A707" s="64">
        <f t="shared" ref="A707:A770" si="57">1+A706</f>
        <v>706</v>
      </c>
      <c r="B707" s="99">
        <f t="shared" ca="1" si="54"/>
        <v>-1.8862248523159014E-2</v>
      </c>
      <c r="C707" s="100">
        <f t="shared" ref="C707:F770" ca="1" si="58">(_xlfn.NORM.INV(RAND(),$J$1*C$1,$M$1*C$1))</f>
        <v>809.39248633572572</v>
      </c>
      <c r="D707" s="101">
        <f t="shared" ca="1" si="58"/>
        <v>-553.86494530147547</v>
      </c>
      <c r="E707" s="100">
        <f t="shared" ca="1" si="58"/>
        <v>406.11164485974871</v>
      </c>
      <c r="F707" s="100">
        <f t="shared" ca="1" si="58"/>
        <v>963.0521265133292</v>
      </c>
      <c r="G707" s="117">
        <f t="shared" ca="1" si="56"/>
        <v>1369.1637713730779</v>
      </c>
    </row>
    <row r="708" spans="1:7" hidden="1" x14ac:dyDescent="0.25">
      <c r="A708" s="64">
        <f t="shared" si="57"/>
        <v>707</v>
      </c>
      <c r="B708" s="99">
        <f t="shared" ca="1" si="54"/>
        <v>7.4952120754855772E-3</v>
      </c>
      <c r="C708" s="100">
        <f t="shared" ca="1" si="58"/>
        <v>554.77167622011609</v>
      </c>
      <c r="D708" s="101">
        <f t="shared" ca="1" si="58"/>
        <v>845.72915990602814</v>
      </c>
      <c r="E708" s="100">
        <f t="shared" ca="1" si="58"/>
        <v>-363.32124350290462</v>
      </c>
      <c r="F708" s="100">
        <f t="shared" ca="1" si="58"/>
        <v>350.47207660186973</v>
      </c>
      <c r="G708" s="117">
        <f t="shared" ca="1" si="56"/>
        <v>-12.849166901034891</v>
      </c>
    </row>
    <row r="709" spans="1:7" hidden="1" x14ac:dyDescent="0.25">
      <c r="A709" s="64">
        <f t="shared" si="57"/>
        <v>708</v>
      </c>
      <c r="B709" s="99">
        <f t="shared" ca="1" si="54"/>
        <v>7.237051372994345E-2</v>
      </c>
      <c r="C709" s="100">
        <f t="shared" ca="1" si="58"/>
        <v>747.35719587890344</v>
      </c>
      <c r="D709" s="101">
        <f t="shared" ca="1" si="58"/>
        <v>944.20053393855551</v>
      </c>
      <c r="E709" s="100">
        <f t="shared" ca="1" si="58"/>
        <v>421.57353513126571</v>
      </c>
      <c r="F709" s="100">
        <f t="shared" ca="1" si="58"/>
        <v>771.47732871180676</v>
      </c>
      <c r="G709" s="117">
        <f t="shared" ca="1" si="56"/>
        <v>1193.0508638430724</v>
      </c>
    </row>
    <row r="710" spans="1:7" hidden="1" x14ac:dyDescent="0.25">
      <c r="A710" s="64">
        <f t="shared" si="57"/>
        <v>709</v>
      </c>
      <c r="B710" s="99">
        <f t="shared" ca="1" si="54"/>
        <v>0.1056568800544401</v>
      </c>
      <c r="C710" s="100">
        <f t="shared" ca="1" si="58"/>
        <v>-108.07379700715671</v>
      </c>
      <c r="D710" s="101">
        <f t="shared" ca="1" si="58"/>
        <v>972.65128293298869</v>
      </c>
      <c r="E710" s="100">
        <f t="shared" ca="1" si="58"/>
        <v>-542.66268228876311</v>
      </c>
      <c r="F710" s="100">
        <f t="shared" ca="1" si="58"/>
        <v>567.39820045166039</v>
      </c>
      <c r="G710" s="117">
        <f t="shared" ca="1" si="56"/>
        <v>24.735518162897279</v>
      </c>
    </row>
    <row r="711" spans="1:7" hidden="1" x14ac:dyDescent="0.25">
      <c r="A711" s="64">
        <f t="shared" si="57"/>
        <v>710</v>
      </c>
      <c r="B711" s="99">
        <f t="shared" ca="1" si="54"/>
        <v>1.8723495810826864E-2</v>
      </c>
      <c r="C711" s="100">
        <f t="shared" ca="1" si="58"/>
        <v>-209.03973688889403</v>
      </c>
      <c r="D711" s="101">
        <f t="shared" ca="1" si="58"/>
        <v>-112.05188344119051</v>
      </c>
      <c r="E711" s="100">
        <f t="shared" ca="1" si="58"/>
        <v>940.1589078908637</v>
      </c>
      <c r="F711" s="100">
        <f t="shared" ca="1" si="58"/>
        <v>305.48842391186542</v>
      </c>
      <c r="G711" s="117">
        <f t="shared" ca="1" si="56"/>
        <v>1245.6473318027292</v>
      </c>
    </row>
    <row r="712" spans="1:7" hidden="1" x14ac:dyDescent="0.25">
      <c r="A712" s="64">
        <f t="shared" si="57"/>
        <v>711</v>
      </c>
      <c r="B712" s="99">
        <f t="shared" ca="1" si="54"/>
        <v>-3.2249079828562538E-2</v>
      </c>
      <c r="C712" s="100">
        <f t="shared" ca="1" si="58"/>
        <v>839.16102630882369</v>
      </c>
      <c r="D712" s="101">
        <f t="shared" ca="1" si="58"/>
        <v>373.33589561584404</v>
      </c>
      <c r="E712" s="100">
        <f t="shared" ca="1" si="58"/>
        <v>1036.3252724923991</v>
      </c>
      <c r="F712" s="100">
        <f t="shared" ca="1" si="58"/>
        <v>729.48495242334536</v>
      </c>
      <c r="G712" s="117">
        <f t="shared" ca="1" si="56"/>
        <v>1765.8102249157446</v>
      </c>
    </row>
    <row r="713" spans="1:7" hidden="1" x14ac:dyDescent="0.25">
      <c r="A713" s="64">
        <f t="shared" si="57"/>
        <v>712</v>
      </c>
      <c r="B713" s="99">
        <f t="shared" ca="1" si="54"/>
        <v>3.5704378674578006E-2</v>
      </c>
      <c r="C713" s="100">
        <f t="shared" ca="1" si="58"/>
        <v>627.51099090392688</v>
      </c>
      <c r="D713" s="101">
        <f t="shared" ca="1" si="58"/>
        <v>587.19312562628886</v>
      </c>
      <c r="E713" s="100">
        <f t="shared" ca="1" si="58"/>
        <v>658.37672665649961</v>
      </c>
      <c r="F713" s="100">
        <f t="shared" ca="1" si="58"/>
        <v>425.41604034393612</v>
      </c>
      <c r="G713" s="117">
        <f t="shared" ca="1" si="56"/>
        <v>1083.7927670004358</v>
      </c>
    </row>
    <row r="714" spans="1:7" hidden="1" x14ac:dyDescent="0.25">
      <c r="A714" s="64">
        <f t="shared" si="57"/>
        <v>713</v>
      </c>
      <c r="B714" s="99">
        <f t="shared" ca="1" si="54"/>
        <v>3.2543343568019127E-2</v>
      </c>
      <c r="C714" s="100">
        <f t="shared" ca="1" si="58"/>
        <v>-91.552489819742505</v>
      </c>
      <c r="D714" s="101">
        <f t="shared" ca="1" si="58"/>
        <v>158.5834345092394</v>
      </c>
      <c r="E714" s="100">
        <f t="shared" ca="1" si="58"/>
        <v>422.95956384905844</v>
      </c>
      <c r="F714" s="100">
        <f t="shared" ca="1" si="58"/>
        <v>-62.191645466315435</v>
      </c>
      <c r="G714" s="117">
        <f t="shared" ca="1" si="56"/>
        <v>360.76791838274301</v>
      </c>
    </row>
    <row r="715" spans="1:7" hidden="1" x14ac:dyDescent="0.25">
      <c r="A715" s="64">
        <f t="shared" si="57"/>
        <v>714</v>
      </c>
      <c r="B715" s="99">
        <f t="shared" ca="1" si="54"/>
        <v>8.698318507995742E-2</v>
      </c>
      <c r="C715" s="100">
        <f t="shared" ca="1" si="58"/>
        <v>264.91634840545203</v>
      </c>
      <c r="D715" s="101">
        <f t="shared" ca="1" si="58"/>
        <v>1312.9096673788031</v>
      </c>
      <c r="E715" s="100">
        <f t="shared" ca="1" si="58"/>
        <v>720.33766280333168</v>
      </c>
      <c r="F715" s="100">
        <f t="shared" ca="1" si="58"/>
        <v>1138.6093529985696</v>
      </c>
      <c r="G715" s="117">
        <f t="shared" ca="1" si="56"/>
        <v>1858.9470158019012</v>
      </c>
    </row>
    <row r="716" spans="1:7" hidden="1" x14ac:dyDescent="0.25">
      <c r="A716" s="64">
        <f t="shared" si="57"/>
        <v>715</v>
      </c>
      <c r="B716" s="99">
        <f t="shared" ca="1" si="54"/>
        <v>5.3858270221956397E-2</v>
      </c>
      <c r="C716" s="100">
        <f t="shared" ca="1" si="58"/>
        <v>1102.5228714664267</v>
      </c>
      <c r="D716" s="101">
        <f t="shared" ca="1" si="58"/>
        <v>808.6862824365478</v>
      </c>
      <c r="E716" s="100">
        <f t="shared" ca="1" si="58"/>
        <v>-351.24861353393089</v>
      </c>
      <c r="F716" s="100">
        <f t="shared" ca="1" si="58"/>
        <v>369.93584351842424</v>
      </c>
      <c r="G716" s="117">
        <f t="shared" ca="1" si="56"/>
        <v>18.687229984493342</v>
      </c>
    </row>
    <row r="717" spans="1:7" hidden="1" x14ac:dyDescent="0.25">
      <c r="A717" s="64">
        <f t="shared" si="57"/>
        <v>716</v>
      </c>
      <c r="B717" s="99">
        <f t="shared" ca="1" si="54"/>
        <v>2.3721203216224784E-2</v>
      </c>
      <c r="C717" s="100">
        <f t="shared" ca="1" si="58"/>
        <v>290.6957653675135</v>
      </c>
      <c r="D717" s="101">
        <f t="shared" ca="1" si="58"/>
        <v>141.71000623181135</v>
      </c>
      <c r="E717" s="100">
        <f t="shared" ca="1" si="58"/>
        <v>847.12391240180114</v>
      </c>
      <c r="F717" s="100">
        <f t="shared" ca="1" si="58"/>
        <v>-795.77440294126495</v>
      </c>
      <c r="G717" s="117">
        <f t="shared" ca="1" si="56"/>
        <v>51.349509460536183</v>
      </c>
    </row>
    <row r="718" spans="1:7" hidden="1" x14ac:dyDescent="0.25">
      <c r="A718" s="64">
        <f t="shared" si="57"/>
        <v>717</v>
      </c>
      <c r="B718" s="99">
        <f t="shared" ca="1" si="54"/>
        <v>-1.8991356936238837E-2</v>
      </c>
      <c r="C718" s="100">
        <f t="shared" ca="1" si="58"/>
        <v>1159.5598615029194</v>
      </c>
      <c r="D718" s="101">
        <f t="shared" ca="1" si="58"/>
        <v>1689.750868483834</v>
      </c>
      <c r="E718" s="100">
        <f t="shared" ca="1" si="58"/>
        <v>161.91448397656927</v>
      </c>
      <c r="F718" s="100">
        <f t="shared" ca="1" si="58"/>
        <v>823.36541538817562</v>
      </c>
      <c r="G718" s="117">
        <f t="shared" ca="1" si="56"/>
        <v>985.27989936474489</v>
      </c>
    </row>
    <row r="719" spans="1:7" hidden="1" x14ac:dyDescent="0.25">
      <c r="A719" s="64">
        <f t="shared" si="57"/>
        <v>718</v>
      </c>
      <c r="B719" s="99">
        <f t="shared" ca="1" si="54"/>
        <v>6.043009524603854E-2</v>
      </c>
      <c r="C719" s="100">
        <f t="shared" ca="1" si="58"/>
        <v>152.11441751755461</v>
      </c>
      <c r="D719" s="101">
        <f t="shared" ca="1" si="58"/>
        <v>641.07066964477099</v>
      </c>
      <c r="E719" s="100">
        <f t="shared" ca="1" si="58"/>
        <v>-604.93927001807856</v>
      </c>
      <c r="F719" s="100">
        <f t="shared" ca="1" si="58"/>
        <v>-307.38514105981221</v>
      </c>
      <c r="G719" s="117">
        <f t="shared" ca="1" si="56"/>
        <v>-912.32441107789077</v>
      </c>
    </row>
    <row r="720" spans="1:7" hidden="1" x14ac:dyDescent="0.25">
      <c r="A720" s="64">
        <f t="shared" si="57"/>
        <v>719</v>
      </c>
      <c r="B720" s="99">
        <f t="shared" ca="1" si="54"/>
        <v>0.11306894742566236</v>
      </c>
      <c r="C720" s="100">
        <f t="shared" ca="1" si="58"/>
        <v>755.79065018692222</v>
      </c>
      <c r="D720" s="101">
        <f t="shared" ca="1" si="58"/>
        <v>1211.336298629114</v>
      </c>
      <c r="E720" s="100">
        <f t="shared" ca="1" si="58"/>
        <v>1504.6419063663261</v>
      </c>
      <c r="F720" s="100">
        <f t="shared" ca="1" si="58"/>
        <v>-207.30757015833171</v>
      </c>
      <c r="G720" s="117">
        <f t="shared" ca="1" si="56"/>
        <v>1297.3343362079945</v>
      </c>
    </row>
    <row r="721" spans="1:7" hidden="1" x14ac:dyDescent="0.25">
      <c r="A721" s="64">
        <f t="shared" si="57"/>
        <v>720</v>
      </c>
      <c r="B721" s="99">
        <f t="shared" ca="1" si="54"/>
        <v>0.10187039169588352</v>
      </c>
      <c r="C721" s="100">
        <f t="shared" ca="1" si="58"/>
        <v>700.99651612202001</v>
      </c>
      <c r="D721" s="101">
        <f t="shared" ca="1" si="58"/>
        <v>3075.1370210770574</v>
      </c>
      <c r="E721" s="100">
        <f t="shared" ca="1" si="58"/>
        <v>65.920588569322092</v>
      </c>
      <c r="F721" s="100">
        <f t="shared" ca="1" si="58"/>
        <v>735.91788863665136</v>
      </c>
      <c r="G721" s="117">
        <f t="shared" ca="1" si="56"/>
        <v>801.8384772059735</v>
      </c>
    </row>
    <row r="722" spans="1:7" hidden="1" x14ac:dyDescent="0.25">
      <c r="A722" s="64">
        <f t="shared" si="57"/>
        <v>721</v>
      </c>
      <c r="B722" s="99">
        <f t="shared" ca="1" si="54"/>
        <v>8.7222158864758009E-2</v>
      </c>
      <c r="C722" s="100">
        <f t="shared" ca="1" si="58"/>
        <v>-144.94198604980716</v>
      </c>
      <c r="D722" s="101">
        <f t="shared" ca="1" si="58"/>
        <v>2969.8649920401294</v>
      </c>
      <c r="E722" s="100">
        <f t="shared" ca="1" si="58"/>
        <v>98.928171058244686</v>
      </c>
      <c r="F722" s="100">
        <f t="shared" ca="1" si="58"/>
        <v>991.64142177417955</v>
      </c>
      <c r="G722" s="117">
        <f t="shared" ca="1" si="56"/>
        <v>1090.5695928324242</v>
      </c>
    </row>
    <row r="723" spans="1:7" hidden="1" x14ac:dyDescent="0.25">
      <c r="A723" s="64">
        <f t="shared" si="57"/>
        <v>722</v>
      </c>
      <c r="B723" s="99">
        <f t="shared" ca="1" si="54"/>
        <v>0.14789546353705973</v>
      </c>
      <c r="C723" s="100">
        <f t="shared" ca="1" si="58"/>
        <v>318.37823132994356</v>
      </c>
      <c r="D723" s="101">
        <f t="shared" ca="1" si="58"/>
        <v>448.81372990779801</v>
      </c>
      <c r="E723" s="100">
        <f t="shared" ca="1" si="58"/>
        <v>579.56408248308276</v>
      </c>
      <c r="F723" s="100">
        <f t="shared" ca="1" si="58"/>
        <v>1275.5909217386297</v>
      </c>
      <c r="G723" s="117">
        <f t="shared" ca="1" si="56"/>
        <v>1855.1550042217125</v>
      </c>
    </row>
    <row r="724" spans="1:7" hidden="1" x14ac:dyDescent="0.25">
      <c r="A724" s="64">
        <f t="shared" si="57"/>
        <v>723</v>
      </c>
      <c r="B724" s="99">
        <f t="shared" ca="1" si="54"/>
        <v>2.4524610313466918E-2</v>
      </c>
      <c r="C724" s="100">
        <f t="shared" ca="1" si="58"/>
        <v>-516.69872954639231</v>
      </c>
      <c r="D724" s="101">
        <f t="shared" ca="1" si="58"/>
        <v>1024.7610589818667</v>
      </c>
      <c r="E724" s="100">
        <f t="shared" ca="1" si="58"/>
        <v>1178.5269553576375</v>
      </c>
      <c r="F724" s="100">
        <f t="shared" ca="1" si="58"/>
        <v>741.55292279875221</v>
      </c>
      <c r="G724" s="117">
        <f t="shared" ca="1" si="56"/>
        <v>1920.0798781563897</v>
      </c>
    </row>
    <row r="725" spans="1:7" hidden="1" x14ac:dyDescent="0.25">
      <c r="A725" s="64">
        <f t="shared" si="57"/>
        <v>724</v>
      </c>
      <c r="B725" s="99">
        <f t="shared" ca="1" si="54"/>
        <v>9.496485473392019E-2</v>
      </c>
      <c r="C725" s="100">
        <f t="shared" ca="1" si="58"/>
        <v>-376.73117311879878</v>
      </c>
      <c r="D725" s="101">
        <f t="shared" ca="1" si="58"/>
        <v>1802.7467740199911</v>
      </c>
      <c r="E725" s="100">
        <f t="shared" ca="1" si="58"/>
        <v>419.18126902269245</v>
      </c>
      <c r="F725" s="100">
        <f t="shared" ca="1" si="58"/>
        <v>310.2020546152562</v>
      </c>
      <c r="G725" s="117">
        <f t="shared" ca="1" si="56"/>
        <v>729.38332363794871</v>
      </c>
    </row>
    <row r="726" spans="1:7" hidden="1" x14ac:dyDescent="0.25">
      <c r="A726" s="64">
        <f t="shared" si="57"/>
        <v>725</v>
      </c>
      <c r="B726" s="99">
        <f t="shared" ca="1" si="54"/>
        <v>0.10162050790060149</v>
      </c>
      <c r="C726" s="100">
        <f t="shared" ca="1" si="58"/>
        <v>151.91421628438349</v>
      </c>
      <c r="D726" s="101">
        <f t="shared" ca="1" si="58"/>
        <v>1637.1974491827673</v>
      </c>
      <c r="E726" s="100">
        <f t="shared" ca="1" si="58"/>
        <v>203.95205494570536</v>
      </c>
      <c r="F726" s="100">
        <f t="shared" ca="1" si="58"/>
        <v>1137.5174652820679</v>
      </c>
      <c r="G726" s="117">
        <f t="shared" ca="1" si="56"/>
        <v>1341.4695202277733</v>
      </c>
    </row>
    <row r="727" spans="1:7" hidden="1" x14ac:dyDescent="0.25">
      <c r="A727" s="64">
        <f t="shared" si="57"/>
        <v>726</v>
      </c>
      <c r="B727" s="99">
        <f t="shared" ca="1" si="54"/>
        <v>0.12265978890800756</v>
      </c>
      <c r="C727" s="100">
        <f t="shared" ca="1" si="58"/>
        <v>1093.2146586155927</v>
      </c>
      <c r="D727" s="101">
        <f t="shared" ca="1" si="58"/>
        <v>-761.77889283113655</v>
      </c>
      <c r="E727" s="100">
        <f t="shared" ca="1" si="58"/>
        <v>552.6191625447766</v>
      </c>
      <c r="F727" s="100">
        <f t="shared" ca="1" si="58"/>
        <v>750.42591111615513</v>
      </c>
      <c r="G727" s="117">
        <f t="shared" ca="1" si="56"/>
        <v>1303.0450736609318</v>
      </c>
    </row>
    <row r="728" spans="1:7" hidden="1" x14ac:dyDescent="0.25">
      <c r="A728" s="64">
        <f t="shared" si="57"/>
        <v>727</v>
      </c>
      <c r="B728" s="99">
        <f t="shared" ca="1" si="54"/>
        <v>0.10872029171095865</v>
      </c>
      <c r="C728" s="100">
        <f t="shared" ca="1" si="58"/>
        <v>410.6871346208153</v>
      </c>
      <c r="D728" s="101">
        <f t="shared" ca="1" si="58"/>
        <v>1027.4985651081097</v>
      </c>
      <c r="E728" s="100">
        <f t="shared" ca="1" si="58"/>
        <v>939.9018390601193</v>
      </c>
      <c r="F728" s="100">
        <f t="shared" ca="1" si="58"/>
        <v>780.17921688712727</v>
      </c>
      <c r="G728" s="117">
        <f t="shared" ca="1" si="56"/>
        <v>1720.0810559472466</v>
      </c>
    </row>
    <row r="729" spans="1:7" hidden="1" x14ac:dyDescent="0.25">
      <c r="A729" s="64">
        <f t="shared" si="57"/>
        <v>728</v>
      </c>
      <c r="B729" s="99">
        <f t="shared" ca="1" si="54"/>
        <v>3.3131018951261332E-2</v>
      </c>
      <c r="C729" s="100">
        <f t="shared" ca="1" si="58"/>
        <v>-176.75991753090773</v>
      </c>
      <c r="D729" s="101">
        <f t="shared" ca="1" si="58"/>
        <v>2756.4536242381819</v>
      </c>
      <c r="E729" s="100">
        <f t="shared" ca="1" si="58"/>
        <v>444.04043580073591</v>
      </c>
      <c r="F729" s="100">
        <f t="shared" ca="1" si="58"/>
        <v>176.98173484168944</v>
      </c>
      <c r="G729" s="117">
        <f t="shared" ca="1" si="56"/>
        <v>621.02217064242541</v>
      </c>
    </row>
    <row r="730" spans="1:7" hidden="1" x14ac:dyDescent="0.25">
      <c r="A730" s="64">
        <f t="shared" si="57"/>
        <v>729</v>
      </c>
      <c r="B730" s="99">
        <f t="shared" ca="1" si="54"/>
        <v>0.11074830897990244</v>
      </c>
      <c r="C730" s="100">
        <f t="shared" ca="1" si="58"/>
        <v>1248.59055449118</v>
      </c>
      <c r="D730" s="101">
        <f t="shared" ca="1" si="58"/>
        <v>-286.97036647779714</v>
      </c>
      <c r="E730" s="100">
        <f t="shared" ca="1" si="58"/>
        <v>183.95471003627154</v>
      </c>
      <c r="F730" s="100">
        <f t="shared" ca="1" si="58"/>
        <v>757.91336195690099</v>
      </c>
      <c r="G730" s="117">
        <f t="shared" ca="1" si="56"/>
        <v>941.86807199317252</v>
      </c>
    </row>
    <row r="731" spans="1:7" hidden="1" x14ac:dyDescent="0.25">
      <c r="A731" s="64">
        <f t="shared" si="57"/>
        <v>730</v>
      </c>
      <c r="B731" s="99">
        <f t="shared" ca="1" si="54"/>
        <v>4.2150137746627542E-2</v>
      </c>
      <c r="C731" s="100">
        <f t="shared" ca="1" si="58"/>
        <v>139.20769592119854</v>
      </c>
      <c r="D731" s="101">
        <f t="shared" ca="1" si="58"/>
        <v>1076.8469789761161</v>
      </c>
      <c r="E731" s="100">
        <f t="shared" ca="1" si="58"/>
        <v>249.24828098704916</v>
      </c>
      <c r="F731" s="100">
        <f t="shared" ca="1" si="58"/>
        <v>285.22485039030516</v>
      </c>
      <c r="G731" s="117">
        <f t="shared" ca="1" si="56"/>
        <v>534.47313137735432</v>
      </c>
    </row>
    <row r="732" spans="1:7" hidden="1" x14ac:dyDescent="0.25">
      <c r="A732" s="64">
        <f t="shared" si="57"/>
        <v>731</v>
      </c>
      <c r="B732" s="99">
        <f t="shared" ca="1" si="54"/>
        <v>7.3622212088889333E-2</v>
      </c>
      <c r="C732" s="100">
        <f t="shared" ca="1" si="58"/>
        <v>217.47246964486476</v>
      </c>
      <c r="D732" s="101">
        <f t="shared" ca="1" si="58"/>
        <v>2757.8268129720691</v>
      </c>
      <c r="E732" s="100">
        <f t="shared" ca="1" si="58"/>
        <v>-132.21468753992576</v>
      </c>
      <c r="F732" s="100">
        <f t="shared" ca="1" si="58"/>
        <v>309.20150502514525</v>
      </c>
      <c r="G732" s="117">
        <f t="shared" ca="1" si="56"/>
        <v>176.98681748521949</v>
      </c>
    </row>
    <row r="733" spans="1:7" hidden="1" x14ac:dyDescent="0.25">
      <c r="A733" s="64">
        <f t="shared" si="57"/>
        <v>732</v>
      </c>
      <c r="B733" s="99">
        <f t="shared" ca="1" si="54"/>
        <v>8.4242000202252892E-2</v>
      </c>
      <c r="C733" s="100">
        <f t="shared" ca="1" si="58"/>
        <v>365.30521832487727</v>
      </c>
      <c r="D733" s="101">
        <f t="shared" ca="1" si="58"/>
        <v>-40.436075604942971</v>
      </c>
      <c r="E733" s="100">
        <f t="shared" ca="1" si="58"/>
        <v>554.39037727582513</v>
      </c>
      <c r="F733" s="100">
        <f t="shared" ca="1" si="58"/>
        <v>900.62727309608067</v>
      </c>
      <c r="G733" s="117">
        <f t="shared" ca="1" si="56"/>
        <v>1455.0176503719058</v>
      </c>
    </row>
    <row r="734" spans="1:7" hidden="1" x14ac:dyDescent="0.25">
      <c r="A734" s="64">
        <f t="shared" si="57"/>
        <v>733</v>
      </c>
      <c r="B734" s="99">
        <f t="shared" ca="1" si="54"/>
        <v>6.2807931225496091E-2</v>
      </c>
      <c r="C734" s="100">
        <f t="shared" ca="1" si="58"/>
        <v>-420.68809775196803</v>
      </c>
      <c r="D734" s="101">
        <f t="shared" ca="1" si="58"/>
        <v>1588.7355584076854</v>
      </c>
      <c r="E734" s="100">
        <f t="shared" ca="1" si="58"/>
        <v>217.57996986295177</v>
      </c>
      <c r="F734" s="100">
        <f t="shared" ca="1" si="58"/>
        <v>1212.9568777246891</v>
      </c>
      <c r="G734" s="117">
        <f t="shared" ca="1" si="56"/>
        <v>1430.5368475876408</v>
      </c>
    </row>
    <row r="735" spans="1:7" hidden="1" x14ac:dyDescent="0.25">
      <c r="A735" s="64">
        <f t="shared" si="57"/>
        <v>734</v>
      </c>
      <c r="B735" s="99">
        <f t="shared" ca="1" si="54"/>
        <v>8.0413030283786935E-2</v>
      </c>
      <c r="C735" s="100">
        <f t="shared" ca="1" si="58"/>
        <v>-33.199194102185857</v>
      </c>
      <c r="D735" s="101">
        <f t="shared" ca="1" si="58"/>
        <v>-265.3756182480638</v>
      </c>
      <c r="E735" s="100">
        <f t="shared" ca="1" si="58"/>
        <v>275.86899088392465</v>
      </c>
      <c r="F735" s="100">
        <f t="shared" ca="1" si="58"/>
        <v>932.13080434440099</v>
      </c>
      <c r="G735" s="117">
        <f t="shared" ca="1" si="56"/>
        <v>1207.9997952283256</v>
      </c>
    </row>
    <row r="736" spans="1:7" hidden="1" x14ac:dyDescent="0.25">
      <c r="A736" s="64">
        <f t="shared" si="57"/>
        <v>735</v>
      </c>
      <c r="B736" s="99">
        <f t="shared" ca="1" si="54"/>
        <v>2.8379692450670409E-2</v>
      </c>
      <c r="C736" s="100">
        <f t="shared" ca="1" si="58"/>
        <v>895.62844818293399</v>
      </c>
      <c r="D736" s="101">
        <f t="shared" ca="1" si="58"/>
        <v>1445.2611424911952</v>
      </c>
      <c r="E736" s="100">
        <f t="shared" ca="1" si="58"/>
        <v>-314.13568966088746</v>
      </c>
      <c r="F736" s="100">
        <f t="shared" ca="1" si="58"/>
        <v>880.96657186887023</v>
      </c>
      <c r="G736" s="117">
        <f t="shared" ca="1" si="56"/>
        <v>566.83088220798277</v>
      </c>
    </row>
    <row r="737" spans="1:7" hidden="1" x14ac:dyDescent="0.25">
      <c r="A737" s="64">
        <f t="shared" si="57"/>
        <v>736</v>
      </c>
      <c r="B737" s="99">
        <f t="shared" ca="1" si="54"/>
        <v>-4.5346707023277047E-2</v>
      </c>
      <c r="C737" s="100">
        <f t="shared" ca="1" si="58"/>
        <v>741.06855587825123</v>
      </c>
      <c r="D737" s="101">
        <f t="shared" ca="1" si="58"/>
        <v>2020.0480292837765</v>
      </c>
      <c r="E737" s="100">
        <f t="shared" ca="1" si="58"/>
        <v>230.03714603727644</v>
      </c>
      <c r="F737" s="100">
        <f t="shared" ca="1" si="58"/>
        <v>1032.4153842627079</v>
      </c>
      <c r="G737" s="117">
        <f t="shared" ca="1" si="56"/>
        <v>1262.4525302999843</v>
      </c>
    </row>
    <row r="738" spans="1:7" hidden="1" x14ac:dyDescent="0.25">
      <c r="A738" s="64">
        <f t="shared" si="57"/>
        <v>737</v>
      </c>
      <c r="B738" s="99">
        <f t="shared" ca="1" si="54"/>
        <v>1.0987318528312209E-2</v>
      </c>
      <c r="C738" s="100">
        <f t="shared" ca="1" si="58"/>
        <v>292.59614542193503</v>
      </c>
      <c r="D738" s="101">
        <f t="shared" ca="1" si="58"/>
        <v>-2167.3938540637905</v>
      </c>
      <c r="E738" s="100">
        <f t="shared" ca="1" si="58"/>
        <v>460.08438578082047</v>
      </c>
      <c r="F738" s="100">
        <f t="shared" ca="1" si="58"/>
        <v>810.18757923624571</v>
      </c>
      <c r="G738" s="117">
        <f t="shared" ca="1" si="56"/>
        <v>1270.2719650170661</v>
      </c>
    </row>
    <row r="739" spans="1:7" hidden="1" x14ac:dyDescent="0.25">
      <c r="A739" s="64">
        <f t="shared" si="57"/>
        <v>738</v>
      </c>
      <c r="B739" s="99">
        <f t="shared" ca="1" si="54"/>
        <v>-8.2202101630720517E-2</v>
      </c>
      <c r="C739" s="100">
        <f t="shared" ca="1" si="58"/>
        <v>989.08996809616519</v>
      </c>
      <c r="D739" s="101">
        <f t="shared" ca="1" si="58"/>
        <v>402.67442910521868</v>
      </c>
      <c r="E739" s="100">
        <f t="shared" ca="1" si="58"/>
        <v>1100.5861988508325</v>
      </c>
      <c r="F739" s="100">
        <f t="shared" ca="1" si="58"/>
        <v>149.85576633397073</v>
      </c>
      <c r="G739" s="117">
        <f t="shared" ca="1" si="56"/>
        <v>1250.4419651848032</v>
      </c>
    </row>
    <row r="740" spans="1:7" hidden="1" x14ac:dyDescent="0.25">
      <c r="A740" s="64">
        <f t="shared" si="57"/>
        <v>739</v>
      </c>
      <c r="B740" s="99">
        <f t="shared" ca="1" si="54"/>
        <v>6.2751501337959398E-2</v>
      </c>
      <c r="C740" s="100">
        <f t="shared" ca="1" si="58"/>
        <v>713.54703191088583</v>
      </c>
      <c r="D740" s="101">
        <f t="shared" ca="1" si="58"/>
        <v>1468.649034003616</v>
      </c>
      <c r="E740" s="100">
        <f t="shared" ca="1" si="58"/>
        <v>345.92325012878541</v>
      </c>
      <c r="F740" s="100">
        <f t="shared" ca="1" si="58"/>
        <v>121.5919322213864</v>
      </c>
      <c r="G740" s="117">
        <f t="shared" ca="1" si="56"/>
        <v>467.51518235017181</v>
      </c>
    </row>
    <row r="741" spans="1:7" hidden="1" x14ac:dyDescent="0.25">
      <c r="A741" s="64">
        <f t="shared" si="57"/>
        <v>740</v>
      </c>
      <c r="B741" s="99">
        <f t="shared" ca="1" si="54"/>
        <v>5.8830480440435165E-2</v>
      </c>
      <c r="C741" s="100">
        <f t="shared" ca="1" si="58"/>
        <v>903.99104294022686</v>
      </c>
      <c r="D741" s="101">
        <f t="shared" ca="1" si="58"/>
        <v>2254.2831246097285</v>
      </c>
      <c r="E741" s="100">
        <f t="shared" ca="1" si="58"/>
        <v>865.24106917049039</v>
      </c>
      <c r="F741" s="100">
        <f t="shared" ca="1" si="58"/>
        <v>1030.9845675800861</v>
      </c>
      <c r="G741" s="117">
        <f t="shared" ca="1" si="56"/>
        <v>1896.2256367505765</v>
      </c>
    </row>
    <row r="742" spans="1:7" hidden="1" x14ac:dyDescent="0.25">
      <c r="A742" s="64">
        <f t="shared" si="57"/>
        <v>741</v>
      </c>
      <c r="B742" s="99">
        <f t="shared" ca="1" si="54"/>
        <v>5.8794929420018065E-2</v>
      </c>
      <c r="C742" s="100">
        <f t="shared" ca="1" si="58"/>
        <v>915.2788021506027</v>
      </c>
      <c r="D742" s="101">
        <f t="shared" ca="1" si="58"/>
        <v>1973.3556194265884</v>
      </c>
      <c r="E742" s="100">
        <f t="shared" ca="1" si="58"/>
        <v>568.7859486924109</v>
      </c>
      <c r="F742" s="100">
        <f t="shared" ca="1" si="58"/>
        <v>814.69908731003477</v>
      </c>
      <c r="G742" s="117">
        <f t="shared" ca="1" si="56"/>
        <v>1383.4850360024457</v>
      </c>
    </row>
    <row r="743" spans="1:7" hidden="1" x14ac:dyDescent="0.25">
      <c r="A743" s="64">
        <f t="shared" si="57"/>
        <v>742</v>
      </c>
      <c r="B743" s="99">
        <f t="shared" ca="1" si="54"/>
        <v>2.3540527518833412E-2</v>
      </c>
      <c r="C743" s="100">
        <f t="shared" ca="1" si="58"/>
        <v>602.15304642443766</v>
      </c>
      <c r="D743" s="101">
        <f t="shared" ca="1" si="58"/>
        <v>1964.6904532527506</v>
      </c>
      <c r="E743" s="100">
        <f t="shared" ca="1" si="58"/>
        <v>692.61607535661426</v>
      </c>
      <c r="F743" s="100">
        <f t="shared" ca="1" si="58"/>
        <v>49.853788836631509</v>
      </c>
      <c r="G743" s="117">
        <f t="shared" ca="1" si="56"/>
        <v>742.46986419324571</v>
      </c>
    </row>
    <row r="744" spans="1:7" hidden="1" x14ac:dyDescent="0.25">
      <c r="A744" s="64">
        <f t="shared" si="57"/>
        <v>743</v>
      </c>
      <c r="B744" s="99">
        <f t="shared" ca="1" si="54"/>
        <v>6.2525409849566685E-2</v>
      </c>
      <c r="C744" s="100">
        <f t="shared" ca="1" si="58"/>
        <v>257.18139506833768</v>
      </c>
      <c r="D744" s="101">
        <f t="shared" ca="1" si="58"/>
        <v>-176.75512614570994</v>
      </c>
      <c r="E744" s="100">
        <f t="shared" ca="1" si="58"/>
        <v>549.59365323735972</v>
      </c>
      <c r="F744" s="100">
        <f t="shared" ca="1" si="58"/>
        <v>1393.7361629319921</v>
      </c>
      <c r="G744" s="117">
        <f t="shared" ca="1" si="56"/>
        <v>1943.3298161693519</v>
      </c>
    </row>
    <row r="745" spans="1:7" hidden="1" x14ac:dyDescent="0.25">
      <c r="A745" s="64">
        <f t="shared" si="57"/>
        <v>744</v>
      </c>
      <c r="B745" s="99">
        <f t="shared" ca="1" si="54"/>
        <v>1.3716915926100873E-3</v>
      </c>
      <c r="C745" s="100">
        <f t="shared" ca="1" si="58"/>
        <v>-556.55706612465542</v>
      </c>
      <c r="D745" s="101">
        <f t="shared" ca="1" si="58"/>
        <v>664.9421639319371</v>
      </c>
      <c r="E745" s="100">
        <f t="shared" ca="1" si="58"/>
        <v>-300.12293601175429</v>
      </c>
      <c r="F745" s="100">
        <f t="shared" ca="1" si="58"/>
        <v>1387.9623305103776</v>
      </c>
      <c r="G745" s="117">
        <f t="shared" ca="1" si="56"/>
        <v>1087.8393944986233</v>
      </c>
    </row>
    <row r="746" spans="1:7" hidden="1" x14ac:dyDescent="0.25">
      <c r="A746" s="64">
        <f t="shared" si="57"/>
        <v>745</v>
      </c>
      <c r="B746" s="99">
        <f t="shared" ca="1" si="54"/>
        <v>9.224604166686981E-3</v>
      </c>
      <c r="C746" s="100">
        <f t="shared" ca="1" si="58"/>
        <v>401.19432673676772</v>
      </c>
      <c r="D746" s="101">
        <f t="shared" ca="1" si="58"/>
        <v>1577.3638105516993</v>
      </c>
      <c r="E746" s="100">
        <f t="shared" ca="1" si="58"/>
        <v>-744.73504019757593</v>
      </c>
      <c r="F746" s="100">
        <f t="shared" ca="1" si="58"/>
        <v>1042.2064961976453</v>
      </c>
      <c r="G746" s="117">
        <f t="shared" ca="1" si="56"/>
        <v>297.47145600006934</v>
      </c>
    </row>
    <row r="747" spans="1:7" hidden="1" x14ac:dyDescent="0.25">
      <c r="A747" s="64">
        <f t="shared" si="57"/>
        <v>746</v>
      </c>
      <c r="B747" s="99">
        <f t="shared" ca="1" si="54"/>
        <v>9.2000160788227842E-2</v>
      </c>
      <c r="C747" s="100">
        <f t="shared" ca="1" si="58"/>
        <v>88.914337080128064</v>
      </c>
      <c r="D747" s="101">
        <f t="shared" ca="1" si="58"/>
        <v>1637.8099926371963</v>
      </c>
      <c r="E747" s="100">
        <f t="shared" ca="1" si="58"/>
        <v>-0.83774255052668423</v>
      </c>
      <c r="F747" s="100">
        <f t="shared" ca="1" si="58"/>
        <v>1075.788708545339</v>
      </c>
      <c r="G747" s="117">
        <f t="shared" ca="1" si="56"/>
        <v>1074.9509659948123</v>
      </c>
    </row>
    <row r="748" spans="1:7" hidden="1" x14ac:dyDescent="0.25">
      <c r="A748" s="64">
        <f t="shared" si="57"/>
        <v>747</v>
      </c>
      <c r="B748" s="99">
        <f t="shared" ca="1" si="54"/>
        <v>2.8177485084274201E-3</v>
      </c>
      <c r="C748" s="100">
        <f t="shared" ca="1" si="58"/>
        <v>-104.42354322368203</v>
      </c>
      <c r="D748" s="101">
        <f t="shared" ca="1" si="58"/>
        <v>625.32913047494753</v>
      </c>
      <c r="E748" s="100">
        <f t="shared" ca="1" si="58"/>
        <v>-624.03880396120098</v>
      </c>
      <c r="F748" s="100">
        <f t="shared" ca="1" si="58"/>
        <v>-165.72674098593711</v>
      </c>
      <c r="G748" s="117">
        <f t="shared" ca="1" si="56"/>
        <v>-789.7655449471381</v>
      </c>
    </row>
    <row r="749" spans="1:7" hidden="1" x14ac:dyDescent="0.25">
      <c r="A749" s="64">
        <f t="shared" si="57"/>
        <v>748</v>
      </c>
      <c r="B749" s="99">
        <f t="shared" ca="1" si="54"/>
        <v>0.11315886810787704</v>
      </c>
      <c r="C749" s="100">
        <f t="shared" ca="1" si="58"/>
        <v>-209.05110923765073</v>
      </c>
      <c r="D749" s="101">
        <f t="shared" ca="1" si="58"/>
        <v>207.89277079643625</v>
      </c>
      <c r="E749" s="100">
        <f t="shared" ca="1" si="58"/>
        <v>449.4910221565745</v>
      </c>
      <c r="F749" s="100">
        <f t="shared" ca="1" si="58"/>
        <v>754.88549665700043</v>
      </c>
      <c r="G749" s="117">
        <f t="shared" ca="1" si="56"/>
        <v>1204.3765188135749</v>
      </c>
    </row>
    <row r="750" spans="1:7" hidden="1" x14ac:dyDescent="0.25">
      <c r="A750" s="64">
        <f t="shared" si="57"/>
        <v>749</v>
      </c>
      <c r="B750" s="99">
        <f t="shared" ca="1" si="54"/>
        <v>0.13558076128247395</v>
      </c>
      <c r="C750" s="100">
        <f t="shared" ca="1" si="58"/>
        <v>841.4373812928302</v>
      </c>
      <c r="D750" s="101">
        <f t="shared" ca="1" si="58"/>
        <v>2370.5490685043133</v>
      </c>
      <c r="E750" s="100">
        <f t="shared" ca="1" si="58"/>
        <v>174.32993429891951</v>
      </c>
      <c r="F750" s="100">
        <f t="shared" ca="1" si="58"/>
        <v>-183.34464488049207</v>
      </c>
      <c r="G750" s="117">
        <f t="shared" ca="1" si="56"/>
        <v>-9.0147105815725581</v>
      </c>
    </row>
    <row r="751" spans="1:7" hidden="1" x14ac:dyDescent="0.25">
      <c r="A751" s="64">
        <f t="shared" si="57"/>
        <v>750</v>
      </c>
      <c r="B751" s="99">
        <f t="shared" ca="1" si="54"/>
        <v>5.4306194651593878E-3</v>
      </c>
      <c r="C751" s="100">
        <f t="shared" ca="1" si="58"/>
        <v>869.12901706497007</v>
      </c>
      <c r="D751" s="101">
        <f t="shared" ca="1" si="58"/>
        <v>2825.7239347207474</v>
      </c>
      <c r="E751" s="100">
        <f t="shared" ca="1" si="58"/>
        <v>1596.157851924947</v>
      </c>
      <c r="F751" s="100">
        <f t="shared" ca="1" si="58"/>
        <v>619.99103236135579</v>
      </c>
      <c r="G751" s="117">
        <f t="shared" ca="1" si="56"/>
        <v>2216.1488842863027</v>
      </c>
    </row>
    <row r="752" spans="1:7" hidden="1" x14ac:dyDescent="0.25">
      <c r="A752" s="64">
        <f t="shared" si="57"/>
        <v>751</v>
      </c>
      <c r="B752" s="99">
        <f t="shared" ca="1" si="54"/>
        <v>-7.5058308784781702E-3</v>
      </c>
      <c r="C752" s="100">
        <f t="shared" ca="1" si="58"/>
        <v>580.6162604814599</v>
      </c>
      <c r="D752" s="101">
        <f t="shared" ca="1" si="58"/>
        <v>1558.6370715472631</v>
      </c>
      <c r="E752" s="100">
        <f t="shared" ca="1" si="58"/>
        <v>-97.957961890138563</v>
      </c>
      <c r="F752" s="100">
        <f t="shared" ca="1" si="58"/>
        <v>725.85619320774538</v>
      </c>
      <c r="G752" s="117">
        <f t="shared" ca="1" si="56"/>
        <v>627.89823131760681</v>
      </c>
    </row>
    <row r="753" spans="1:7" hidden="1" x14ac:dyDescent="0.25">
      <c r="A753" s="64">
        <f t="shared" si="57"/>
        <v>752</v>
      </c>
      <c r="B753" s="99">
        <f t="shared" ca="1" si="54"/>
        <v>5.9185191044505696E-2</v>
      </c>
      <c r="C753" s="100">
        <f t="shared" ca="1" si="58"/>
        <v>-4.8875531486831392</v>
      </c>
      <c r="D753" s="101">
        <f t="shared" ca="1" si="58"/>
        <v>2296.1953148496818</v>
      </c>
      <c r="E753" s="100">
        <f t="shared" ca="1" si="58"/>
        <v>1076.5245848236782</v>
      </c>
      <c r="F753" s="100">
        <f t="shared" ca="1" si="58"/>
        <v>255.08314301331609</v>
      </c>
      <c r="G753" s="117">
        <f t="shared" ca="1" si="56"/>
        <v>1331.6077278369944</v>
      </c>
    </row>
    <row r="754" spans="1:7" hidden="1" x14ac:dyDescent="0.25">
      <c r="A754" s="64">
        <f t="shared" si="57"/>
        <v>753</v>
      </c>
      <c r="B754" s="99">
        <f t="shared" ca="1" si="54"/>
        <v>4.214376745384435E-2</v>
      </c>
      <c r="C754" s="100">
        <f t="shared" ca="1" si="58"/>
        <v>1531.1145473463948</v>
      </c>
      <c r="D754" s="101">
        <f t="shared" ca="1" si="58"/>
        <v>759.65395923775145</v>
      </c>
      <c r="E754" s="100">
        <f t="shared" ca="1" si="58"/>
        <v>-367.03217478346369</v>
      </c>
      <c r="F754" s="100">
        <f t="shared" ca="1" si="58"/>
        <v>1237.1983208238389</v>
      </c>
      <c r="G754" s="117">
        <f t="shared" ca="1" si="56"/>
        <v>870.16614604037522</v>
      </c>
    </row>
    <row r="755" spans="1:7" hidden="1" x14ac:dyDescent="0.25">
      <c r="A755" s="64">
        <f t="shared" si="57"/>
        <v>754</v>
      </c>
      <c r="B755" s="99">
        <f t="shared" ca="1" si="54"/>
        <v>6.8664140441014876E-2</v>
      </c>
      <c r="C755" s="100">
        <f t="shared" ca="1" si="58"/>
        <v>1744.420611564293</v>
      </c>
      <c r="D755" s="101">
        <f t="shared" ca="1" si="58"/>
        <v>1130.8283811381923</v>
      </c>
      <c r="E755" s="100">
        <f t="shared" ca="1" si="58"/>
        <v>567.4075171586793</v>
      </c>
      <c r="F755" s="100">
        <f t="shared" ca="1" si="58"/>
        <v>-454.96263105937612</v>
      </c>
      <c r="G755" s="117">
        <f t="shared" ca="1" si="56"/>
        <v>112.44488609930318</v>
      </c>
    </row>
    <row r="756" spans="1:7" hidden="1" x14ac:dyDescent="0.25">
      <c r="A756" s="64">
        <f t="shared" si="57"/>
        <v>755</v>
      </c>
      <c r="B756" s="99">
        <f t="shared" ca="1" si="54"/>
        <v>3.4417771157766876E-2</v>
      </c>
      <c r="C756" s="100">
        <f t="shared" ca="1" si="58"/>
        <v>124.68737574245029</v>
      </c>
      <c r="D756" s="101">
        <f t="shared" ca="1" si="58"/>
        <v>302.09824636639098</v>
      </c>
      <c r="E756" s="100">
        <f t="shared" ca="1" si="58"/>
        <v>759.63203727116866</v>
      </c>
      <c r="F756" s="100">
        <f t="shared" ca="1" si="58"/>
        <v>-176.87689923899177</v>
      </c>
      <c r="G756" s="117">
        <f t="shared" ca="1" si="56"/>
        <v>582.75513803217689</v>
      </c>
    </row>
    <row r="757" spans="1:7" hidden="1" x14ac:dyDescent="0.25">
      <c r="A757" s="64">
        <f t="shared" si="57"/>
        <v>756</v>
      </c>
      <c r="B757" s="99">
        <f t="shared" ca="1" si="54"/>
        <v>-3.1079836858321996E-2</v>
      </c>
      <c r="C757" s="100">
        <f t="shared" ca="1" si="58"/>
        <v>867.27430587549134</v>
      </c>
      <c r="D757" s="101">
        <f t="shared" ca="1" si="58"/>
        <v>441.99954482660439</v>
      </c>
      <c r="E757" s="100">
        <f t="shared" ca="1" si="58"/>
        <v>431.9454581524418</v>
      </c>
      <c r="F757" s="100">
        <f t="shared" ca="1" si="58"/>
        <v>299.34280958832494</v>
      </c>
      <c r="G757" s="117">
        <f t="shared" ca="1" si="56"/>
        <v>731.28826774076674</v>
      </c>
    </row>
    <row r="758" spans="1:7" hidden="1" x14ac:dyDescent="0.25">
      <c r="A758" s="64">
        <f t="shared" si="57"/>
        <v>757</v>
      </c>
      <c r="B758" s="99">
        <f t="shared" ca="1" si="54"/>
        <v>1.5429965275795245E-2</v>
      </c>
      <c r="C758" s="100">
        <f t="shared" ca="1" si="58"/>
        <v>147.36515074381691</v>
      </c>
      <c r="D758" s="101">
        <f t="shared" ca="1" si="58"/>
        <v>-216.12502955579544</v>
      </c>
      <c r="E758" s="100">
        <f t="shared" ca="1" si="58"/>
        <v>673.52185396332038</v>
      </c>
      <c r="F758" s="100">
        <f t="shared" ca="1" si="58"/>
        <v>277.65754678298401</v>
      </c>
      <c r="G758" s="117">
        <f t="shared" ca="1" si="56"/>
        <v>951.1794007463044</v>
      </c>
    </row>
    <row r="759" spans="1:7" hidden="1" x14ac:dyDescent="0.25">
      <c r="A759" s="64">
        <f t="shared" si="57"/>
        <v>758</v>
      </c>
      <c r="B759" s="99">
        <f t="shared" ca="1" si="54"/>
        <v>4.7652666829626524E-2</v>
      </c>
      <c r="C759" s="100">
        <f t="shared" ca="1" si="58"/>
        <v>743.09982118693495</v>
      </c>
      <c r="D759" s="101">
        <f t="shared" ca="1" si="58"/>
        <v>-87.446149092126234</v>
      </c>
      <c r="E759" s="100">
        <f t="shared" ca="1" si="58"/>
        <v>811.06692350177912</v>
      </c>
      <c r="F759" s="100">
        <f t="shared" ca="1" si="58"/>
        <v>1327.4550227304151</v>
      </c>
      <c r="G759" s="117">
        <f t="shared" ca="1" si="56"/>
        <v>2138.5219462321943</v>
      </c>
    </row>
    <row r="760" spans="1:7" hidden="1" x14ac:dyDescent="0.25">
      <c r="A760" s="64">
        <f t="shared" si="57"/>
        <v>759</v>
      </c>
      <c r="B760" s="99">
        <f t="shared" ca="1" si="54"/>
        <v>3.8554996334672083E-2</v>
      </c>
      <c r="C760" s="100">
        <f t="shared" ca="1" si="58"/>
        <v>1019.0427163891309</v>
      </c>
      <c r="D760" s="101">
        <f t="shared" ca="1" si="58"/>
        <v>107.13486347881712</v>
      </c>
      <c r="E760" s="100">
        <f t="shared" ca="1" si="58"/>
        <v>681.19795058540808</v>
      </c>
      <c r="F760" s="100">
        <f t="shared" ca="1" si="58"/>
        <v>761.09400537131978</v>
      </c>
      <c r="G760" s="117">
        <f t="shared" ca="1" si="56"/>
        <v>1442.2919559567279</v>
      </c>
    </row>
    <row r="761" spans="1:7" hidden="1" x14ac:dyDescent="0.25">
      <c r="A761" s="64">
        <f t="shared" si="57"/>
        <v>760</v>
      </c>
      <c r="B761" s="99">
        <f t="shared" ca="1" si="54"/>
        <v>2.4813357822783752E-2</v>
      </c>
      <c r="C761" s="100">
        <f t="shared" ca="1" si="58"/>
        <v>1593.3841110297849</v>
      </c>
      <c r="D761" s="101">
        <f t="shared" ca="1" si="58"/>
        <v>-61.26082948815997</v>
      </c>
      <c r="E761" s="100">
        <f t="shared" ca="1" si="58"/>
        <v>-96.247268060703846</v>
      </c>
      <c r="F761" s="100">
        <f t="shared" ca="1" si="58"/>
        <v>494.32848162449989</v>
      </c>
      <c r="G761" s="117">
        <f t="shared" ca="1" si="56"/>
        <v>398.08121356379604</v>
      </c>
    </row>
    <row r="762" spans="1:7" hidden="1" x14ac:dyDescent="0.25">
      <c r="A762" s="64">
        <f t="shared" si="57"/>
        <v>761</v>
      </c>
      <c r="B762" s="99">
        <f t="shared" ca="1" si="54"/>
        <v>3.9236698119781616E-2</v>
      </c>
      <c r="C762" s="100">
        <f t="shared" ca="1" si="58"/>
        <v>986.15673236573934</v>
      </c>
      <c r="D762" s="101">
        <f t="shared" ca="1" si="58"/>
        <v>-283.01066531874926</v>
      </c>
      <c r="E762" s="100">
        <f t="shared" ca="1" si="58"/>
        <v>386.91293987279471</v>
      </c>
      <c r="F762" s="100">
        <f t="shared" ca="1" si="58"/>
        <v>363.5666983377215</v>
      </c>
      <c r="G762" s="117">
        <f t="shared" ca="1" si="56"/>
        <v>750.47963821051621</v>
      </c>
    </row>
    <row r="763" spans="1:7" hidden="1" x14ac:dyDescent="0.25">
      <c r="A763" s="64">
        <f t="shared" si="57"/>
        <v>762</v>
      </c>
      <c r="B763" s="99">
        <f t="shared" ca="1" si="54"/>
        <v>3.6940101623128691E-3</v>
      </c>
      <c r="C763" s="100">
        <f t="shared" ca="1" si="58"/>
        <v>1011.1867388201333</v>
      </c>
      <c r="D763" s="101">
        <f t="shared" ca="1" si="58"/>
        <v>-35.606035706881357</v>
      </c>
      <c r="E763" s="100">
        <f t="shared" ca="1" si="58"/>
        <v>404.81134269053115</v>
      </c>
      <c r="F763" s="100">
        <f t="shared" ca="1" si="58"/>
        <v>-166.26314319913558</v>
      </c>
      <c r="G763" s="117">
        <f t="shared" ca="1" si="56"/>
        <v>238.54819949139556</v>
      </c>
    </row>
    <row r="764" spans="1:7" hidden="1" x14ac:dyDescent="0.25">
      <c r="A764" s="64">
        <f t="shared" si="57"/>
        <v>763</v>
      </c>
      <c r="B764" s="99">
        <f t="shared" ca="1" si="54"/>
        <v>8.0800460390992854E-2</v>
      </c>
      <c r="C764" s="100">
        <f t="shared" ca="1" si="58"/>
        <v>105.6893586885331</v>
      </c>
      <c r="D764" s="101">
        <f t="shared" ca="1" si="58"/>
        <v>384.19847811865543</v>
      </c>
      <c r="E764" s="100">
        <f t="shared" ca="1" si="58"/>
        <v>899.00270417604725</v>
      </c>
      <c r="F764" s="100">
        <f t="shared" ca="1" si="58"/>
        <v>309.96613417802041</v>
      </c>
      <c r="G764" s="117">
        <f t="shared" ca="1" si="56"/>
        <v>1208.9688383540677</v>
      </c>
    </row>
    <row r="765" spans="1:7" hidden="1" x14ac:dyDescent="0.25">
      <c r="A765" s="64">
        <f t="shared" si="57"/>
        <v>764</v>
      </c>
      <c r="B765" s="99">
        <f t="shared" ca="1" si="54"/>
        <v>0.14477491797148151</v>
      </c>
      <c r="C765" s="100">
        <f t="shared" ca="1" si="58"/>
        <v>547.27602911465067</v>
      </c>
      <c r="D765" s="101">
        <f t="shared" ca="1" si="58"/>
        <v>194.60652295429986</v>
      </c>
      <c r="E765" s="100">
        <f t="shared" ca="1" si="58"/>
        <v>1133.5925972187993</v>
      </c>
      <c r="F765" s="100">
        <f t="shared" ca="1" si="58"/>
        <v>-814.96702206138002</v>
      </c>
      <c r="G765" s="117">
        <f t="shared" ca="1" si="56"/>
        <v>318.62557515741923</v>
      </c>
    </row>
    <row r="766" spans="1:7" hidden="1" x14ac:dyDescent="0.25">
      <c r="A766" s="64">
        <f t="shared" si="57"/>
        <v>765</v>
      </c>
      <c r="B766" s="99">
        <f t="shared" ca="1" si="54"/>
        <v>8.1166328552034581E-2</v>
      </c>
      <c r="C766" s="100">
        <f t="shared" ca="1" si="58"/>
        <v>-157.93324803082032</v>
      </c>
      <c r="D766" s="101">
        <f t="shared" ca="1" si="58"/>
        <v>1126.9061936040273</v>
      </c>
      <c r="E766" s="100">
        <f t="shared" ca="1" si="58"/>
        <v>1181.0321913505634</v>
      </c>
      <c r="F766" s="100">
        <f t="shared" ca="1" si="58"/>
        <v>223.3752609675027</v>
      </c>
      <c r="G766" s="117">
        <f t="shared" ca="1" si="56"/>
        <v>1404.4074523180661</v>
      </c>
    </row>
    <row r="767" spans="1:7" hidden="1" x14ac:dyDescent="0.25">
      <c r="A767" s="64">
        <f t="shared" si="57"/>
        <v>766</v>
      </c>
      <c r="B767" s="99">
        <f t="shared" ca="1" si="54"/>
        <v>9.2987649111626672E-2</v>
      </c>
      <c r="C767" s="100">
        <f t="shared" ca="1" si="58"/>
        <v>402.88578643993742</v>
      </c>
      <c r="D767" s="101">
        <f t="shared" ca="1" si="58"/>
        <v>1638.6577981047121</v>
      </c>
      <c r="E767" s="100">
        <f t="shared" ca="1" si="58"/>
        <v>178.00574581376435</v>
      </c>
      <c r="F767" s="100">
        <f t="shared" ca="1" si="58"/>
        <v>916.56336272300109</v>
      </c>
      <c r="G767" s="117">
        <f t="shared" ca="1" si="56"/>
        <v>1094.5691085367655</v>
      </c>
    </row>
    <row r="768" spans="1:7" hidden="1" x14ac:dyDescent="0.25">
      <c r="A768" s="64">
        <f t="shared" si="57"/>
        <v>767</v>
      </c>
      <c r="B768" s="99">
        <f t="shared" ca="1" si="54"/>
        <v>9.1671849643732803E-2</v>
      </c>
      <c r="C768" s="100">
        <f t="shared" ca="1" si="58"/>
        <v>1124.7324840432225</v>
      </c>
      <c r="D768" s="101">
        <f t="shared" ca="1" si="58"/>
        <v>1258.2274587736083</v>
      </c>
      <c r="E768" s="100">
        <f t="shared" ca="1" si="58"/>
        <v>500.09628284166865</v>
      </c>
      <c r="F768" s="100">
        <f t="shared" ca="1" si="58"/>
        <v>558.80967864455033</v>
      </c>
      <c r="G768" s="117">
        <f t="shared" ca="1" si="56"/>
        <v>1058.905961486219</v>
      </c>
    </row>
    <row r="769" spans="1:7" hidden="1" x14ac:dyDescent="0.25">
      <c r="A769" s="64">
        <f t="shared" si="57"/>
        <v>768</v>
      </c>
      <c r="B769" s="99">
        <f t="shared" ca="1" si="54"/>
        <v>2.2888753832695775E-2</v>
      </c>
      <c r="C769" s="100">
        <f t="shared" ca="1" si="58"/>
        <v>374.36857427005208</v>
      </c>
      <c r="D769" s="101">
        <f t="shared" ca="1" si="58"/>
        <v>1780.9278803018137</v>
      </c>
      <c r="E769" s="100">
        <f t="shared" ca="1" si="58"/>
        <v>123.3558157284084</v>
      </c>
      <c r="F769" s="100">
        <f t="shared" ca="1" si="58"/>
        <v>399.61362362895511</v>
      </c>
      <c r="G769" s="117">
        <f t="shared" ca="1" si="56"/>
        <v>522.96943935736351</v>
      </c>
    </row>
    <row r="770" spans="1:7" hidden="1" x14ac:dyDescent="0.25">
      <c r="A770" s="64">
        <f t="shared" si="57"/>
        <v>769</v>
      </c>
      <c r="B770" s="99">
        <f t="shared" ref="B770:B833" ca="1" si="59">$B$1*(_xlfn.NORM.INV(RAND(),$J$1,$M$1))</f>
        <v>2.8710753733190569E-2</v>
      </c>
      <c r="C770" s="100">
        <f t="shared" ca="1" si="58"/>
        <v>771.09466658047791</v>
      </c>
      <c r="D770" s="101">
        <f t="shared" ca="1" si="58"/>
        <v>-399.30524481356792</v>
      </c>
      <c r="E770" s="100">
        <f t="shared" ca="1" si="58"/>
        <v>563.0106031286897</v>
      </c>
      <c r="F770" s="100">
        <f t="shared" ref="F770" ca="1" si="60">(_xlfn.NORM.INV(RAND(),$J$1*F$1,$M$1*F$1))</f>
        <v>961.41003532524599</v>
      </c>
      <c r="G770" s="117">
        <f t="shared" ref="G770:G833" ca="1" si="61">SUM(E770:F770)</f>
        <v>1524.4206384539357</v>
      </c>
    </row>
    <row r="771" spans="1:7" hidden="1" x14ac:dyDescent="0.25">
      <c r="A771" s="64">
        <f t="shared" ref="A771:A834" si="62">1+A770</f>
        <v>770</v>
      </c>
      <c r="B771" s="99">
        <f t="shared" ca="1" si="59"/>
        <v>0.10002691632301385</v>
      </c>
      <c r="C771" s="100">
        <f t="shared" ref="C771:F834" ca="1" si="63">(_xlfn.NORM.INV(RAND(),$J$1*C$1,$M$1*C$1))</f>
        <v>-101.71711354347235</v>
      </c>
      <c r="D771" s="101">
        <f t="shared" ca="1" si="63"/>
        <v>1251.3670733946021</v>
      </c>
      <c r="E771" s="100">
        <f t="shared" ca="1" si="63"/>
        <v>498.67535681890138</v>
      </c>
      <c r="F771" s="100">
        <f t="shared" ca="1" si="63"/>
        <v>432.37965495067692</v>
      </c>
      <c r="G771" s="117">
        <f t="shared" ca="1" si="61"/>
        <v>931.0550117695783</v>
      </c>
    </row>
    <row r="772" spans="1:7" hidden="1" x14ac:dyDescent="0.25">
      <c r="A772" s="64">
        <f t="shared" si="62"/>
        <v>771</v>
      </c>
      <c r="B772" s="99">
        <f t="shared" ca="1" si="59"/>
        <v>6.4588392356770261E-2</v>
      </c>
      <c r="C772" s="100">
        <f t="shared" ca="1" si="63"/>
        <v>-717.50866061677243</v>
      </c>
      <c r="D772" s="101">
        <f t="shared" ca="1" si="63"/>
        <v>496.63376595601613</v>
      </c>
      <c r="E772" s="100">
        <f t="shared" ca="1" si="63"/>
        <v>1598.0111467429374</v>
      </c>
      <c r="F772" s="100">
        <f t="shared" ca="1" si="63"/>
        <v>712.95511497799203</v>
      </c>
      <c r="G772" s="117">
        <f t="shared" ca="1" si="61"/>
        <v>2310.9662617209297</v>
      </c>
    </row>
    <row r="773" spans="1:7" hidden="1" x14ac:dyDescent="0.25">
      <c r="A773" s="64">
        <f t="shared" si="62"/>
        <v>772</v>
      </c>
      <c r="B773" s="99">
        <f t="shared" ca="1" si="59"/>
        <v>7.7636579889717269E-2</v>
      </c>
      <c r="C773" s="100">
        <f t="shared" ca="1" si="63"/>
        <v>563.34523646345554</v>
      </c>
      <c r="D773" s="101">
        <f t="shared" ca="1" si="63"/>
        <v>898.96883502545143</v>
      </c>
      <c r="E773" s="100">
        <f t="shared" ca="1" si="63"/>
        <v>540.12019215595785</v>
      </c>
      <c r="F773" s="100">
        <f t="shared" ca="1" si="63"/>
        <v>199.04369151518017</v>
      </c>
      <c r="G773" s="117">
        <f t="shared" ca="1" si="61"/>
        <v>739.16388367113802</v>
      </c>
    </row>
    <row r="774" spans="1:7" hidden="1" x14ac:dyDescent="0.25">
      <c r="A774" s="64">
        <f t="shared" si="62"/>
        <v>773</v>
      </c>
      <c r="B774" s="99">
        <f t="shared" ca="1" si="59"/>
        <v>8.0650925636835957E-2</v>
      </c>
      <c r="C774" s="100">
        <f t="shared" ca="1" si="63"/>
        <v>1241.4591230097117</v>
      </c>
      <c r="D774" s="101">
        <f t="shared" ca="1" si="63"/>
        <v>1478.2852802253954</v>
      </c>
      <c r="E774" s="100">
        <f t="shared" ca="1" si="63"/>
        <v>534.94669683447501</v>
      </c>
      <c r="F774" s="100">
        <f t="shared" ca="1" si="63"/>
        <v>950.98209768644301</v>
      </c>
      <c r="G774" s="117">
        <f t="shared" ca="1" si="61"/>
        <v>1485.928794520918</v>
      </c>
    </row>
    <row r="775" spans="1:7" hidden="1" x14ac:dyDescent="0.25">
      <c r="A775" s="64">
        <f t="shared" si="62"/>
        <v>774</v>
      </c>
      <c r="B775" s="99">
        <f t="shared" ca="1" si="59"/>
        <v>3.117030333748607E-2</v>
      </c>
      <c r="C775" s="100">
        <f t="shared" ca="1" si="63"/>
        <v>1301.1583992036324</v>
      </c>
      <c r="D775" s="101">
        <f t="shared" ca="1" si="63"/>
        <v>1576.7625390984672</v>
      </c>
      <c r="E775" s="100">
        <f t="shared" ca="1" si="63"/>
        <v>1256.6926752068048</v>
      </c>
      <c r="F775" s="100">
        <f t="shared" ca="1" si="63"/>
        <v>841.43528481088163</v>
      </c>
      <c r="G775" s="117">
        <f t="shared" ca="1" si="61"/>
        <v>2098.1279600176863</v>
      </c>
    </row>
    <row r="776" spans="1:7" hidden="1" x14ac:dyDescent="0.25">
      <c r="A776" s="64">
        <f t="shared" si="62"/>
        <v>775</v>
      </c>
      <c r="B776" s="99">
        <f t="shared" ca="1" si="59"/>
        <v>0.11846818605504193</v>
      </c>
      <c r="C776" s="100">
        <f t="shared" ca="1" si="63"/>
        <v>-116.3772357442574</v>
      </c>
      <c r="D776" s="101">
        <f t="shared" ca="1" si="63"/>
        <v>-324.8263289657616</v>
      </c>
      <c r="E776" s="100">
        <f t="shared" ca="1" si="63"/>
        <v>1376.56107459133</v>
      </c>
      <c r="F776" s="100">
        <f t="shared" ca="1" si="63"/>
        <v>86.116213939542945</v>
      </c>
      <c r="G776" s="117">
        <f t="shared" ca="1" si="61"/>
        <v>1462.6772885308728</v>
      </c>
    </row>
    <row r="777" spans="1:7" hidden="1" x14ac:dyDescent="0.25">
      <c r="A777" s="64">
        <f t="shared" si="62"/>
        <v>776</v>
      </c>
      <c r="B777" s="99">
        <f t="shared" ca="1" si="59"/>
        <v>2.5789947893995052E-2</v>
      </c>
      <c r="C777" s="100">
        <f t="shared" ca="1" si="63"/>
        <v>462.43349565064995</v>
      </c>
      <c r="D777" s="101">
        <f t="shared" ca="1" si="63"/>
        <v>-466.24040300831984</v>
      </c>
      <c r="E777" s="100">
        <f t="shared" ca="1" si="63"/>
        <v>701.17611375117735</v>
      </c>
      <c r="F777" s="100">
        <f t="shared" ca="1" si="63"/>
        <v>-556.20320073796552</v>
      </c>
      <c r="G777" s="117">
        <f t="shared" ca="1" si="61"/>
        <v>144.97291301321184</v>
      </c>
    </row>
    <row r="778" spans="1:7" hidden="1" x14ac:dyDescent="0.25">
      <c r="A778" s="64">
        <f t="shared" si="62"/>
        <v>777</v>
      </c>
      <c r="B778" s="99">
        <f t="shared" ca="1" si="59"/>
        <v>5.1948201642461438E-2</v>
      </c>
      <c r="C778" s="100">
        <f t="shared" ca="1" si="63"/>
        <v>395.45492534840298</v>
      </c>
      <c r="D778" s="101">
        <f t="shared" ca="1" si="63"/>
        <v>-646.21980034256239</v>
      </c>
      <c r="E778" s="100">
        <f t="shared" ca="1" si="63"/>
        <v>1004.610231444999</v>
      </c>
      <c r="F778" s="100">
        <f t="shared" ca="1" si="63"/>
        <v>533.73156683068044</v>
      </c>
      <c r="G778" s="117">
        <f t="shared" ca="1" si="61"/>
        <v>1538.3417982756796</v>
      </c>
    </row>
    <row r="779" spans="1:7" hidden="1" x14ac:dyDescent="0.25">
      <c r="A779" s="64">
        <f t="shared" si="62"/>
        <v>778</v>
      </c>
      <c r="B779" s="99">
        <f t="shared" ca="1" si="59"/>
        <v>-5.1096464415081963E-2</v>
      </c>
      <c r="C779" s="100">
        <f t="shared" ca="1" si="63"/>
        <v>202.99645568848524</v>
      </c>
      <c r="D779" s="101">
        <f t="shared" ca="1" si="63"/>
        <v>-361.38751716302113</v>
      </c>
      <c r="E779" s="100">
        <f t="shared" ca="1" si="63"/>
        <v>1095.8403365171898</v>
      </c>
      <c r="F779" s="100">
        <f t="shared" ca="1" si="63"/>
        <v>798.53356175506769</v>
      </c>
      <c r="G779" s="117">
        <f t="shared" ca="1" si="61"/>
        <v>1894.3738982722575</v>
      </c>
    </row>
    <row r="780" spans="1:7" hidden="1" x14ac:dyDescent="0.25">
      <c r="A780" s="64">
        <f t="shared" si="62"/>
        <v>779</v>
      </c>
      <c r="B780" s="99">
        <f t="shared" ca="1" si="59"/>
        <v>3.8153642174828757E-2</v>
      </c>
      <c r="C780" s="100">
        <f t="shared" ca="1" si="63"/>
        <v>-196.63238498259489</v>
      </c>
      <c r="D780" s="101">
        <f t="shared" ca="1" si="63"/>
        <v>1221.416603700939</v>
      </c>
      <c r="E780" s="100">
        <f t="shared" ca="1" si="63"/>
        <v>859.3083498801401</v>
      </c>
      <c r="F780" s="100">
        <f t="shared" ca="1" si="63"/>
        <v>963.33567004217321</v>
      </c>
      <c r="G780" s="117">
        <f t="shared" ca="1" si="61"/>
        <v>1822.6440199223134</v>
      </c>
    </row>
    <row r="781" spans="1:7" hidden="1" x14ac:dyDescent="0.25">
      <c r="A781" s="64">
        <f t="shared" si="62"/>
        <v>780</v>
      </c>
      <c r="B781" s="99">
        <f t="shared" ca="1" si="59"/>
        <v>5.6552948677479349E-2</v>
      </c>
      <c r="C781" s="100">
        <f t="shared" ca="1" si="63"/>
        <v>763.38140959006819</v>
      </c>
      <c r="D781" s="101">
        <f t="shared" ca="1" si="63"/>
        <v>575.19226123234034</v>
      </c>
      <c r="E781" s="100">
        <f t="shared" ca="1" si="63"/>
        <v>-216.12283252907355</v>
      </c>
      <c r="F781" s="100">
        <f t="shared" ca="1" si="63"/>
        <v>632.03818246695778</v>
      </c>
      <c r="G781" s="117">
        <f t="shared" ca="1" si="61"/>
        <v>415.91534993788423</v>
      </c>
    </row>
    <row r="782" spans="1:7" hidden="1" x14ac:dyDescent="0.25">
      <c r="A782" s="64">
        <f t="shared" si="62"/>
        <v>781</v>
      </c>
      <c r="B782" s="99">
        <f t="shared" ca="1" si="59"/>
        <v>6.6380170621612153E-2</v>
      </c>
      <c r="C782" s="100">
        <f t="shared" ca="1" si="63"/>
        <v>449.07580543595202</v>
      </c>
      <c r="D782" s="101">
        <f t="shared" ca="1" si="63"/>
        <v>-43.418804187296473</v>
      </c>
      <c r="E782" s="100">
        <f t="shared" ca="1" si="63"/>
        <v>1653.1615243190076</v>
      </c>
      <c r="F782" s="100">
        <f t="shared" ca="1" si="63"/>
        <v>272.82194831145421</v>
      </c>
      <c r="G782" s="117">
        <f t="shared" ca="1" si="61"/>
        <v>1925.9834726304618</v>
      </c>
    </row>
    <row r="783" spans="1:7" hidden="1" x14ac:dyDescent="0.25">
      <c r="A783" s="64">
        <f t="shared" si="62"/>
        <v>782</v>
      </c>
      <c r="B783" s="99">
        <f t="shared" ca="1" si="59"/>
        <v>-1.3762048455012416E-2</v>
      </c>
      <c r="C783" s="100">
        <f t="shared" ca="1" si="63"/>
        <v>-632.02930930274397</v>
      </c>
      <c r="D783" s="101">
        <f t="shared" ca="1" si="63"/>
        <v>-391.16955451570448</v>
      </c>
      <c r="E783" s="100">
        <f t="shared" ca="1" si="63"/>
        <v>1790.866541149285</v>
      </c>
      <c r="F783" s="100">
        <f t="shared" ca="1" si="63"/>
        <v>-355.93474729038212</v>
      </c>
      <c r="G783" s="117">
        <f t="shared" ca="1" si="61"/>
        <v>1434.9317938589029</v>
      </c>
    </row>
    <row r="784" spans="1:7" hidden="1" x14ac:dyDescent="0.25">
      <c r="A784" s="64">
        <f t="shared" si="62"/>
        <v>783</v>
      </c>
      <c r="B784" s="99">
        <f t="shared" ca="1" si="59"/>
        <v>0.16285880857296181</v>
      </c>
      <c r="C784" s="100">
        <f t="shared" ca="1" si="63"/>
        <v>-20.310652984563262</v>
      </c>
      <c r="D784" s="101">
        <f t="shared" ca="1" si="63"/>
        <v>1298.2045722806361</v>
      </c>
      <c r="E784" s="100">
        <f t="shared" ca="1" si="63"/>
        <v>458.22967839670599</v>
      </c>
      <c r="F784" s="100">
        <f t="shared" ca="1" si="63"/>
        <v>-447.27140468167329</v>
      </c>
      <c r="G784" s="117">
        <f t="shared" ca="1" si="61"/>
        <v>10.958273715032703</v>
      </c>
    </row>
    <row r="785" spans="1:7" hidden="1" x14ac:dyDescent="0.25">
      <c r="A785" s="64">
        <f t="shared" si="62"/>
        <v>784</v>
      </c>
      <c r="B785" s="99">
        <f t="shared" ca="1" si="59"/>
        <v>-1.3566516809062512E-2</v>
      </c>
      <c r="C785" s="100">
        <f t="shared" ca="1" si="63"/>
        <v>965.51371229118308</v>
      </c>
      <c r="D785" s="101">
        <f t="shared" ca="1" si="63"/>
        <v>1593.3137128295486</v>
      </c>
      <c r="E785" s="100">
        <f t="shared" ca="1" si="63"/>
        <v>942.3654444425265</v>
      </c>
      <c r="F785" s="100">
        <f t="shared" ca="1" si="63"/>
        <v>932.17881983934001</v>
      </c>
      <c r="G785" s="117">
        <f t="shared" ca="1" si="61"/>
        <v>1874.5442642818666</v>
      </c>
    </row>
    <row r="786" spans="1:7" hidden="1" x14ac:dyDescent="0.25">
      <c r="A786" s="64">
        <f t="shared" si="62"/>
        <v>785</v>
      </c>
      <c r="B786" s="99">
        <f t="shared" ca="1" si="59"/>
        <v>4.6541388672607334E-2</v>
      </c>
      <c r="C786" s="100">
        <f t="shared" ca="1" si="63"/>
        <v>1776.5055570919797</v>
      </c>
      <c r="D786" s="101">
        <f t="shared" ca="1" si="63"/>
        <v>316.23865159899924</v>
      </c>
      <c r="E786" s="100">
        <f t="shared" ca="1" si="63"/>
        <v>-208.46131652886243</v>
      </c>
      <c r="F786" s="100">
        <f t="shared" ca="1" si="63"/>
        <v>810.44387022811361</v>
      </c>
      <c r="G786" s="117">
        <f t="shared" ca="1" si="61"/>
        <v>601.98255369925118</v>
      </c>
    </row>
    <row r="787" spans="1:7" hidden="1" x14ac:dyDescent="0.25">
      <c r="A787" s="64">
        <f t="shared" si="62"/>
        <v>786</v>
      </c>
      <c r="B787" s="99">
        <f t="shared" ca="1" si="59"/>
        <v>4.5956446951927417E-2</v>
      </c>
      <c r="C787" s="100">
        <f t="shared" ca="1" si="63"/>
        <v>-216.12419151183906</v>
      </c>
      <c r="D787" s="101">
        <f t="shared" ca="1" si="63"/>
        <v>401.52146235155578</v>
      </c>
      <c r="E787" s="100">
        <f t="shared" ca="1" si="63"/>
        <v>58.484763485624399</v>
      </c>
      <c r="F787" s="100">
        <f t="shared" ca="1" si="63"/>
        <v>378.99635150567121</v>
      </c>
      <c r="G787" s="117">
        <f t="shared" ca="1" si="61"/>
        <v>437.48111499129561</v>
      </c>
    </row>
    <row r="788" spans="1:7" hidden="1" x14ac:dyDescent="0.25">
      <c r="A788" s="64">
        <f t="shared" si="62"/>
        <v>787</v>
      </c>
      <c r="B788" s="99">
        <f t="shared" ca="1" si="59"/>
        <v>-6.0150902211930229E-3</v>
      </c>
      <c r="C788" s="100">
        <f t="shared" ca="1" si="63"/>
        <v>538.18686700647902</v>
      </c>
      <c r="D788" s="101">
        <f t="shared" ca="1" si="63"/>
        <v>-306.29996884186221</v>
      </c>
      <c r="E788" s="100">
        <f t="shared" ca="1" si="63"/>
        <v>209.35153777567803</v>
      </c>
      <c r="F788" s="100">
        <f t="shared" ca="1" si="63"/>
        <v>488.51918088818127</v>
      </c>
      <c r="G788" s="117">
        <f t="shared" ca="1" si="61"/>
        <v>697.87071866385929</v>
      </c>
    </row>
    <row r="789" spans="1:7" hidden="1" x14ac:dyDescent="0.25">
      <c r="A789" s="64">
        <f t="shared" si="62"/>
        <v>788</v>
      </c>
      <c r="B789" s="99">
        <f t="shared" ca="1" si="59"/>
        <v>1.2755022611969064E-2</v>
      </c>
      <c r="C789" s="100">
        <f t="shared" ca="1" si="63"/>
        <v>486.18729314587023</v>
      </c>
      <c r="D789" s="101">
        <f t="shared" ca="1" si="63"/>
        <v>-207.32846069037328</v>
      </c>
      <c r="E789" s="100">
        <f t="shared" ca="1" si="63"/>
        <v>808.40681640730327</v>
      </c>
      <c r="F789" s="100">
        <f t="shared" ca="1" si="63"/>
        <v>770.4880498753887</v>
      </c>
      <c r="G789" s="117">
        <f t="shared" ca="1" si="61"/>
        <v>1578.894866282692</v>
      </c>
    </row>
    <row r="790" spans="1:7" hidden="1" x14ac:dyDescent="0.25">
      <c r="A790" s="64">
        <f t="shared" si="62"/>
        <v>789</v>
      </c>
      <c r="B790" s="99">
        <f t="shared" ca="1" si="59"/>
        <v>6.2799134791974021E-2</v>
      </c>
      <c r="C790" s="100">
        <f t="shared" ca="1" si="63"/>
        <v>235.23035428613377</v>
      </c>
      <c r="D790" s="101">
        <f t="shared" ca="1" si="63"/>
        <v>818.20874006280258</v>
      </c>
      <c r="E790" s="100">
        <f t="shared" ca="1" si="63"/>
        <v>8.4446495031950803</v>
      </c>
      <c r="F790" s="100">
        <f t="shared" ca="1" si="63"/>
        <v>-784.28476007790778</v>
      </c>
      <c r="G790" s="117">
        <f t="shared" ca="1" si="61"/>
        <v>-775.84011057471275</v>
      </c>
    </row>
    <row r="791" spans="1:7" hidden="1" x14ac:dyDescent="0.25">
      <c r="A791" s="64">
        <f t="shared" si="62"/>
        <v>790</v>
      </c>
      <c r="B791" s="99">
        <f t="shared" ca="1" si="59"/>
        <v>6.3470937728201712E-2</v>
      </c>
      <c r="C791" s="100">
        <f t="shared" ca="1" si="63"/>
        <v>1263.3247413677343</v>
      </c>
      <c r="D791" s="101">
        <f t="shared" ca="1" si="63"/>
        <v>1830.2356627231861</v>
      </c>
      <c r="E791" s="100">
        <f t="shared" ca="1" si="63"/>
        <v>191.13032306295321</v>
      </c>
      <c r="F791" s="100">
        <f t="shared" ca="1" si="63"/>
        <v>-1.1239149198325435</v>
      </c>
      <c r="G791" s="117">
        <f t="shared" ca="1" si="61"/>
        <v>190.00640814312067</v>
      </c>
    </row>
    <row r="792" spans="1:7" hidden="1" x14ac:dyDescent="0.25">
      <c r="A792" s="64">
        <f t="shared" si="62"/>
        <v>791</v>
      </c>
      <c r="B792" s="99">
        <f t="shared" ca="1" si="59"/>
        <v>-1.2901239793687347E-2</v>
      </c>
      <c r="C792" s="100">
        <f t="shared" ca="1" si="63"/>
        <v>887.29723427298791</v>
      </c>
      <c r="D792" s="101">
        <f t="shared" ca="1" si="63"/>
        <v>1928.9739050514863</v>
      </c>
      <c r="E792" s="100">
        <f t="shared" ca="1" si="63"/>
        <v>501.27231989970761</v>
      </c>
      <c r="F792" s="100">
        <f t="shared" ca="1" si="63"/>
        <v>761.11958790212566</v>
      </c>
      <c r="G792" s="117">
        <f t="shared" ca="1" si="61"/>
        <v>1262.3919078018332</v>
      </c>
    </row>
    <row r="793" spans="1:7" hidden="1" x14ac:dyDescent="0.25">
      <c r="A793" s="64">
        <f t="shared" si="62"/>
        <v>792</v>
      </c>
      <c r="B793" s="99">
        <f t="shared" ca="1" si="59"/>
        <v>0.11081398199345201</v>
      </c>
      <c r="C793" s="100">
        <f t="shared" ca="1" si="63"/>
        <v>469.13146153064417</v>
      </c>
      <c r="D793" s="101">
        <f t="shared" ca="1" si="63"/>
        <v>2606.680604334003</v>
      </c>
      <c r="E793" s="100">
        <f t="shared" ca="1" si="63"/>
        <v>701.65427549065066</v>
      </c>
      <c r="F793" s="100">
        <f t="shared" ca="1" si="63"/>
        <v>-302.8468837699387</v>
      </c>
      <c r="G793" s="117">
        <f t="shared" ca="1" si="61"/>
        <v>398.80739172071196</v>
      </c>
    </row>
    <row r="794" spans="1:7" hidden="1" x14ac:dyDescent="0.25">
      <c r="A794" s="64">
        <f t="shared" si="62"/>
        <v>793</v>
      </c>
      <c r="B794" s="99">
        <f t="shared" ca="1" si="59"/>
        <v>3.6681049262352147E-2</v>
      </c>
      <c r="C794" s="100">
        <f t="shared" ca="1" si="63"/>
        <v>239.76727381451934</v>
      </c>
      <c r="D794" s="101">
        <f t="shared" ca="1" si="63"/>
        <v>1746.3514636887276</v>
      </c>
      <c r="E794" s="100">
        <f t="shared" ca="1" si="63"/>
        <v>819.36405452538236</v>
      </c>
      <c r="F794" s="100">
        <f t="shared" ca="1" si="63"/>
        <v>519.41896532130318</v>
      </c>
      <c r="G794" s="117">
        <f t="shared" ca="1" si="61"/>
        <v>1338.7830198466854</v>
      </c>
    </row>
    <row r="795" spans="1:7" hidden="1" x14ac:dyDescent="0.25">
      <c r="A795" s="64">
        <f t="shared" si="62"/>
        <v>794</v>
      </c>
      <c r="B795" s="99">
        <f t="shared" ca="1" si="59"/>
        <v>2.0384991120115898E-2</v>
      </c>
      <c r="C795" s="100">
        <f t="shared" ca="1" si="63"/>
        <v>1160.9971286008897</v>
      </c>
      <c r="D795" s="101">
        <f t="shared" ca="1" si="63"/>
        <v>1936.6375333044098</v>
      </c>
      <c r="E795" s="100">
        <f t="shared" ca="1" si="63"/>
        <v>687.29816818217114</v>
      </c>
      <c r="F795" s="100">
        <f t="shared" ca="1" si="63"/>
        <v>210.55143685344592</v>
      </c>
      <c r="G795" s="117">
        <f t="shared" ca="1" si="61"/>
        <v>897.84960503561706</v>
      </c>
    </row>
    <row r="796" spans="1:7" hidden="1" x14ac:dyDescent="0.25">
      <c r="A796" s="64">
        <f t="shared" si="62"/>
        <v>795</v>
      </c>
      <c r="B796" s="99">
        <f t="shared" ca="1" si="59"/>
        <v>9.4238115778539841E-2</v>
      </c>
      <c r="C796" s="100">
        <f t="shared" ca="1" si="63"/>
        <v>612.89227103375674</v>
      </c>
      <c r="D796" s="101">
        <f t="shared" ca="1" si="63"/>
        <v>-66.181949309701395</v>
      </c>
      <c r="E796" s="100">
        <f t="shared" ca="1" si="63"/>
        <v>1286.9917254345496</v>
      </c>
      <c r="F796" s="100">
        <f t="shared" ca="1" si="63"/>
        <v>-708.14083593429723</v>
      </c>
      <c r="G796" s="117">
        <f t="shared" ca="1" si="61"/>
        <v>578.85088950025238</v>
      </c>
    </row>
    <row r="797" spans="1:7" hidden="1" x14ac:dyDescent="0.25">
      <c r="A797" s="64">
        <f t="shared" si="62"/>
        <v>796</v>
      </c>
      <c r="B797" s="99">
        <f t="shared" ca="1" si="59"/>
        <v>8.2344128856099319E-2</v>
      </c>
      <c r="C797" s="100">
        <f t="shared" ca="1" si="63"/>
        <v>635.20359478018429</v>
      </c>
      <c r="D797" s="101">
        <f t="shared" ca="1" si="63"/>
        <v>2473.870059886347</v>
      </c>
      <c r="E797" s="100">
        <f t="shared" ca="1" si="63"/>
        <v>440.72365075409209</v>
      </c>
      <c r="F797" s="100">
        <f t="shared" ca="1" si="63"/>
        <v>1197.7491897726766</v>
      </c>
      <c r="G797" s="117">
        <f t="shared" ca="1" si="61"/>
        <v>1638.4728405267688</v>
      </c>
    </row>
    <row r="798" spans="1:7" hidden="1" x14ac:dyDescent="0.25">
      <c r="A798" s="64">
        <f t="shared" si="62"/>
        <v>797</v>
      </c>
      <c r="B798" s="99">
        <f t="shared" ca="1" si="59"/>
        <v>4.1092024509328154E-2</v>
      </c>
      <c r="C798" s="100">
        <f t="shared" ca="1" si="63"/>
        <v>-475.01480587915341</v>
      </c>
      <c r="D798" s="101">
        <f t="shared" ca="1" si="63"/>
        <v>571.3640119292952</v>
      </c>
      <c r="E798" s="100">
        <f t="shared" ca="1" si="63"/>
        <v>299.2184431787407</v>
      </c>
      <c r="F798" s="100">
        <f t="shared" ca="1" si="63"/>
        <v>1453.7482151872287</v>
      </c>
      <c r="G798" s="117">
        <f t="shared" ca="1" si="61"/>
        <v>1752.9666583659694</v>
      </c>
    </row>
    <row r="799" spans="1:7" hidden="1" x14ac:dyDescent="0.25">
      <c r="A799" s="64">
        <f t="shared" si="62"/>
        <v>798</v>
      </c>
      <c r="B799" s="99">
        <f t="shared" ca="1" si="59"/>
        <v>6.4235322072735607E-2</v>
      </c>
      <c r="C799" s="100">
        <f t="shared" ca="1" si="63"/>
        <v>648.91416154650869</v>
      </c>
      <c r="D799" s="101">
        <f t="shared" ca="1" si="63"/>
        <v>4101.1262374327271</v>
      </c>
      <c r="E799" s="100">
        <f t="shared" ca="1" si="63"/>
        <v>474.70214720237635</v>
      </c>
      <c r="F799" s="100">
        <f t="shared" ca="1" si="63"/>
        <v>528.58238913391472</v>
      </c>
      <c r="G799" s="117">
        <f t="shared" ca="1" si="61"/>
        <v>1003.284536336291</v>
      </c>
    </row>
    <row r="800" spans="1:7" hidden="1" x14ac:dyDescent="0.25">
      <c r="A800" s="64">
        <f t="shared" si="62"/>
        <v>799</v>
      </c>
      <c r="B800" s="99">
        <f t="shared" ca="1" si="59"/>
        <v>-2.9487866115057756E-2</v>
      </c>
      <c r="C800" s="100">
        <f t="shared" ca="1" si="63"/>
        <v>81.075924727716824</v>
      </c>
      <c r="D800" s="101">
        <f t="shared" ca="1" si="63"/>
        <v>-124.57854249093316</v>
      </c>
      <c r="E800" s="100">
        <f t="shared" ca="1" si="63"/>
        <v>-179.66451353618493</v>
      </c>
      <c r="F800" s="100">
        <f t="shared" ca="1" si="63"/>
        <v>1411.2009265189149</v>
      </c>
      <c r="G800" s="117">
        <f t="shared" ca="1" si="61"/>
        <v>1231.5364129827299</v>
      </c>
    </row>
    <row r="801" spans="1:7" hidden="1" x14ac:dyDescent="0.25">
      <c r="A801" s="64">
        <f t="shared" si="62"/>
        <v>800</v>
      </c>
      <c r="B801" s="99">
        <f t="shared" ca="1" si="59"/>
        <v>2.4690531379838111E-2</v>
      </c>
      <c r="C801" s="100">
        <f t="shared" ca="1" si="63"/>
        <v>1258.0103723695368</v>
      </c>
      <c r="D801" s="101">
        <f t="shared" ca="1" si="63"/>
        <v>1409.2010283781285</v>
      </c>
      <c r="E801" s="100">
        <f t="shared" ca="1" si="63"/>
        <v>1231.909260968363</v>
      </c>
      <c r="F801" s="100">
        <f t="shared" ca="1" si="63"/>
        <v>849.94841538929143</v>
      </c>
      <c r="G801" s="117">
        <f t="shared" ca="1" si="61"/>
        <v>2081.8576763576543</v>
      </c>
    </row>
    <row r="802" spans="1:7" hidden="1" x14ac:dyDescent="0.25">
      <c r="A802" s="64">
        <f t="shared" si="62"/>
        <v>801</v>
      </c>
      <c r="B802" s="99">
        <f t="shared" ca="1" si="59"/>
        <v>0.15607351764028943</v>
      </c>
      <c r="C802" s="100">
        <f t="shared" ca="1" si="63"/>
        <v>977.54007377593894</v>
      </c>
      <c r="D802" s="101">
        <f t="shared" ca="1" si="63"/>
        <v>258.46103267953674</v>
      </c>
      <c r="E802" s="100">
        <f t="shared" ca="1" si="63"/>
        <v>706.25339693153433</v>
      </c>
      <c r="F802" s="100">
        <f t="shared" ca="1" si="63"/>
        <v>69.242654583131866</v>
      </c>
      <c r="G802" s="117">
        <f t="shared" ca="1" si="61"/>
        <v>775.49605151466619</v>
      </c>
    </row>
    <row r="803" spans="1:7" hidden="1" x14ac:dyDescent="0.25">
      <c r="A803" s="64">
        <f t="shared" si="62"/>
        <v>802</v>
      </c>
      <c r="B803" s="99">
        <f t="shared" ca="1" si="59"/>
        <v>4.8805626797262053E-2</v>
      </c>
      <c r="C803" s="100">
        <f t="shared" ca="1" si="63"/>
        <v>625.57688191694444</v>
      </c>
      <c r="D803" s="101">
        <f t="shared" ca="1" si="63"/>
        <v>2241.6911209309683</v>
      </c>
      <c r="E803" s="100">
        <f t="shared" ca="1" si="63"/>
        <v>371.04618589269137</v>
      </c>
      <c r="F803" s="100">
        <f t="shared" ca="1" si="63"/>
        <v>286.83029911078933</v>
      </c>
      <c r="G803" s="117">
        <f t="shared" ca="1" si="61"/>
        <v>657.87648500348064</v>
      </c>
    </row>
    <row r="804" spans="1:7" hidden="1" x14ac:dyDescent="0.25">
      <c r="A804" s="64">
        <f t="shared" si="62"/>
        <v>803</v>
      </c>
      <c r="B804" s="99">
        <f t="shared" ca="1" si="59"/>
        <v>5.1518186103808018E-2</v>
      </c>
      <c r="C804" s="100">
        <f t="shared" ca="1" si="63"/>
        <v>749.64850848278331</v>
      </c>
      <c r="D804" s="101">
        <f t="shared" ca="1" si="63"/>
        <v>-84.271456205627373</v>
      </c>
      <c r="E804" s="100">
        <f t="shared" ca="1" si="63"/>
        <v>1179.8218673408132</v>
      </c>
      <c r="F804" s="100">
        <f t="shared" ca="1" si="63"/>
        <v>-161.12780408040135</v>
      </c>
      <c r="G804" s="117">
        <f t="shared" ca="1" si="61"/>
        <v>1018.6940632604119</v>
      </c>
    </row>
    <row r="805" spans="1:7" hidden="1" x14ac:dyDescent="0.25">
      <c r="A805" s="64">
        <f t="shared" si="62"/>
        <v>804</v>
      </c>
      <c r="B805" s="99">
        <f t="shared" ca="1" si="59"/>
        <v>0.16518312350485434</v>
      </c>
      <c r="C805" s="100">
        <f t="shared" ca="1" si="63"/>
        <v>398.91465291820231</v>
      </c>
      <c r="D805" s="101">
        <f t="shared" ca="1" si="63"/>
        <v>1631.9403064959747</v>
      </c>
      <c r="E805" s="100">
        <f t="shared" ca="1" si="63"/>
        <v>1085.6051289945121</v>
      </c>
      <c r="F805" s="100">
        <f t="shared" ca="1" si="63"/>
        <v>38.580436631682005</v>
      </c>
      <c r="G805" s="117">
        <f t="shared" ca="1" si="61"/>
        <v>1124.1855656261941</v>
      </c>
    </row>
    <row r="806" spans="1:7" hidden="1" x14ac:dyDescent="0.25">
      <c r="A806" s="64">
        <f t="shared" si="62"/>
        <v>805</v>
      </c>
      <c r="B806" s="99">
        <f t="shared" ca="1" si="59"/>
        <v>9.6616932880568801E-2</v>
      </c>
      <c r="C806" s="100">
        <f t="shared" ca="1" si="63"/>
        <v>-273.0627048933278</v>
      </c>
      <c r="D806" s="101">
        <f t="shared" ca="1" si="63"/>
        <v>1477.0917553408153</v>
      </c>
      <c r="E806" s="100">
        <f t="shared" ca="1" si="63"/>
        <v>979.08017319168312</v>
      </c>
      <c r="F806" s="100">
        <f t="shared" ca="1" si="63"/>
        <v>1134.7448136714536</v>
      </c>
      <c r="G806" s="117">
        <f t="shared" ca="1" si="61"/>
        <v>2113.8249868631365</v>
      </c>
    </row>
    <row r="807" spans="1:7" hidden="1" x14ac:dyDescent="0.25">
      <c r="A807" s="64">
        <f t="shared" si="62"/>
        <v>806</v>
      </c>
      <c r="B807" s="99">
        <f t="shared" ca="1" si="59"/>
        <v>0.12679978864249863</v>
      </c>
      <c r="C807" s="100">
        <f t="shared" ca="1" si="63"/>
        <v>1473.3574727178684</v>
      </c>
      <c r="D807" s="101">
        <f t="shared" ca="1" si="63"/>
        <v>532.55998485951909</v>
      </c>
      <c r="E807" s="100">
        <f t="shared" ca="1" si="63"/>
        <v>6.8368416655893611</v>
      </c>
      <c r="F807" s="100">
        <f t="shared" ca="1" si="63"/>
        <v>-19.677355755432814</v>
      </c>
      <c r="G807" s="117">
        <f t="shared" ca="1" si="61"/>
        <v>-12.840514089843452</v>
      </c>
    </row>
    <row r="808" spans="1:7" hidden="1" x14ac:dyDescent="0.25">
      <c r="A808" s="64">
        <f t="shared" si="62"/>
        <v>807</v>
      </c>
      <c r="B808" s="99">
        <f t="shared" ca="1" si="59"/>
        <v>9.63445423546158E-2</v>
      </c>
      <c r="C808" s="100">
        <f t="shared" ca="1" si="63"/>
        <v>976.62016609629495</v>
      </c>
      <c r="D808" s="101">
        <f t="shared" ca="1" si="63"/>
        <v>304.82256658955032</v>
      </c>
      <c r="E808" s="100">
        <f t="shared" ca="1" si="63"/>
        <v>785.76392486143914</v>
      </c>
      <c r="F808" s="100">
        <f t="shared" ca="1" si="63"/>
        <v>511.27520073018252</v>
      </c>
      <c r="G808" s="117">
        <f t="shared" ca="1" si="61"/>
        <v>1297.0391255916215</v>
      </c>
    </row>
    <row r="809" spans="1:7" hidden="1" x14ac:dyDescent="0.25">
      <c r="A809" s="64">
        <f t="shared" si="62"/>
        <v>808</v>
      </c>
      <c r="B809" s="99">
        <f t="shared" ca="1" si="59"/>
        <v>4.5008000538337277E-2</v>
      </c>
      <c r="C809" s="100">
        <f t="shared" ca="1" si="63"/>
        <v>-6.7326184564558957</v>
      </c>
      <c r="D809" s="101">
        <f t="shared" ca="1" si="63"/>
        <v>1585.7729605290492</v>
      </c>
      <c r="E809" s="100">
        <f t="shared" ca="1" si="63"/>
        <v>332.60691169214374</v>
      </c>
      <c r="F809" s="100">
        <f t="shared" ca="1" si="63"/>
        <v>441.1508816831099</v>
      </c>
      <c r="G809" s="117">
        <f t="shared" ca="1" si="61"/>
        <v>773.75779337525364</v>
      </c>
    </row>
    <row r="810" spans="1:7" hidden="1" x14ac:dyDescent="0.25">
      <c r="A810" s="64">
        <f t="shared" si="62"/>
        <v>809</v>
      </c>
      <c r="B810" s="99">
        <f t="shared" ca="1" si="59"/>
        <v>6.7990338198634259E-2</v>
      </c>
      <c r="C810" s="100">
        <f t="shared" ca="1" si="63"/>
        <v>1004.1539048276233</v>
      </c>
      <c r="D810" s="101">
        <f t="shared" ca="1" si="63"/>
        <v>319.85878141097533</v>
      </c>
      <c r="E810" s="100">
        <f t="shared" ca="1" si="63"/>
        <v>378.69479580351253</v>
      </c>
      <c r="F810" s="100">
        <f t="shared" ca="1" si="63"/>
        <v>637.42078261568213</v>
      </c>
      <c r="G810" s="117">
        <f t="shared" ca="1" si="61"/>
        <v>1016.1155784191947</v>
      </c>
    </row>
    <row r="811" spans="1:7" hidden="1" x14ac:dyDescent="0.25">
      <c r="A811" s="64">
        <f t="shared" si="62"/>
        <v>810</v>
      </c>
      <c r="B811" s="99">
        <f t="shared" ca="1" si="59"/>
        <v>-1.3257475819975911E-3</v>
      </c>
      <c r="C811" s="100">
        <f t="shared" ca="1" si="63"/>
        <v>901.5804185873684</v>
      </c>
      <c r="D811" s="101">
        <f t="shared" ca="1" si="63"/>
        <v>-906.44428558761115</v>
      </c>
      <c r="E811" s="100">
        <f t="shared" ca="1" si="63"/>
        <v>862.46970661670707</v>
      </c>
      <c r="F811" s="100">
        <f t="shared" ca="1" si="63"/>
        <v>-449.85671661468655</v>
      </c>
      <c r="G811" s="117">
        <f t="shared" ca="1" si="61"/>
        <v>412.61299000202052</v>
      </c>
    </row>
    <row r="812" spans="1:7" hidden="1" x14ac:dyDescent="0.25">
      <c r="A812" s="64">
        <f t="shared" si="62"/>
        <v>811</v>
      </c>
      <c r="B812" s="99">
        <f t="shared" ca="1" si="59"/>
        <v>8.9775634041378435E-2</v>
      </c>
      <c r="C812" s="100">
        <f t="shared" ca="1" si="63"/>
        <v>1038.5482226017907</v>
      </c>
      <c r="D812" s="101">
        <f t="shared" ca="1" si="63"/>
        <v>1442.5235564461013</v>
      </c>
      <c r="E812" s="100">
        <f t="shared" ca="1" si="63"/>
        <v>928.60512635414852</v>
      </c>
      <c r="F812" s="100">
        <f t="shared" ca="1" si="63"/>
        <v>671.61927565498604</v>
      </c>
      <c r="G812" s="117">
        <f t="shared" ca="1" si="61"/>
        <v>1600.2244020091346</v>
      </c>
    </row>
    <row r="813" spans="1:7" hidden="1" x14ac:dyDescent="0.25">
      <c r="A813" s="64">
        <f t="shared" si="62"/>
        <v>812</v>
      </c>
      <c r="B813" s="99">
        <f t="shared" ca="1" si="59"/>
        <v>0.17408848078603351</v>
      </c>
      <c r="C813" s="100">
        <f t="shared" ca="1" si="63"/>
        <v>1180.8930685251694</v>
      </c>
      <c r="D813" s="101">
        <f t="shared" ca="1" si="63"/>
        <v>3793.205031757002</v>
      </c>
      <c r="E813" s="100">
        <f t="shared" ca="1" si="63"/>
        <v>930.52741345869686</v>
      </c>
      <c r="F813" s="100">
        <f t="shared" ca="1" si="63"/>
        <v>451.51329085059558</v>
      </c>
      <c r="G813" s="117">
        <f t="shared" ca="1" si="61"/>
        <v>1382.0407043092923</v>
      </c>
    </row>
    <row r="814" spans="1:7" hidden="1" x14ac:dyDescent="0.25">
      <c r="A814" s="64">
        <f t="shared" si="62"/>
        <v>813</v>
      </c>
      <c r="B814" s="99">
        <f t="shared" ca="1" si="59"/>
        <v>-3.236066424389876E-2</v>
      </c>
      <c r="C814" s="100">
        <f t="shared" ca="1" si="63"/>
        <v>843.25104780461243</v>
      </c>
      <c r="D814" s="101">
        <f t="shared" ca="1" si="63"/>
        <v>501.59580288638193</v>
      </c>
      <c r="E814" s="100">
        <f t="shared" ca="1" si="63"/>
        <v>207.27803918569595</v>
      </c>
      <c r="F814" s="100">
        <f t="shared" ca="1" si="63"/>
        <v>1284.5940541460236</v>
      </c>
      <c r="G814" s="117">
        <f t="shared" ca="1" si="61"/>
        <v>1491.8720933317195</v>
      </c>
    </row>
    <row r="815" spans="1:7" hidden="1" x14ac:dyDescent="0.25">
      <c r="A815" s="64">
        <f t="shared" si="62"/>
        <v>814</v>
      </c>
      <c r="B815" s="99">
        <f t="shared" ca="1" si="59"/>
        <v>1.434601279933264E-2</v>
      </c>
      <c r="C815" s="100">
        <f t="shared" ca="1" si="63"/>
        <v>254.60843228367179</v>
      </c>
      <c r="D815" s="101">
        <f t="shared" ca="1" si="63"/>
        <v>1566.9935125920124</v>
      </c>
      <c r="E815" s="100">
        <f t="shared" ca="1" si="63"/>
        <v>1245.6684687410789</v>
      </c>
      <c r="F815" s="100">
        <f t="shared" ca="1" si="63"/>
        <v>580.43289325585192</v>
      </c>
      <c r="G815" s="117">
        <f t="shared" ca="1" si="61"/>
        <v>1826.1013619969308</v>
      </c>
    </row>
    <row r="816" spans="1:7" hidden="1" x14ac:dyDescent="0.25">
      <c r="A816" s="64">
        <f t="shared" si="62"/>
        <v>815</v>
      </c>
      <c r="B816" s="99">
        <f t="shared" ca="1" si="59"/>
        <v>0.10013039748085262</v>
      </c>
      <c r="C816" s="100">
        <f t="shared" ca="1" si="63"/>
        <v>622.59873661717859</v>
      </c>
      <c r="D816" s="101">
        <f t="shared" ca="1" si="63"/>
        <v>1477.0741584098205</v>
      </c>
      <c r="E816" s="100">
        <f t="shared" ca="1" si="63"/>
        <v>877.95269037731578</v>
      </c>
      <c r="F816" s="100">
        <f t="shared" ca="1" si="63"/>
        <v>-93.032907105089635</v>
      </c>
      <c r="G816" s="117">
        <f t="shared" ca="1" si="61"/>
        <v>784.91978327222614</v>
      </c>
    </row>
    <row r="817" spans="1:7" hidden="1" x14ac:dyDescent="0.25">
      <c r="A817" s="64">
        <f t="shared" si="62"/>
        <v>816</v>
      </c>
      <c r="B817" s="99">
        <f t="shared" ca="1" si="59"/>
        <v>7.6673329640603208E-2</v>
      </c>
      <c r="C817" s="100">
        <f t="shared" ca="1" si="63"/>
        <v>1346.0041322180914</v>
      </c>
      <c r="D817" s="101">
        <f t="shared" ca="1" si="63"/>
        <v>2087.9199497945988</v>
      </c>
      <c r="E817" s="100">
        <f t="shared" ca="1" si="63"/>
        <v>222.94594281272367</v>
      </c>
      <c r="F817" s="100">
        <f t="shared" ca="1" si="63"/>
        <v>-180.29999250455546</v>
      </c>
      <c r="G817" s="117">
        <f t="shared" ca="1" si="61"/>
        <v>42.64595030816821</v>
      </c>
    </row>
    <row r="818" spans="1:7" hidden="1" x14ac:dyDescent="0.25">
      <c r="A818" s="64">
        <f t="shared" si="62"/>
        <v>817</v>
      </c>
      <c r="B818" s="99">
        <f t="shared" ca="1" si="59"/>
        <v>0.12550670319312943</v>
      </c>
      <c r="C818" s="100">
        <f t="shared" ca="1" si="63"/>
        <v>-64.471731882925269</v>
      </c>
      <c r="D818" s="101">
        <f t="shared" ca="1" si="63"/>
        <v>1511.4222772821158</v>
      </c>
      <c r="E818" s="100">
        <f t="shared" ca="1" si="63"/>
        <v>-111.266125687628</v>
      </c>
      <c r="F818" s="100">
        <f t="shared" ca="1" si="63"/>
        <v>17.435676589354216</v>
      </c>
      <c r="G818" s="117">
        <f t="shared" ca="1" si="61"/>
        <v>-93.830449098273789</v>
      </c>
    </row>
    <row r="819" spans="1:7" hidden="1" x14ac:dyDescent="0.25">
      <c r="A819" s="64">
        <f t="shared" si="62"/>
        <v>818</v>
      </c>
      <c r="B819" s="99">
        <f t="shared" ca="1" si="59"/>
        <v>2.9217237422520678E-2</v>
      </c>
      <c r="C819" s="100">
        <f t="shared" ca="1" si="63"/>
        <v>275.81396772209064</v>
      </c>
      <c r="D819" s="101">
        <f t="shared" ca="1" si="63"/>
        <v>833.24429453887751</v>
      </c>
      <c r="E819" s="100">
        <f t="shared" ca="1" si="63"/>
        <v>207.69206084022289</v>
      </c>
      <c r="F819" s="100">
        <f t="shared" ca="1" si="63"/>
        <v>613.30664856768954</v>
      </c>
      <c r="G819" s="117">
        <f t="shared" ca="1" si="61"/>
        <v>820.99870940791243</v>
      </c>
    </row>
    <row r="820" spans="1:7" hidden="1" x14ac:dyDescent="0.25">
      <c r="A820" s="64">
        <f t="shared" si="62"/>
        <v>819</v>
      </c>
      <c r="B820" s="99">
        <f t="shared" ca="1" si="59"/>
        <v>7.0899258354440373E-2</v>
      </c>
      <c r="C820" s="100">
        <f t="shared" ca="1" si="63"/>
        <v>-307.7646284663341</v>
      </c>
      <c r="D820" s="101">
        <f t="shared" ca="1" si="63"/>
        <v>2792.5256174491315</v>
      </c>
      <c r="E820" s="100">
        <f t="shared" ca="1" si="63"/>
        <v>508.61957131617851</v>
      </c>
      <c r="F820" s="100">
        <f t="shared" ca="1" si="63"/>
        <v>248.65511039702665</v>
      </c>
      <c r="G820" s="117">
        <f t="shared" ca="1" si="61"/>
        <v>757.27468171320515</v>
      </c>
    </row>
    <row r="821" spans="1:7" hidden="1" x14ac:dyDescent="0.25">
      <c r="A821" s="64">
        <f t="shared" si="62"/>
        <v>820</v>
      </c>
      <c r="B821" s="99">
        <f t="shared" ca="1" si="59"/>
        <v>0.1301137451072556</v>
      </c>
      <c r="C821" s="100">
        <f t="shared" ca="1" si="63"/>
        <v>310.68154154386627</v>
      </c>
      <c r="D821" s="101">
        <f t="shared" ca="1" si="63"/>
        <v>2230.6080038231457</v>
      </c>
      <c r="E821" s="100">
        <f t="shared" ca="1" si="63"/>
        <v>1494.2440462134687</v>
      </c>
      <c r="F821" s="100">
        <f t="shared" ca="1" si="63"/>
        <v>885.90253898008223</v>
      </c>
      <c r="G821" s="117">
        <f t="shared" ca="1" si="61"/>
        <v>2380.1465851935509</v>
      </c>
    </row>
    <row r="822" spans="1:7" hidden="1" x14ac:dyDescent="0.25">
      <c r="A822" s="64">
        <f t="shared" si="62"/>
        <v>821</v>
      </c>
      <c r="B822" s="99">
        <f t="shared" ca="1" si="59"/>
        <v>3.9173621770833958E-2</v>
      </c>
      <c r="C822" s="100">
        <f t="shared" ca="1" si="63"/>
        <v>413.43180374285902</v>
      </c>
      <c r="D822" s="101">
        <f t="shared" ca="1" si="63"/>
        <v>880.92802408874786</v>
      </c>
      <c r="E822" s="100">
        <f t="shared" ca="1" si="63"/>
        <v>687.95975707509274</v>
      </c>
      <c r="F822" s="100">
        <f t="shared" ca="1" si="63"/>
        <v>580.30594944867948</v>
      </c>
      <c r="G822" s="117">
        <f t="shared" ca="1" si="61"/>
        <v>1268.2657065237722</v>
      </c>
    </row>
    <row r="823" spans="1:7" hidden="1" x14ac:dyDescent="0.25">
      <c r="A823" s="64">
        <f t="shared" si="62"/>
        <v>822</v>
      </c>
      <c r="B823" s="99">
        <f t="shared" ca="1" si="59"/>
        <v>-1.3514031061687679E-2</v>
      </c>
      <c r="C823" s="100">
        <f t="shared" ca="1" si="63"/>
        <v>765.00147549562939</v>
      </c>
      <c r="D823" s="101">
        <f t="shared" ca="1" si="63"/>
        <v>915.4074807516181</v>
      </c>
      <c r="E823" s="100">
        <f t="shared" ca="1" si="63"/>
        <v>957.23449480917873</v>
      </c>
      <c r="F823" s="100">
        <f t="shared" ca="1" si="63"/>
        <v>768.13579744852518</v>
      </c>
      <c r="G823" s="117">
        <f t="shared" ca="1" si="61"/>
        <v>1725.370292257704</v>
      </c>
    </row>
    <row r="824" spans="1:7" hidden="1" x14ac:dyDescent="0.25">
      <c r="A824" s="64">
        <f t="shared" si="62"/>
        <v>823</v>
      </c>
      <c r="B824" s="99">
        <f t="shared" ca="1" si="59"/>
        <v>0.10809409532957945</v>
      </c>
      <c r="C824" s="100">
        <f t="shared" ca="1" si="63"/>
        <v>1190.6132601538825</v>
      </c>
      <c r="D824" s="101">
        <f t="shared" ca="1" si="63"/>
        <v>2093.0174625741661</v>
      </c>
      <c r="E824" s="100">
        <f t="shared" ca="1" si="63"/>
        <v>814.22516154006519</v>
      </c>
      <c r="F824" s="100">
        <f t="shared" ca="1" si="63"/>
        <v>168.65022544252679</v>
      </c>
      <c r="G824" s="117">
        <f t="shared" ca="1" si="61"/>
        <v>982.87538698259198</v>
      </c>
    </row>
    <row r="825" spans="1:7" hidden="1" x14ac:dyDescent="0.25">
      <c r="A825" s="64">
        <f t="shared" si="62"/>
        <v>824</v>
      </c>
      <c r="B825" s="99">
        <f t="shared" ca="1" si="59"/>
        <v>2.4548646200537406E-2</v>
      </c>
      <c r="C825" s="100">
        <f t="shared" ca="1" si="63"/>
        <v>369.47370684572456</v>
      </c>
      <c r="D825" s="101">
        <f t="shared" ca="1" si="63"/>
        <v>-227.12454132158177</v>
      </c>
      <c r="E825" s="100">
        <f t="shared" ca="1" si="63"/>
        <v>-419.80150570612841</v>
      </c>
      <c r="F825" s="100">
        <f t="shared" ca="1" si="63"/>
        <v>-233.76929237283753</v>
      </c>
      <c r="G825" s="117">
        <f t="shared" ca="1" si="61"/>
        <v>-653.57079807896594</v>
      </c>
    </row>
    <row r="826" spans="1:7" hidden="1" x14ac:dyDescent="0.25">
      <c r="A826" s="64">
        <f t="shared" si="62"/>
        <v>825</v>
      </c>
      <c r="B826" s="99">
        <f t="shared" ca="1" si="59"/>
        <v>-8.4301700968099982E-3</v>
      </c>
      <c r="C826" s="100">
        <f t="shared" ca="1" si="63"/>
        <v>85.790087687983032</v>
      </c>
      <c r="D826" s="101">
        <f t="shared" ca="1" si="63"/>
        <v>378.54612851892909</v>
      </c>
      <c r="E826" s="100">
        <f t="shared" ca="1" si="63"/>
        <v>252.44988628819448</v>
      </c>
      <c r="F826" s="100">
        <f t="shared" ca="1" si="63"/>
        <v>309.23216469964018</v>
      </c>
      <c r="G826" s="117">
        <f t="shared" ca="1" si="61"/>
        <v>561.6820509878346</v>
      </c>
    </row>
    <row r="827" spans="1:7" hidden="1" x14ac:dyDescent="0.25">
      <c r="A827" s="64">
        <f t="shared" si="62"/>
        <v>826</v>
      </c>
      <c r="B827" s="99">
        <f t="shared" ca="1" si="59"/>
        <v>4.9093462310542187E-2</v>
      </c>
      <c r="C827" s="100">
        <f t="shared" ca="1" si="63"/>
        <v>628.22880047794467</v>
      </c>
      <c r="D827" s="101">
        <f t="shared" ca="1" si="63"/>
        <v>1558.1619684992024</v>
      </c>
      <c r="E827" s="100">
        <f t="shared" ca="1" si="63"/>
        <v>771.38713395986861</v>
      </c>
      <c r="F827" s="100">
        <f t="shared" ca="1" si="63"/>
        <v>1307.9699919708371</v>
      </c>
      <c r="G827" s="117">
        <f t="shared" ca="1" si="61"/>
        <v>2079.3571259307055</v>
      </c>
    </row>
    <row r="828" spans="1:7" hidden="1" x14ac:dyDescent="0.25">
      <c r="A828" s="64">
        <f t="shared" si="62"/>
        <v>827</v>
      </c>
      <c r="B828" s="99">
        <f t="shared" ca="1" si="59"/>
        <v>7.5925578792586379E-2</v>
      </c>
      <c r="C828" s="100">
        <f t="shared" ca="1" si="63"/>
        <v>945.73069177808009</v>
      </c>
      <c r="D828" s="101">
        <f t="shared" ca="1" si="63"/>
        <v>3157.1029067596232</v>
      </c>
      <c r="E828" s="100">
        <f t="shared" ca="1" si="63"/>
        <v>206.91932463265744</v>
      </c>
      <c r="F828" s="100">
        <f t="shared" ca="1" si="63"/>
        <v>871.14303144251926</v>
      </c>
      <c r="G828" s="117">
        <f t="shared" ca="1" si="61"/>
        <v>1078.0623560751767</v>
      </c>
    </row>
    <row r="829" spans="1:7" hidden="1" x14ac:dyDescent="0.25">
      <c r="A829" s="64">
        <f t="shared" si="62"/>
        <v>828</v>
      </c>
      <c r="B829" s="99">
        <f t="shared" ca="1" si="59"/>
        <v>0.11392726458219597</v>
      </c>
      <c r="C829" s="100">
        <f t="shared" ca="1" si="63"/>
        <v>733.40738597760492</v>
      </c>
      <c r="D829" s="101">
        <f t="shared" ca="1" si="63"/>
        <v>1236.3116507941834</v>
      </c>
      <c r="E829" s="100">
        <f t="shared" ca="1" si="63"/>
        <v>-57.214926973415686</v>
      </c>
      <c r="F829" s="100">
        <f t="shared" ca="1" si="63"/>
        <v>1092.1107269622516</v>
      </c>
      <c r="G829" s="117">
        <f t="shared" ca="1" si="61"/>
        <v>1034.895799988836</v>
      </c>
    </row>
    <row r="830" spans="1:7" hidden="1" x14ac:dyDescent="0.25">
      <c r="A830" s="64">
        <f t="shared" si="62"/>
        <v>829</v>
      </c>
      <c r="B830" s="99">
        <f t="shared" ca="1" si="59"/>
        <v>-4.4483199907112497E-2</v>
      </c>
      <c r="C830" s="100">
        <f t="shared" ca="1" si="63"/>
        <v>1034.729831710386</v>
      </c>
      <c r="D830" s="101">
        <f t="shared" ca="1" si="63"/>
        <v>3767.1931522811769</v>
      </c>
      <c r="E830" s="100">
        <f t="shared" ca="1" si="63"/>
        <v>1327.8746079891553</v>
      </c>
      <c r="F830" s="100">
        <f t="shared" ca="1" si="63"/>
        <v>-40.779105616052334</v>
      </c>
      <c r="G830" s="117">
        <f t="shared" ca="1" si="61"/>
        <v>1287.095502373103</v>
      </c>
    </row>
    <row r="831" spans="1:7" hidden="1" x14ac:dyDescent="0.25">
      <c r="A831" s="64">
        <f t="shared" si="62"/>
        <v>830</v>
      </c>
      <c r="B831" s="99">
        <f t="shared" ca="1" si="59"/>
        <v>6.3516451839583321E-2</v>
      </c>
      <c r="C831" s="100">
        <f t="shared" ca="1" si="63"/>
        <v>738.79926825467169</v>
      </c>
      <c r="D831" s="101">
        <f t="shared" ca="1" si="63"/>
        <v>1722.5240950035329</v>
      </c>
      <c r="E831" s="100">
        <f t="shared" ca="1" si="63"/>
        <v>696.96044749903342</v>
      </c>
      <c r="F831" s="100">
        <f t="shared" ca="1" si="63"/>
        <v>224.43349849616237</v>
      </c>
      <c r="G831" s="117">
        <f t="shared" ca="1" si="61"/>
        <v>921.39394599519574</v>
      </c>
    </row>
    <row r="832" spans="1:7" hidden="1" x14ac:dyDescent="0.25">
      <c r="A832" s="64">
        <f t="shared" si="62"/>
        <v>831</v>
      </c>
      <c r="B832" s="99">
        <f t="shared" ca="1" si="59"/>
        <v>7.9017251097334693E-2</v>
      </c>
      <c r="C832" s="100">
        <f t="shared" ca="1" si="63"/>
        <v>791.28390148645758</v>
      </c>
      <c r="D832" s="101">
        <f t="shared" ca="1" si="63"/>
        <v>1330.4786788395486</v>
      </c>
      <c r="E832" s="100">
        <f t="shared" ca="1" si="63"/>
        <v>195.79388386241413</v>
      </c>
      <c r="F832" s="100">
        <f t="shared" ca="1" si="63"/>
        <v>480.02929083802985</v>
      </c>
      <c r="G832" s="117">
        <f t="shared" ca="1" si="61"/>
        <v>675.82317470044404</v>
      </c>
    </row>
    <row r="833" spans="1:7" hidden="1" x14ac:dyDescent="0.25">
      <c r="A833" s="64">
        <f t="shared" si="62"/>
        <v>832</v>
      </c>
      <c r="B833" s="99">
        <f t="shared" ca="1" si="59"/>
        <v>7.2929176699294801E-2</v>
      </c>
      <c r="C833" s="100">
        <f t="shared" ca="1" si="63"/>
        <v>428.63271130046815</v>
      </c>
      <c r="D833" s="101">
        <f t="shared" ca="1" si="63"/>
        <v>3711.0284602140523</v>
      </c>
      <c r="E833" s="100">
        <f t="shared" ca="1" si="63"/>
        <v>954.8177164519534</v>
      </c>
      <c r="F833" s="100">
        <f t="shared" ca="1" si="63"/>
        <v>274.40024669824049</v>
      </c>
      <c r="G833" s="117">
        <f t="shared" ca="1" si="61"/>
        <v>1229.217963150194</v>
      </c>
    </row>
    <row r="834" spans="1:7" hidden="1" x14ac:dyDescent="0.25">
      <c r="A834" s="64">
        <f t="shared" si="62"/>
        <v>833</v>
      </c>
      <c r="B834" s="99">
        <f t="shared" ref="B834:B897" ca="1" si="64">$B$1*(_xlfn.NORM.INV(RAND(),$J$1,$M$1))</f>
        <v>3.3327935628711107E-2</v>
      </c>
      <c r="C834" s="100">
        <f t="shared" ca="1" si="63"/>
        <v>790.44182609763311</v>
      </c>
      <c r="D834" s="101">
        <f t="shared" ca="1" si="63"/>
        <v>522.34433492498442</v>
      </c>
      <c r="E834" s="100">
        <f t="shared" ca="1" si="63"/>
        <v>354.44307760517501</v>
      </c>
      <c r="F834" s="100">
        <f t="shared" ref="F834" ca="1" si="65">(_xlfn.NORM.INV(RAND(),$J$1*F$1,$M$1*F$1))</f>
        <v>1184.008265678953</v>
      </c>
      <c r="G834" s="117">
        <f t="shared" ref="G834:G897" ca="1" si="66">SUM(E834:F834)</f>
        <v>1538.4513432841279</v>
      </c>
    </row>
    <row r="835" spans="1:7" hidden="1" x14ac:dyDescent="0.25">
      <c r="A835" s="64">
        <f t="shared" ref="A835:A898" si="67">1+A834</f>
        <v>834</v>
      </c>
      <c r="B835" s="99">
        <f t="shared" ca="1" si="64"/>
        <v>0.1092850454470498</v>
      </c>
      <c r="C835" s="100">
        <f t="shared" ref="C835:F898" ca="1" si="68">(_xlfn.NORM.INV(RAND(),$J$1*C$1,$M$1*C$1))</f>
        <v>811.37909496623683</v>
      </c>
      <c r="D835" s="101">
        <f t="shared" ca="1" si="68"/>
        <v>1007.4372613077653</v>
      </c>
      <c r="E835" s="100">
        <f t="shared" ca="1" si="68"/>
        <v>721.93506563138931</v>
      </c>
      <c r="F835" s="100">
        <f t="shared" ca="1" si="68"/>
        <v>261.9919964437513</v>
      </c>
      <c r="G835" s="117">
        <f t="shared" ca="1" si="66"/>
        <v>983.92706207514061</v>
      </c>
    </row>
    <row r="836" spans="1:7" hidden="1" x14ac:dyDescent="0.25">
      <c r="A836" s="64">
        <f t="shared" si="67"/>
        <v>835</v>
      </c>
      <c r="B836" s="99">
        <f t="shared" ca="1" si="64"/>
        <v>8.2421772987001388E-2</v>
      </c>
      <c r="C836" s="100">
        <f t="shared" ca="1" si="68"/>
        <v>286.71831820320364</v>
      </c>
      <c r="D836" s="101">
        <f t="shared" ca="1" si="68"/>
        <v>-988.25726172297891</v>
      </c>
      <c r="E836" s="100">
        <f t="shared" ca="1" si="68"/>
        <v>1312.3169130118611</v>
      </c>
      <c r="F836" s="100">
        <f t="shared" ca="1" si="68"/>
        <v>1312.2446968839442</v>
      </c>
      <c r="G836" s="117">
        <f t="shared" ca="1" si="66"/>
        <v>2624.5616098958053</v>
      </c>
    </row>
    <row r="837" spans="1:7" hidden="1" x14ac:dyDescent="0.25">
      <c r="A837" s="64">
        <f t="shared" si="67"/>
        <v>836</v>
      </c>
      <c r="B837" s="99">
        <f t="shared" ca="1" si="64"/>
        <v>0.10449093898967532</v>
      </c>
      <c r="C837" s="100">
        <f t="shared" ca="1" si="68"/>
        <v>344.17334949461952</v>
      </c>
      <c r="D837" s="101">
        <f t="shared" ca="1" si="68"/>
        <v>1164.6147706874967</v>
      </c>
      <c r="E837" s="100">
        <f t="shared" ca="1" si="68"/>
        <v>1316.9413989461407</v>
      </c>
      <c r="F837" s="100">
        <f t="shared" ca="1" si="68"/>
        <v>1286.0280165880167</v>
      </c>
      <c r="G837" s="117">
        <f t="shared" ca="1" si="66"/>
        <v>2602.9694155341576</v>
      </c>
    </row>
    <row r="838" spans="1:7" hidden="1" x14ac:dyDescent="0.25">
      <c r="A838" s="64">
        <f t="shared" si="67"/>
        <v>837</v>
      </c>
      <c r="B838" s="99">
        <f t="shared" ca="1" si="64"/>
        <v>0.12398244805777693</v>
      </c>
      <c r="C838" s="100">
        <f t="shared" ca="1" si="68"/>
        <v>768.87711658492981</v>
      </c>
      <c r="D838" s="101">
        <f t="shared" ca="1" si="68"/>
        <v>1879.6964164336559</v>
      </c>
      <c r="E838" s="100">
        <f t="shared" ca="1" si="68"/>
        <v>-157.16946011835137</v>
      </c>
      <c r="F838" s="100">
        <f t="shared" ca="1" si="68"/>
        <v>-57.403666709755157</v>
      </c>
      <c r="G838" s="117">
        <f t="shared" ca="1" si="66"/>
        <v>-214.57312682810652</v>
      </c>
    </row>
    <row r="839" spans="1:7" hidden="1" x14ac:dyDescent="0.25">
      <c r="A839" s="64">
        <f t="shared" si="67"/>
        <v>838</v>
      </c>
      <c r="B839" s="99">
        <f t="shared" ca="1" si="64"/>
        <v>6.5289796374699352E-2</v>
      </c>
      <c r="C839" s="100">
        <f t="shared" ca="1" si="68"/>
        <v>-230.15852261032444</v>
      </c>
      <c r="D839" s="101">
        <f t="shared" ca="1" si="68"/>
        <v>2575.1202636156668</v>
      </c>
      <c r="E839" s="100">
        <f t="shared" ca="1" si="68"/>
        <v>410.422875816459</v>
      </c>
      <c r="F839" s="100">
        <f t="shared" ca="1" si="68"/>
        <v>764.14799524116893</v>
      </c>
      <c r="G839" s="117">
        <f t="shared" ca="1" si="66"/>
        <v>1174.570871057628</v>
      </c>
    </row>
    <row r="840" spans="1:7" hidden="1" x14ac:dyDescent="0.25">
      <c r="A840" s="64">
        <f t="shared" si="67"/>
        <v>839</v>
      </c>
      <c r="B840" s="99">
        <f t="shared" ca="1" si="64"/>
        <v>9.0311487814608765E-2</v>
      </c>
      <c r="C840" s="100">
        <f t="shared" ca="1" si="68"/>
        <v>-532.64854150440078</v>
      </c>
      <c r="D840" s="101">
        <f t="shared" ca="1" si="68"/>
        <v>1054.1627892378199</v>
      </c>
      <c r="E840" s="100">
        <f t="shared" ca="1" si="68"/>
        <v>367.64349699272486</v>
      </c>
      <c r="F840" s="100">
        <f t="shared" ca="1" si="68"/>
        <v>50.481945719716634</v>
      </c>
      <c r="G840" s="117">
        <f t="shared" ca="1" si="66"/>
        <v>418.1254427124415</v>
      </c>
    </row>
    <row r="841" spans="1:7" hidden="1" x14ac:dyDescent="0.25">
      <c r="A841" s="64">
        <f t="shared" si="67"/>
        <v>840</v>
      </c>
      <c r="B841" s="99">
        <f t="shared" ca="1" si="64"/>
        <v>4.0943125712271072E-2</v>
      </c>
      <c r="C841" s="100">
        <f t="shared" ca="1" si="68"/>
        <v>975.59328323207228</v>
      </c>
      <c r="D841" s="101">
        <f t="shared" ca="1" si="68"/>
        <v>875.84180741565638</v>
      </c>
      <c r="E841" s="100">
        <f t="shared" ca="1" si="68"/>
        <v>1021.8884311089701</v>
      </c>
      <c r="F841" s="100">
        <f t="shared" ca="1" si="68"/>
        <v>758.44042399122031</v>
      </c>
      <c r="G841" s="117">
        <f t="shared" ca="1" si="66"/>
        <v>1780.3288551001904</v>
      </c>
    </row>
    <row r="842" spans="1:7" hidden="1" x14ac:dyDescent="0.25">
      <c r="A842" s="64">
        <f t="shared" si="67"/>
        <v>841</v>
      </c>
      <c r="B842" s="99">
        <f t="shared" ca="1" si="64"/>
        <v>0.12495210623627323</v>
      </c>
      <c r="C842" s="100">
        <f t="shared" ca="1" si="68"/>
        <v>-470.74038008136336</v>
      </c>
      <c r="D842" s="101">
        <f t="shared" ca="1" si="68"/>
        <v>25.224397561271871</v>
      </c>
      <c r="E842" s="100">
        <f t="shared" ca="1" si="68"/>
        <v>655.9678422798263</v>
      </c>
      <c r="F842" s="100">
        <f t="shared" ca="1" si="68"/>
        <v>465.58886068538089</v>
      </c>
      <c r="G842" s="117">
        <f t="shared" ca="1" si="66"/>
        <v>1121.5567029652073</v>
      </c>
    </row>
    <row r="843" spans="1:7" hidden="1" x14ac:dyDescent="0.25">
      <c r="A843" s="64">
        <f t="shared" si="67"/>
        <v>842</v>
      </c>
      <c r="B843" s="99">
        <f t="shared" ca="1" si="64"/>
        <v>-7.1206795496236569E-3</v>
      </c>
      <c r="C843" s="100">
        <f t="shared" ca="1" si="68"/>
        <v>385.88711128582963</v>
      </c>
      <c r="D843" s="101">
        <f t="shared" ca="1" si="68"/>
        <v>2375.9302630448924</v>
      </c>
      <c r="E843" s="100">
        <f t="shared" ca="1" si="68"/>
        <v>1052.6648150411215</v>
      </c>
      <c r="F843" s="100">
        <f t="shared" ca="1" si="68"/>
        <v>558.38744084973746</v>
      </c>
      <c r="G843" s="117">
        <f t="shared" ca="1" si="66"/>
        <v>1611.052255890859</v>
      </c>
    </row>
    <row r="844" spans="1:7" hidden="1" x14ac:dyDescent="0.25">
      <c r="A844" s="64">
        <f t="shared" si="67"/>
        <v>843</v>
      </c>
      <c r="B844" s="99">
        <f t="shared" ca="1" si="64"/>
        <v>6.4088932160368761E-2</v>
      </c>
      <c r="C844" s="100">
        <f t="shared" ca="1" si="68"/>
        <v>672.18385104694994</v>
      </c>
      <c r="D844" s="101">
        <f t="shared" ca="1" si="68"/>
        <v>1600.1837376281637</v>
      </c>
      <c r="E844" s="100">
        <f t="shared" ca="1" si="68"/>
        <v>-441.083013269464</v>
      </c>
      <c r="F844" s="100">
        <f t="shared" ca="1" si="68"/>
        <v>-38.524407355421431</v>
      </c>
      <c r="G844" s="117">
        <f t="shared" ca="1" si="66"/>
        <v>-479.60742062488544</v>
      </c>
    </row>
    <row r="845" spans="1:7" hidden="1" x14ac:dyDescent="0.25">
      <c r="A845" s="64">
        <f t="shared" si="67"/>
        <v>844</v>
      </c>
      <c r="B845" s="99">
        <f t="shared" ca="1" si="64"/>
        <v>4.3211364804436034E-2</v>
      </c>
      <c r="C845" s="100">
        <f t="shared" ca="1" si="68"/>
        <v>422.60717198755145</v>
      </c>
      <c r="D845" s="101">
        <f t="shared" ca="1" si="68"/>
        <v>1399.7088756754947</v>
      </c>
      <c r="E845" s="100">
        <f t="shared" ca="1" si="68"/>
        <v>-87.756848006392033</v>
      </c>
      <c r="F845" s="100">
        <f t="shared" ca="1" si="68"/>
        <v>306.75517985063169</v>
      </c>
      <c r="G845" s="117">
        <f t="shared" ca="1" si="66"/>
        <v>218.99833184423966</v>
      </c>
    </row>
    <row r="846" spans="1:7" hidden="1" x14ac:dyDescent="0.25">
      <c r="A846" s="64">
        <f t="shared" si="67"/>
        <v>845</v>
      </c>
      <c r="B846" s="99">
        <f t="shared" ca="1" si="64"/>
        <v>7.7618890228927512E-2</v>
      </c>
      <c r="C846" s="100">
        <f t="shared" ca="1" si="68"/>
        <v>121.1915434900194</v>
      </c>
      <c r="D846" s="101">
        <f t="shared" ca="1" si="68"/>
        <v>714.70183039153721</v>
      </c>
      <c r="E846" s="100">
        <f t="shared" ca="1" si="68"/>
        <v>1307.7930903404995</v>
      </c>
      <c r="F846" s="100">
        <f t="shared" ca="1" si="68"/>
        <v>296.35657693028168</v>
      </c>
      <c r="G846" s="117">
        <f t="shared" ca="1" si="66"/>
        <v>1604.1496672707813</v>
      </c>
    </row>
    <row r="847" spans="1:7" hidden="1" x14ac:dyDescent="0.25">
      <c r="A847" s="64">
        <f t="shared" si="67"/>
        <v>846</v>
      </c>
      <c r="B847" s="99">
        <f t="shared" ca="1" si="64"/>
        <v>7.6353911989426468E-2</v>
      </c>
      <c r="C847" s="100">
        <f t="shared" ca="1" si="68"/>
        <v>662.53100760675454</v>
      </c>
      <c r="D847" s="101">
        <f t="shared" ca="1" si="68"/>
        <v>2741.7003146119059</v>
      </c>
      <c r="E847" s="100">
        <f t="shared" ca="1" si="68"/>
        <v>855.55147741397877</v>
      </c>
      <c r="F847" s="100">
        <f t="shared" ca="1" si="68"/>
        <v>707.75102618726078</v>
      </c>
      <c r="G847" s="117">
        <f t="shared" ca="1" si="66"/>
        <v>1563.3025036012396</v>
      </c>
    </row>
    <row r="848" spans="1:7" hidden="1" x14ac:dyDescent="0.25">
      <c r="A848" s="64">
        <f t="shared" si="67"/>
        <v>847</v>
      </c>
      <c r="B848" s="99">
        <f t="shared" ca="1" si="64"/>
        <v>8.8940179408972739E-2</v>
      </c>
      <c r="C848" s="100">
        <f t="shared" ca="1" si="68"/>
        <v>1017.1088971216153</v>
      </c>
      <c r="D848" s="101">
        <f t="shared" ca="1" si="68"/>
        <v>1115.9883299511384</v>
      </c>
      <c r="E848" s="100">
        <f t="shared" ca="1" si="68"/>
        <v>-270.68482657128754</v>
      </c>
      <c r="F848" s="100">
        <f t="shared" ca="1" si="68"/>
        <v>14.456805819811223</v>
      </c>
      <c r="G848" s="117">
        <f t="shared" ca="1" si="66"/>
        <v>-256.22802075147632</v>
      </c>
    </row>
    <row r="849" spans="1:7" hidden="1" x14ac:dyDescent="0.25">
      <c r="A849" s="64">
        <f t="shared" si="67"/>
        <v>848</v>
      </c>
      <c r="B849" s="99">
        <f t="shared" ca="1" si="64"/>
        <v>0.10682999528445508</v>
      </c>
      <c r="C849" s="100">
        <f t="shared" ca="1" si="68"/>
        <v>4.2997836306298609</v>
      </c>
      <c r="D849" s="101">
        <f t="shared" ca="1" si="68"/>
        <v>2872.7756580145387</v>
      </c>
      <c r="E849" s="100">
        <f t="shared" ca="1" si="68"/>
        <v>401.15228707629814</v>
      </c>
      <c r="F849" s="100">
        <f t="shared" ca="1" si="68"/>
        <v>444.38862902580007</v>
      </c>
      <c r="G849" s="117">
        <f t="shared" ca="1" si="66"/>
        <v>845.54091610209821</v>
      </c>
    </row>
    <row r="850" spans="1:7" hidden="1" x14ac:dyDescent="0.25">
      <c r="A850" s="64">
        <f t="shared" si="67"/>
        <v>849</v>
      </c>
      <c r="B850" s="99">
        <f t="shared" ca="1" si="64"/>
        <v>5.8197186701938963E-2</v>
      </c>
      <c r="C850" s="100">
        <f t="shared" ca="1" si="68"/>
        <v>742.35728514281698</v>
      </c>
      <c r="D850" s="101">
        <f t="shared" ca="1" si="68"/>
        <v>282.3009293207441</v>
      </c>
      <c r="E850" s="100">
        <f t="shared" ca="1" si="68"/>
        <v>1024.0798270744524</v>
      </c>
      <c r="F850" s="100">
        <f t="shared" ca="1" si="68"/>
        <v>623.83064879731228</v>
      </c>
      <c r="G850" s="117">
        <f t="shared" ca="1" si="66"/>
        <v>1647.9104758717647</v>
      </c>
    </row>
    <row r="851" spans="1:7" hidden="1" x14ac:dyDescent="0.25">
      <c r="A851" s="64">
        <f t="shared" si="67"/>
        <v>850</v>
      </c>
      <c r="B851" s="99">
        <f t="shared" ca="1" si="64"/>
        <v>-5.3425502824207091E-2</v>
      </c>
      <c r="C851" s="100">
        <f t="shared" ca="1" si="68"/>
        <v>-138.39754200513471</v>
      </c>
      <c r="D851" s="101">
        <f t="shared" ca="1" si="68"/>
        <v>-31.892213827047044</v>
      </c>
      <c r="E851" s="100">
        <f t="shared" ca="1" si="68"/>
        <v>-103.88162028209649</v>
      </c>
      <c r="F851" s="100">
        <f t="shared" ca="1" si="68"/>
        <v>693.22367845486008</v>
      </c>
      <c r="G851" s="117">
        <f t="shared" ca="1" si="66"/>
        <v>589.34205817276359</v>
      </c>
    </row>
    <row r="852" spans="1:7" hidden="1" x14ac:dyDescent="0.25">
      <c r="A852" s="64">
        <f t="shared" si="67"/>
        <v>851</v>
      </c>
      <c r="B852" s="99">
        <f t="shared" ca="1" si="64"/>
        <v>9.6727815390874786E-2</v>
      </c>
      <c r="C852" s="100">
        <f t="shared" ca="1" si="68"/>
        <v>1835.9669112750362</v>
      </c>
      <c r="D852" s="101">
        <f t="shared" ca="1" si="68"/>
        <v>1095.8580643644468</v>
      </c>
      <c r="E852" s="100">
        <f t="shared" ca="1" si="68"/>
        <v>589.29301127004658</v>
      </c>
      <c r="F852" s="100">
        <f t="shared" ca="1" si="68"/>
        <v>-46.771184479462818</v>
      </c>
      <c r="G852" s="117">
        <f t="shared" ca="1" si="66"/>
        <v>542.52182679058376</v>
      </c>
    </row>
    <row r="853" spans="1:7" hidden="1" x14ac:dyDescent="0.25">
      <c r="A853" s="64">
        <f t="shared" si="67"/>
        <v>852</v>
      </c>
      <c r="B853" s="99">
        <f t="shared" ca="1" si="64"/>
        <v>5.4013125881591698E-2</v>
      </c>
      <c r="C853" s="100">
        <f t="shared" ca="1" si="68"/>
        <v>2145.3678912958758</v>
      </c>
      <c r="D853" s="101">
        <f t="shared" ca="1" si="68"/>
        <v>-622.03375262795407</v>
      </c>
      <c r="E853" s="100">
        <f t="shared" ca="1" si="68"/>
        <v>408.98971188654167</v>
      </c>
      <c r="F853" s="100">
        <f t="shared" ca="1" si="68"/>
        <v>218.82613113670885</v>
      </c>
      <c r="G853" s="117">
        <f t="shared" ca="1" si="66"/>
        <v>627.81584302325052</v>
      </c>
    </row>
    <row r="854" spans="1:7" hidden="1" x14ac:dyDescent="0.25">
      <c r="A854" s="64">
        <f t="shared" si="67"/>
        <v>853</v>
      </c>
      <c r="B854" s="99">
        <f t="shared" ca="1" si="64"/>
        <v>-3.7301719488546603E-2</v>
      </c>
      <c r="C854" s="100">
        <f t="shared" ca="1" si="68"/>
        <v>987.91534656083763</v>
      </c>
      <c r="D854" s="101">
        <f t="shared" ca="1" si="68"/>
        <v>905.99138800721857</v>
      </c>
      <c r="E854" s="100">
        <f t="shared" ca="1" si="68"/>
        <v>470.08054825418145</v>
      </c>
      <c r="F854" s="100">
        <f t="shared" ca="1" si="68"/>
        <v>348.43174721124944</v>
      </c>
      <c r="G854" s="117">
        <f t="shared" ca="1" si="66"/>
        <v>818.51229546543095</v>
      </c>
    </row>
    <row r="855" spans="1:7" hidden="1" x14ac:dyDescent="0.25">
      <c r="A855" s="64">
        <f t="shared" si="67"/>
        <v>854</v>
      </c>
      <c r="B855" s="99">
        <f t="shared" ca="1" si="64"/>
        <v>2.2661631429567571E-2</v>
      </c>
      <c r="C855" s="100">
        <f t="shared" ca="1" si="68"/>
        <v>856.96006075912601</v>
      </c>
      <c r="D855" s="101">
        <f t="shared" ca="1" si="68"/>
        <v>2454.5603869751349</v>
      </c>
      <c r="E855" s="100">
        <f t="shared" ca="1" si="68"/>
        <v>-382.95657709644149</v>
      </c>
      <c r="F855" s="100">
        <f t="shared" ca="1" si="68"/>
        <v>289.86906170058944</v>
      </c>
      <c r="G855" s="117">
        <f t="shared" ca="1" si="66"/>
        <v>-93.087515395852051</v>
      </c>
    </row>
    <row r="856" spans="1:7" hidden="1" x14ac:dyDescent="0.25">
      <c r="A856" s="64">
        <f t="shared" si="67"/>
        <v>855</v>
      </c>
      <c r="B856" s="99">
        <f t="shared" ca="1" si="64"/>
        <v>2.1361388711663945E-2</v>
      </c>
      <c r="C856" s="100">
        <f t="shared" ca="1" si="68"/>
        <v>833.94355789084307</v>
      </c>
      <c r="D856" s="101">
        <f t="shared" ca="1" si="68"/>
        <v>281.41334647358644</v>
      </c>
      <c r="E856" s="100">
        <f t="shared" ca="1" si="68"/>
        <v>612.20356990299092</v>
      </c>
      <c r="F856" s="100">
        <f t="shared" ca="1" si="68"/>
        <v>114.54633743669677</v>
      </c>
      <c r="G856" s="117">
        <f t="shared" ca="1" si="66"/>
        <v>726.74990733968775</v>
      </c>
    </row>
    <row r="857" spans="1:7" hidden="1" x14ac:dyDescent="0.25">
      <c r="A857" s="64">
        <f t="shared" si="67"/>
        <v>856</v>
      </c>
      <c r="B857" s="99">
        <f t="shared" ca="1" si="64"/>
        <v>-1.7172534246232135E-2</v>
      </c>
      <c r="C857" s="100">
        <f t="shared" ca="1" si="68"/>
        <v>322.56169054503732</v>
      </c>
      <c r="D857" s="101">
        <f t="shared" ca="1" si="68"/>
        <v>2083.697822337931</v>
      </c>
      <c r="E857" s="100">
        <f t="shared" ca="1" si="68"/>
        <v>723.57740030242928</v>
      </c>
      <c r="F857" s="100">
        <f t="shared" ca="1" si="68"/>
        <v>-93.830703020767146</v>
      </c>
      <c r="G857" s="117">
        <f t="shared" ca="1" si="66"/>
        <v>629.74669728166214</v>
      </c>
    </row>
    <row r="858" spans="1:7" hidden="1" x14ac:dyDescent="0.25">
      <c r="A858" s="64">
        <f t="shared" si="67"/>
        <v>857</v>
      </c>
      <c r="B858" s="99">
        <f t="shared" ca="1" si="64"/>
        <v>2.2339887426873446E-2</v>
      </c>
      <c r="C858" s="100">
        <f t="shared" ca="1" si="68"/>
        <v>598.67775787883625</v>
      </c>
      <c r="D858" s="101">
        <f t="shared" ca="1" si="68"/>
        <v>319.62100921489798</v>
      </c>
      <c r="E858" s="100">
        <f t="shared" ca="1" si="68"/>
        <v>368.49995499926058</v>
      </c>
      <c r="F858" s="100">
        <f t="shared" ca="1" si="68"/>
        <v>521.57742368825723</v>
      </c>
      <c r="G858" s="117">
        <f t="shared" ca="1" si="66"/>
        <v>890.07737868751781</v>
      </c>
    </row>
    <row r="859" spans="1:7" hidden="1" x14ac:dyDescent="0.25">
      <c r="A859" s="64">
        <f t="shared" si="67"/>
        <v>858</v>
      </c>
      <c r="B859" s="99">
        <f t="shared" ca="1" si="64"/>
        <v>6.9974126131115907E-2</v>
      </c>
      <c r="C859" s="100">
        <f t="shared" ca="1" si="68"/>
        <v>1002.7919477064445</v>
      </c>
      <c r="D859" s="101">
        <f t="shared" ca="1" si="68"/>
        <v>1099.2595676846004</v>
      </c>
      <c r="E859" s="100">
        <f t="shared" ca="1" si="68"/>
        <v>749.78093188241075</v>
      </c>
      <c r="F859" s="100">
        <f t="shared" ca="1" si="68"/>
        <v>565.25773505242012</v>
      </c>
      <c r="G859" s="117">
        <f t="shared" ca="1" si="66"/>
        <v>1315.0386669348309</v>
      </c>
    </row>
    <row r="860" spans="1:7" hidden="1" x14ac:dyDescent="0.25">
      <c r="A860" s="64">
        <f t="shared" si="67"/>
        <v>859</v>
      </c>
      <c r="B860" s="99">
        <f t="shared" ca="1" si="64"/>
        <v>2.1380646349522942E-2</v>
      </c>
      <c r="C860" s="100">
        <f t="shared" ca="1" si="68"/>
        <v>26.899043829949278</v>
      </c>
      <c r="D860" s="101">
        <f t="shared" ca="1" si="68"/>
        <v>1404.4174213300885</v>
      </c>
      <c r="E860" s="100">
        <f t="shared" ca="1" si="68"/>
        <v>1178.7185846875791</v>
      </c>
      <c r="F860" s="100">
        <f t="shared" ca="1" si="68"/>
        <v>-241.35792008692727</v>
      </c>
      <c r="G860" s="117">
        <f t="shared" ca="1" si="66"/>
        <v>937.36066460065183</v>
      </c>
    </row>
    <row r="861" spans="1:7" hidden="1" x14ac:dyDescent="0.25">
      <c r="A861" s="64">
        <f t="shared" si="67"/>
        <v>860</v>
      </c>
      <c r="B861" s="99">
        <f t="shared" ca="1" si="64"/>
        <v>-4.8676525378651747E-2</v>
      </c>
      <c r="C861" s="100">
        <f t="shared" ca="1" si="68"/>
        <v>1101.6208791461372</v>
      </c>
      <c r="D861" s="101">
        <f t="shared" ca="1" si="68"/>
        <v>2097.9652907523578</v>
      </c>
      <c r="E861" s="100">
        <f t="shared" ca="1" si="68"/>
        <v>431.63631691895029</v>
      </c>
      <c r="F861" s="100">
        <f t="shared" ca="1" si="68"/>
        <v>540.91737522081769</v>
      </c>
      <c r="G861" s="117">
        <f t="shared" ca="1" si="66"/>
        <v>972.55369213976792</v>
      </c>
    </row>
    <row r="862" spans="1:7" hidden="1" x14ac:dyDescent="0.25">
      <c r="A862" s="64">
        <f t="shared" si="67"/>
        <v>861</v>
      </c>
      <c r="B862" s="99">
        <f t="shared" ca="1" si="64"/>
        <v>-2.8972298524204645E-2</v>
      </c>
      <c r="C862" s="100">
        <f t="shared" ca="1" si="68"/>
        <v>1131.5806105529432</v>
      </c>
      <c r="D862" s="101">
        <f t="shared" ca="1" si="68"/>
        <v>527.31823795338801</v>
      </c>
      <c r="E862" s="100">
        <f t="shared" ca="1" si="68"/>
        <v>709.13457874088613</v>
      </c>
      <c r="F862" s="100">
        <f t="shared" ca="1" si="68"/>
        <v>389.75146407938763</v>
      </c>
      <c r="G862" s="117">
        <f t="shared" ca="1" si="66"/>
        <v>1098.8860428202738</v>
      </c>
    </row>
    <row r="863" spans="1:7" hidden="1" x14ac:dyDescent="0.25">
      <c r="A863" s="64">
        <f t="shared" si="67"/>
        <v>862</v>
      </c>
      <c r="B863" s="99">
        <f t="shared" ca="1" si="64"/>
        <v>-7.0819154609903553E-2</v>
      </c>
      <c r="C863" s="100">
        <f t="shared" ca="1" si="68"/>
        <v>610.54026770142195</v>
      </c>
      <c r="D863" s="101">
        <f t="shared" ca="1" si="68"/>
        <v>967.42134787632654</v>
      </c>
      <c r="E863" s="100">
        <f t="shared" ca="1" si="68"/>
        <v>609.75358205355917</v>
      </c>
      <c r="F863" s="100">
        <f t="shared" ca="1" si="68"/>
        <v>186.31339543555521</v>
      </c>
      <c r="G863" s="117">
        <f t="shared" ca="1" si="66"/>
        <v>796.06697748911438</v>
      </c>
    </row>
    <row r="864" spans="1:7" hidden="1" x14ac:dyDescent="0.25">
      <c r="A864" s="64">
        <f t="shared" si="67"/>
        <v>863</v>
      </c>
      <c r="B864" s="99">
        <f t="shared" ca="1" si="64"/>
        <v>3.8311952638306293E-2</v>
      </c>
      <c r="C864" s="100">
        <f t="shared" ca="1" si="68"/>
        <v>539.30759885339</v>
      </c>
      <c r="D864" s="101">
        <f t="shared" ca="1" si="68"/>
        <v>1142.4813585970946</v>
      </c>
      <c r="E864" s="100">
        <f t="shared" ca="1" si="68"/>
        <v>368.91000977741209</v>
      </c>
      <c r="F864" s="100">
        <f t="shared" ca="1" si="68"/>
        <v>963.97388599779697</v>
      </c>
      <c r="G864" s="117">
        <f t="shared" ca="1" si="66"/>
        <v>1332.8838957752091</v>
      </c>
    </row>
    <row r="865" spans="1:7" hidden="1" x14ac:dyDescent="0.25">
      <c r="A865" s="64">
        <f t="shared" si="67"/>
        <v>864</v>
      </c>
      <c r="B865" s="99">
        <f t="shared" ca="1" si="64"/>
        <v>5.5034509143040797E-2</v>
      </c>
      <c r="C865" s="100">
        <f t="shared" ca="1" si="68"/>
        <v>406.51151077015049</v>
      </c>
      <c r="D865" s="101">
        <f t="shared" ca="1" si="68"/>
        <v>1433.1286759322941</v>
      </c>
      <c r="E865" s="100">
        <f t="shared" ca="1" si="68"/>
        <v>-247.88252719947354</v>
      </c>
      <c r="F865" s="100">
        <f t="shared" ca="1" si="68"/>
        <v>885.81822336073412</v>
      </c>
      <c r="G865" s="117">
        <f t="shared" ca="1" si="66"/>
        <v>637.93569616126058</v>
      </c>
    </row>
    <row r="866" spans="1:7" hidden="1" x14ac:dyDescent="0.25">
      <c r="A866" s="64">
        <f t="shared" si="67"/>
        <v>865</v>
      </c>
      <c r="B866" s="99">
        <f t="shared" ca="1" si="64"/>
        <v>0.14973550106739414</v>
      </c>
      <c r="C866" s="100">
        <f t="shared" ca="1" si="68"/>
        <v>593.07748462062375</v>
      </c>
      <c r="D866" s="101">
        <f t="shared" ca="1" si="68"/>
        <v>2424.2610916379635</v>
      </c>
      <c r="E866" s="100">
        <f t="shared" ca="1" si="68"/>
        <v>729.50204819584656</v>
      </c>
      <c r="F866" s="100">
        <f t="shared" ca="1" si="68"/>
        <v>-236.69339884740543</v>
      </c>
      <c r="G866" s="117">
        <f t="shared" ca="1" si="66"/>
        <v>492.80864934844112</v>
      </c>
    </row>
    <row r="867" spans="1:7" hidden="1" x14ac:dyDescent="0.25">
      <c r="A867" s="64">
        <f t="shared" si="67"/>
        <v>866</v>
      </c>
      <c r="B867" s="99">
        <f t="shared" ca="1" si="64"/>
        <v>1.3936530979498006E-2</v>
      </c>
      <c r="C867" s="100">
        <f t="shared" ca="1" si="68"/>
        <v>965.44990878131307</v>
      </c>
      <c r="D867" s="101">
        <f t="shared" ca="1" si="68"/>
        <v>1709.5010186084937</v>
      </c>
      <c r="E867" s="100">
        <f t="shared" ca="1" si="68"/>
        <v>688.76606660863706</v>
      </c>
      <c r="F867" s="100">
        <f t="shared" ca="1" si="68"/>
        <v>654.90098672318834</v>
      </c>
      <c r="G867" s="117">
        <f t="shared" ca="1" si="66"/>
        <v>1343.6670533318254</v>
      </c>
    </row>
    <row r="868" spans="1:7" hidden="1" x14ac:dyDescent="0.25">
      <c r="A868" s="64">
        <f t="shared" si="67"/>
        <v>867</v>
      </c>
      <c r="B868" s="99">
        <f t="shared" ca="1" si="64"/>
        <v>-4.5293800425192376E-2</v>
      </c>
      <c r="C868" s="100">
        <f t="shared" ca="1" si="68"/>
        <v>1007.2445812603116</v>
      </c>
      <c r="D868" s="101">
        <f t="shared" ca="1" si="68"/>
        <v>986.98733119237693</v>
      </c>
      <c r="E868" s="100">
        <f t="shared" ca="1" si="68"/>
        <v>974.70598200593668</v>
      </c>
      <c r="F868" s="100">
        <f t="shared" ca="1" si="68"/>
        <v>373.00670796187131</v>
      </c>
      <c r="G868" s="117">
        <f t="shared" ca="1" si="66"/>
        <v>1347.712689967808</v>
      </c>
    </row>
    <row r="869" spans="1:7" hidden="1" x14ac:dyDescent="0.25">
      <c r="A869" s="64">
        <f t="shared" si="67"/>
        <v>868</v>
      </c>
      <c r="B869" s="99">
        <f t="shared" ca="1" si="64"/>
        <v>2.641252279668023E-2</v>
      </c>
      <c r="C869" s="100">
        <f t="shared" ca="1" si="68"/>
        <v>770.57650602827493</v>
      </c>
      <c r="D869" s="101">
        <f t="shared" ca="1" si="68"/>
        <v>-1051.1538238191483</v>
      </c>
      <c r="E869" s="100">
        <f t="shared" ca="1" si="68"/>
        <v>935.08951975759203</v>
      </c>
      <c r="F869" s="100">
        <f t="shared" ca="1" si="68"/>
        <v>482.74107054130496</v>
      </c>
      <c r="G869" s="117">
        <f t="shared" ca="1" si="66"/>
        <v>1417.8305902988971</v>
      </c>
    </row>
    <row r="870" spans="1:7" hidden="1" x14ac:dyDescent="0.25">
      <c r="A870" s="64">
        <f t="shared" si="67"/>
        <v>869</v>
      </c>
      <c r="B870" s="99">
        <f t="shared" ca="1" si="64"/>
        <v>8.5306577200118999E-2</v>
      </c>
      <c r="C870" s="100">
        <f t="shared" ca="1" si="68"/>
        <v>486.64984867229504</v>
      </c>
      <c r="D870" s="101">
        <f t="shared" ca="1" si="68"/>
        <v>1727.4450520354537</v>
      </c>
      <c r="E870" s="100">
        <f t="shared" ca="1" si="68"/>
        <v>47.398969025044153</v>
      </c>
      <c r="F870" s="100">
        <f t="shared" ca="1" si="68"/>
        <v>832.49723933158702</v>
      </c>
      <c r="G870" s="117">
        <f t="shared" ca="1" si="66"/>
        <v>879.89620835663118</v>
      </c>
    </row>
    <row r="871" spans="1:7" hidden="1" x14ac:dyDescent="0.25">
      <c r="A871" s="64">
        <f t="shared" si="67"/>
        <v>870</v>
      </c>
      <c r="B871" s="99">
        <f t="shared" ca="1" si="64"/>
        <v>8.3624765600346693E-2</v>
      </c>
      <c r="C871" s="100">
        <f t="shared" ca="1" si="68"/>
        <v>741.60940683489207</v>
      </c>
      <c r="D871" s="101">
        <f t="shared" ca="1" si="68"/>
        <v>497.09874023860056</v>
      </c>
      <c r="E871" s="100">
        <f t="shared" ca="1" si="68"/>
        <v>381.13126675458363</v>
      </c>
      <c r="F871" s="100">
        <f t="shared" ca="1" si="68"/>
        <v>486.01648277403422</v>
      </c>
      <c r="G871" s="117">
        <f t="shared" ca="1" si="66"/>
        <v>867.14774952861785</v>
      </c>
    </row>
    <row r="872" spans="1:7" hidden="1" x14ac:dyDescent="0.25">
      <c r="A872" s="64">
        <f t="shared" si="67"/>
        <v>871</v>
      </c>
      <c r="B872" s="99">
        <f t="shared" ca="1" si="64"/>
        <v>1.6885517582054928E-2</v>
      </c>
      <c r="C872" s="100">
        <f t="shared" ca="1" si="68"/>
        <v>1080.1020885914477</v>
      </c>
      <c r="D872" s="101">
        <f t="shared" ca="1" si="68"/>
        <v>445.15345332567847</v>
      </c>
      <c r="E872" s="100">
        <f t="shared" ca="1" si="68"/>
        <v>352.11937554249653</v>
      </c>
      <c r="F872" s="100">
        <f t="shared" ca="1" si="68"/>
        <v>-29.024076465979988</v>
      </c>
      <c r="G872" s="117">
        <f t="shared" ca="1" si="66"/>
        <v>323.09529907651654</v>
      </c>
    </row>
    <row r="873" spans="1:7" hidden="1" x14ac:dyDescent="0.25">
      <c r="A873" s="64">
        <f t="shared" si="67"/>
        <v>872</v>
      </c>
      <c r="B873" s="99">
        <f t="shared" ca="1" si="64"/>
        <v>7.1677617494003698E-2</v>
      </c>
      <c r="C873" s="100">
        <f t="shared" ca="1" si="68"/>
        <v>238.82278511187565</v>
      </c>
      <c r="D873" s="101">
        <f t="shared" ca="1" si="68"/>
        <v>402.92248462094119</v>
      </c>
      <c r="E873" s="100">
        <f t="shared" ca="1" si="68"/>
        <v>-98.418888225908518</v>
      </c>
      <c r="F873" s="100">
        <f t="shared" ca="1" si="68"/>
        <v>1628.2002399242479</v>
      </c>
      <c r="G873" s="117">
        <f t="shared" ca="1" si="66"/>
        <v>1529.7813516983392</v>
      </c>
    </row>
    <row r="874" spans="1:7" hidden="1" x14ac:dyDescent="0.25">
      <c r="A874" s="64">
        <f t="shared" si="67"/>
        <v>873</v>
      </c>
      <c r="B874" s="99">
        <f t="shared" ca="1" si="64"/>
        <v>8.1489302847542883E-2</v>
      </c>
      <c r="C874" s="100">
        <f t="shared" ca="1" si="68"/>
        <v>77.049787890458617</v>
      </c>
      <c r="D874" s="101">
        <f t="shared" ca="1" si="68"/>
        <v>1780.7454250326841</v>
      </c>
      <c r="E874" s="100">
        <f t="shared" ca="1" si="68"/>
        <v>860.12264591145731</v>
      </c>
      <c r="F874" s="100">
        <f t="shared" ca="1" si="68"/>
        <v>384.36086184012527</v>
      </c>
      <c r="G874" s="117">
        <f t="shared" ca="1" si="66"/>
        <v>1244.4835077515827</v>
      </c>
    </row>
    <row r="875" spans="1:7" hidden="1" x14ac:dyDescent="0.25">
      <c r="A875" s="64">
        <f t="shared" si="67"/>
        <v>874</v>
      </c>
      <c r="B875" s="99">
        <f t="shared" ca="1" si="64"/>
        <v>0.12768109437627362</v>
      </c>
      <c r="C875" s="100">
        <f t="shared" ca="1" si="68"/>
        <v>476.7394919581065</v>
      </c>
      <c r="D875" s="101">
        <f t="shared" ca="1" si="68"/>
        <v>610.19261848342876</v>
      </c>
      <c r="E875" s="100">
        <f t="shared" ca="1" si="68"/>
        <v>-145.19442063945792</v>
      </c>
      <c r="F875" s="100">
        <f t="shared" ca="1" si="68"/>
        <v>597.22665446506539</v>
      </c>
      <c r="G875" s="117">
        <f t="shared" ca="1" si="66"/>
        <v>452.03223382560748</v>
      </c>
    </row>
    <row r="876" spans="1:7" hidden="1" x14ac:dyDescent="0.25">
      <c r="A876" s="64">
        <f t="shared" si="67"/>
        <v>875</v>
      </c>
      <c r="B876" s="99">
        <f t="shared" ca="1" si="64"/>
        <v>4.2786291390396358E-2</v>
      </c>
      <c r="C876" s="100">
        <f t="shared" ca="1" si="68"/>
        <v>704.71528151792938</v>
      </c>
      <c r="D876" s="101">
        <f t="shared" ca="1" si="68"/>
        <v>-591.95883380936107</v>
      </c>
      <c r="E876" s="100">
        <f t="shared" ca="1" si="68"/>
        <v>474.0338556778197</v>
      </c>
      <c r="F876" s="100">
        <f t="shared" ca="1" si="68"/>
        <v>644.71786747721126</v>
      </c>
      <c r="G876" s="117">
        <f t="shared" ca="1" si="66"/>
        <v>1118.751723155031</v>
      </c>
    </row>
    <row r="877" spans="1:7" hidden="1" x14ac:dyDescent="0.25">
      <c r="A877" s="64">
        <f t="shared" si="67"/>
        <v>876</v>
      </c>
      <c r="B877" s="99">
        <f t="shared" ca="1" si="64"/>
        <v>7.1065079079361146E-2</v>
      </c>
      <c r="C877" s="100">
        <f t="shared" ca="1" si="68"/>
        <v>606.63483686758684</v>
      </c>
      <c r="D877" s="101">
        <f t="shared" ca="1" si="68"/>
        <v>359.72485548860232</v>
      </c>
      <c r="E877" s="100">
        <f t="shared" ca="1" si="68"/>
        <v>222.10093084601118</v>
      </c>
      <c r="F877" s="100">
        <f t="shared" ca="1" si="68"/>
        <v>-262.62595685640008</v>
      </c>
      <c r="G877" s="117">
        <f t="shared" ca="1" si="66"/>
        <v>-40.525026010388899</v>
      </c>
    </row>
    <row r="878" spans="1:7" hidden="1" x14ac:dyDescent="0.25">
      <c r="A878" s="64">
        <f t="shared" si="67"/>
        <v>877</v>
      </c>
      <c r="B878" s="99">
        <f t="shared" ca="1" si="64"/>
        <v>5.1569490173059118E-2</v>
      </c>
      <c r="C878" s="100">
        <f t="shared" ca="1" si="68"/>
        <v>481.98904483152393</v>
      </c>
      <c r="D878" s="101">
        <f t="shared" ca="1" si="68"/>
        <v>1514.0556687358535</v>
      </c>
      <c r="E878" s="100">
        <f t="shared" ca="1" si="68"/>
        <v>538.69342831031418</v>
      </c>
      <c r="F878" s="100">
        <f t="shared" ca="1" si="68"/>
        <v>623.25189221016365</v>
      </c>
      <c r="G878" s="117">
        <f t="shared" ca="1" si="66"/>
        <v>1161.9453205204777</v>
      </c>
    </row>
    <row r="879" spans="1:7" hidden="1" x14ac:dyDescent="0.25">
      <c r="A879" s="64">
        <f t="shared" si="67"/>
        <v>878</v>
      </c>
      <c r="B879" s="99">
        <f t="shared" ca="1" si="64"/>
        <v>4.605206579552492E-2</v>
      </c>
      <c r="C879" s="100">
        <f t="shared" ca="1" si="68"/>
        <v>984.02272384267303</v>
      </c>
      <c r="D879" s="101">
        <f t="shared" ca="1" si="68"/>
        <v>2202.7941625436997</v>
      </c>
      <c r="E879" s="100">
        <f t="shared" ca="1" si="68"/>
        <v>348.38387359277749</v>
      </c>
      <c r="F879" s="100">
        <f t="shared" ca="1" si="68"/>
        <v>-80.631459467246373</v>
      </c>
      <c r="G879" s="117">
        <f t="shared" ca="1" si="66"/>
        <v>267.75241412553112</v>
      </c>
    </row>
    <row r="880" spans="1:7" hidden="1" x14ac:dyDescent="0.25">
      <c r="A880" s="64">
        <f t="shared" si="67"/>
        <v>879</v>
      </c>
      <c r="B880" s="99">
        <f t="shared" ca="1" si="64"/>
        <v>5.0785170025499198E-2</v>
      </c>
      <c r="C880" s="100">
        <f t="shared" ca="1" si="68"/>
        <v>758.46372017539989</v>
      </c>
      <c r="D880" s="101">
        <f t="shared" ca="1" si="68"/>
        <v>1737.6075043895075</v>
      </c>
      <c r="E880" s="100">
        <f t="shared" ca="1" si="68"/>
        <v>775.60842162318181</v>
      </c>
      <c r="F880" s="100">
        <f t="shared" ca="1" si="68"/>
        <v>36.060766753785003</v>
      </c>
      <c r="G880" s="117">
        <f t="shared" ca="1" si="66"/>
        <v>811.66918837696676</v>
      </c>
    </row>
    <row r="881" spans="1:7" hidden="1" x14ac:dyDescent="0.25">
      <c r="A881" s="64">
        <f t="shared" si="67"/>
        <v>880</v>
      </c>
      <c r="B881" s="99">
        <f t="shared" ca="1" si="64"/>
        <v>9.5803635212984878E-2</v>
      </c>
      <c r="C881" s="100">
        <f t="shared" ca="1" si="68"/>
        <v>543.68766035498027</v>
      </c>
      <c r="D881" s="101">
        <f t="shared" ca="1" si="68"/>
        <v>450.41893228058643</v>
      </c>
      <c r="E881" s="100">
        <f t="shared" ca="1" si="68"/>
        <v>1047.6356955405329</v>
      </c>
      <c r="F881" s="100">
        <f t="shared" ca="1" si="68"/>
        <v>1113.2782968132988</v>
      </c>
      <c r="G881" s="117">
        <f t="shared" ca="1" si="66"/>
        <v>2160.9139923538314</v>
      </c>
    </row>
    <row r="882" spans="1:7" hidden="1" x14ac:dyDescent="0.25">
      <c r="A882" s="64">
        <f t="shared" si="67"/>
        <v>881</v>
      </c>
      <c r="B882" s="99">
        <f t="shared" ca="1" si="64"/>
        <v>-3.4612765242422794E-2</v>
      </c>
      <c r="C882" s="100">
        <f t="shared" ca="1" si="68"/>
        <v>660.17206081961308</v>
      </c>
      <c r="D882" s="101">
        <f t="shared" ca="1" si="68"/>
        <v>1072.7469246129808</v>
      </c>
      <c r="E882" s="100">
        <f t="shared" ca="1" si="68"/>
        <v>283.67143884388412</v>
      </c>
      <c r="F882" s="100">
        <f t="shared" ca="1" si="68"/>
        <v>367.67901452298287</v>
      </c>
      <c r="G882" s="117">
        <f t="shared" ca="1" si="66"/>
        <v>651.35045336686699</v>
      </c>
    </row>
    <row r="883" spans="1:7" hidden="1" x14ac:dyDescent="0.25">
      <c r="A883" s="64">
        <f t="shared" si="67"/>
        <v>882</v>
      </c>
      <c r="B883" s="99">
        <f t="shared" ca="1" si="64"/>
        <v>2.3467102223117448E-2</v>
      </c>
      <c r="C883" s="100">
        <f t="shared" ca="1" si="68"/>
        <v>1374.0895307032661</v>
      </c>
      <c r="D883" s="101">
        <f t="shared" ca="1" si="68"/>
        <v>638.06751315043266</v>
      </c>
      <c r="E883" s="100">
        <f t="shared" ca="1" si="68"/>
        <v>531.9496272732664</v>
      </c>
      <c r="F883" s="100">
        <f t="shared" ca="1" si="68"/>
        <v>205.86309207666636</v>
      </c>
      <c r="G883" s="117">
        <f t="shared" ca="1" si="66"/>
        <v>737.81271934993276</v>
      </c>
    </row>
    <row r="884" spans="1:7" hidden="1" x14ac:dyDescent="0.25">
      <c r="A884" s="64">
        <f t="shared" si="67"/>
        <v>883</v>
      </c>
      <c r="B884" s="99">
        <f t="shared" ca="1" si="64"/>
        <v>0.11681098758240407</v>
      </c>
      <c r="C884" s="100">
        <f t="shared" ca="1" si="68"/>
        <v>845.68430500222701</v>
      </c>
      <c r="D884" s="101">
        <f t="shared" ca="1" si="68"/>
        <v>-361.73995094198244</v>
      </c>
      <c r="E884" s="100">
        <f t="shared" ca="1" si="68"/>
        <v>48.130829369483422</v>
      </c>
      <c r="F884" s="100">
        <f t="shared" ca="1" si="68"/>
        <v>608.04950031953399</v>
      </c>
      <c r="G884" s="117">
        <f t="shared" ca="1" si="66"/>
        <v>656.18032968901741</v>
      </c>
    </row>
    <row r="885" spans="1:7" hidden="1" x14ac:dyDescent="0.25">
      <c r="A885" s="64">
        <f t="shared" si="67"/>
        <v>884</v>
      </c>
      <c r="B885" s="99">
        <f t="shared" ca="1" si="64"/>
        <v>-2.2955190472644799E-2</v>
      </c>
      <c r="C885" s="100">
        <f t="shared" ca="1" si="68"/>
        <v>771.88846471871011</v>
      </c>
      <c r="D885" s="101">
        <f t="shared" ca="1" si="68"/>
        <v>-878.53887696795778</v>
      </c>
      <c r="E885" s="100">
        <f t="shared" ca="1" si="68"/>
        <v>501.81934653130617</v>
      </c>
      <c r="F885" s="100">
        <f t="shared" ca="1" si="68"/>
        <v>595.18723380715198</v>
      </c>
      <c r="G885" s="117">
        <f t="shared" ca="1" si="66"/>
        <v>1097.0065803384582</v>
      </c>
    </row>
    <row r="886" spans="1:7" hidden="1" x14ac:dyDescent="0.25">
      <c r="A886" s="64">
        <f t="shared" si="67"/>
        <v>885</v>
      </c>
      <c r="B886" s="99">
        <f t="shared" ca="1" si="64"/>
        <v>0.16204294909923733</v>
      </c>
      <c r="C886" s="100">
        <f t="shared" ca="1" si="68"/>
        <v>-318.21956355278826</v>
      </c>
      <c r="D886" s="101">
        <f t="shared" ca="1" si="68"/>
        <v>1049.0835815900468</v>
      </c>
      <c r="E886" s="100">
        <f t="shared" ca="1" si="68"/>
        <v>647.01795304382017</v>
      </c>
      <c r="F886" s="100">
        <f t="shared" ca="1" si="68"/>
        <v>-70.414648588700516</v>
      </c>
      <c r="G886" s="117">
        <f t="shared" ca="1" si="66"/>
        <v>576.60330445511966</v>
      </c>
    </row>
    <row r="887" spans="1:7" hidden="1" x14ac:dyDescent="0.25">
      <c r="A887" s="64">
        <f t="shared" si="67"/>
        <v>886</v>
      </c>
      <c r="B887" s="99">
        <f t="shared" ca="1" si="64"/>
        <v>5.7789703871928139E-2</v>
      </c>
      <c r="C887" s="100">
        <f t="shared" ca="1" si="68"/>
        <v>15.750063227865837</v>
      </c>
      <c r="D887" s="101">
        <f t="shared" ca="1" si="68"/>
        <v>2155.6229283721359</v>
      </c>
      <c r="E887" s="100">
        <f t="shared" ca="1" si="68"/>
        <v>-40.30361284856815</v>
      </c>
      <c r="F887" s="100">
        <f t="shared" ca="1" si="68"/>
        <v>1016.8299086162011</v>
      </c>
      <c r="G887" s="117">
        <f t="shared" ca="1" si="66"/>
        <v>976.52629576763297</v>
      </c>
    </row>
    <row r="888" spans="1:7" hidden="1" x14ac:dyDescent="0.25">
      <c r="A888" s="64">
        <f t="shared" si="67"/>
        <v>887</v>
      </c>
      <c r="B888" s="99">
        <f t="shared" ca="1" si="64"/>
        <v>3.1155324629751267E-2</v>
      </c>
      <c r="C888" s="100">
        <f t="shared" ca="1" si="68"/>
        <v>-620.28246277462699</v>
      </c>
      <c r="D888" s="101">
        <f t="shared" ca="1" si="68"/>
        <v>1447.4087612667295</v>
      </c>
      <c r="E888" s="100">
        <f t="shared" ca="1" si="68"/>
        <v>1239.8742458969232</v>
      </c>
      <c r="F888" s="100">
        <f t="shared" ca="1" si="68"/>
        <v>764.7756990656685</v>
      </c>
      <c r="G888" s="117">
        <f t="shared" ca="1" si="66"/>
        <v>2004.6499449625917</v>
      </c>
    </row>
    <row r="889" spans="1:7" hidden="1" x14ac:dyDescent="0.25">
      <c r="A889" s="64">
        <f t="shared" si="67"/>
        <v>888</v>
      </c>
      <c r="B889" s="99">
        <f t="shared" ca="1" si="64"/>
        <v>5.9068551007457962E-2</v>
      </c>
      <c r="C889" s="100">
        <f t="shared" ca="1" si="68"/>
        <v>1198.3791877295173</v>
      </c>
      <c r="D889" s="101">
        <f t="shared" ca="1" si="68"/>
        <v>1199.2713276543614</v>
      </c>
      <c r="E889" s="100">
        <f t="shared" ca="1" si="68"/>
        <v>-291.4534699006781</v>
      </c>
      <c r="F889" s="100">
        <f t="shared" ca="1" si="68"/>
        <v>174.86045201203166</v>
      </c>
      <c r="G889" s="117">
        <f t="shared" ca="1" si="66"/>
        <v>-116.59301788864644</v>
      </c>
    </row>
    <row r="890" spans="1:7" hidden="1" x14ac:dyDescent="0.25">
      <c r="A890" s="64">
        <f t="shared" si="67"/>
        <v>889</v>
      </c>
      <c r="B890" s="99">
        <f t="shared" ca="1" si="64"/>
        <v>-4.6093147502663384E-3</v>
      </c>
      <c r="C890" s="100">
        <f t="shared" ca="1" si="68"/>
        <v>822.41786234975871</v>
      </c>
      <c r="D890" s="101">
        <f t="shared" ca="1" si="68"/>
        <v>2642.2520853044589</v>
      </c>
      <c r="E890" s="100">
        <f t="shared" ca="1" si="68"/>
        <v>656.45078213802833</v>
      </c>
      <c r="F890" s="100">
        <f t="shared" ca="1" si="68"/>
        <v>735.80035753516631</v>
      </c>
      <c r="G890" s="117">
        <f t="shared" ca="1" si="66"/>
        <v>1392.2511396731948</v>
      </c>
    </row>
    <row r="891" spans="1:7" hidden="1" x14ac:dyDescent="0.25">
      <c r="A891" s="64">
        <f t="shared" si="67"/>
        <v>890</v>
      </c>
      <c r="B891" s="99">
        <f t="shared" ca="1" si="64"/>
        <v>5.5591580785013278E-2</v>
      </c>
      <c r="C891" s="100">
        <f t="shared" ca="1" si="68"/>
        <v>36.56982086425586</v>
      </c>
      <c r="D891" s="101">
        <f t="shared" ca="1" si="68"/>
        <v>2467.6221412083996</v>
      </c>
      <c r="E891" s="100">
        <f t="shared" ca="1" si="68"/>
        <v>339.1306683774983</v>
      </c>
      <c r="F891" s="100">
        <f t="shared" ca="1" si="68"/>
        <v>128.15965098937289</v>
      </c>
      <c r="G891" s="117">
        <f t="shared" ca="1" si="66"/>
        <v>467.29031936687119</v>
      </c>
    </row>
    <row r="892" spans="1:7" hidden="1" x14ac:dyDescent="0.25">
      <c r="A892" s="64">
        <f t="shared" si="67"/>
        <v>891</v>
      </c>
      <c r="B892" s="99">
        <f t="shared" ca="1" si="64"/>
        <v>4.186858489836693E-2</v>
      </c>
      <c r="C892" s="100">
        <f t="shared" ca="1" si="68"/>
        <v>780.67632034913618</v>
      </c>
      <c r="D892" s="101">
        <f t="shared" ca="1" si="68"/>
        <v>1232.186031800622</v>
      </c>
      <c r="E892" s="100">
        <f t="shared" ca="1" si="68"/>
        <v>629.29826803020831</v>
      </c>
      <c r="F892" s="100">
        <f t="shared" ca="1" si="68"/>
        <v>699.74026585185129</v>
      </c>
      <c r="G892" s="117">
        <f t="shared" ca="1" si="66"/>
        <v>1329.0385338820597</v>
      </c>
    </row>
    <row r="893" spans="1:7" hidden="1" x14ac:dyDescent="0.25">
      <c r="A893" s="64">
        <f t="shared" si="67"/>
        <v>892</v>
      </c>
      <c r="B893" s="99">
        <f t="shared" ca="1" si="64"/>
        <v>5.921127282629194E-2</v>
      </c>
      <c r="C893" s="100">
        <f t="shared" ca="1" si="68"/>
        <v>-128.36164143333667</v>
      </c>
      <c r="D893" s="101">
        <f t="shared" ca="1" si="68"/>
        <v>429.75915030904844</v>
      </c>
      <c r="E893" s="100">
        <f t="shared" ca="1" si="68"/>
        <v>1667.1855576358064</v>
      </c>
      <c r="F893" s="100">
        <f t="shared" ca="1" si="68"/>
        <v>-320.77058471838654</v>
      </c>
      <c r="G893" s="117">
        <f t="shared" ca="1" si="66"/>
        <v>1346.4149729174198</v>
      </c>
    </row>
    <row r="894" spans="1:7" hidden="1" x14ac:dyDescent="0.25">
      <c r="A894" s="64">
        <f t="shared" si="67"/>
        <v>893</v>
      </c>
      <c r="B894" s="99">
        <f t="shared" ca="1" si="64"/>
        <v>-2.020114341681041E-2</v>
      </c>
      <c r="C894" s="100">
        <f t="shared" ca="1" si="68"/>
        <v>468.83296325964056</v>
      </c>
      <c r="D894" s="101">
        <f t="shared" ca="1" si="68"/>
        <v>1001.9797664097927</v>
      </c>
      <c r="E894" s="100">
        <f t="shared" ca="1" si="68"/>
        <v>697.76032809936521</v>
      </c>
      <c r="F894" s="100">
        <f t="shared" ca="1" si="68"/>
        <v>213.5972446358918</v>
      </c>
      <c r="G894" s="117">
        <f t="shared" ca="1" si="66"/>
        <v>911.35757273525701</v>
      </c>
    </row>
    <row r="895" spans="1:7" hidden="1" x14ac:dyDescent="0.25">
      <c r="A895" s="64">
        <f t="shared" si="67"/>
        <v>894</v>
      </c>
      <c r="B895" s="99">
        <f t="shared" ca="1" si="64"/>
        <v>1.8759611963915387E-2</v>
      </c>
      <c r="C895" s="100">
        <f t="shared" ca="1" si="68"/>
        <v>675.83852194656959</v>
      </c>
      <c r="D895" s="101">
        <f t="shared" ca="1" si="68"/>
        <v>1105.2145989807073</v>
      </c>
      <c r="E895" s="100">
        <f t="shared" ca="1" si="68"/>
        <v>247.53284746974597</v>
      </c>
      <c r="F895" s="100">
        <f t="shared" ca="1" si="68"/>
        <v>720.15956020523709</v>
      </c>
      <c r="G895" s="117">
        <f t="shared" ca="1" si="66"/>
        <v>967.69240767498309</v>
      </c>
    </row>
    <row r="896" spans="1:7" hidden="1" x14ac:dyDescent="0.25">
      <c r="A896" s="64">
        <f t="shared" si="67"/>
        <v>895</v>
      </c>
      <c r="B896" s="99">
        <f t="shared" ca="1" si="64"/>
        <v>4.6997440983332514E-2</v>
      </c>
      <c r="C896" s="100">
        <f t="shared" ca="1" si="68"/>
        <v>319.87323294557905</v>
      </c>
      <c r="D896" s="101">
        <f t="shared" ca="1" si="68"/>
        <v>1510.1033427039811</v>
      </c>
      <c r="E896" s="100">
        <f t="shared" ca="1" si="68"/>
        <v>971.16733582561267</v>
      </c>
      <c r="F896" s="100">
        <f t="shared" ca="1" si="68"/>
        <v>884.34083042076327</v>
      </c>
      <c r="G896" s="117">
        <f t="shared" ca="1" si="66"/>
        <v>1855.5081662463758</v>
      </c>
    </row>
    <row r="897" spans="1:7" hidden="1" x14ac:dyDescent="0.25">
      <c r="A897" s="64">
        <f t="shared" si="67"/>
        <v>896</v>
      </c>
      <c r="B897" s="99">
        <f t="shared" ca="1" si="64"/>
        <v>1.4591685123352155E-2</v>
      </c>
      <c r="C897" s="100">
        <f t="shared" ca="1" si="68"/>
        <v>826.72966451498201</v>
      </c>
      <c r="D897" s="101">
        <f t="shared" ca="1" si="68"/>
        <v>-398.69954237552997</v>
      </c>
      <c r="E897" s="100">
        <f t="shared" ca="1" si="68"/>
        <v>-7.2250681376524426</v>
      </c>
      <c r="F897" s="100">
        <f t="shared" ca="1" si="68"/>
        <v>1078.5930572448503</v>
      </c>
      <c r="G897" s="117">
        <f t="shared" ca="1" si="66"/>
        <v>1071.3679891071979</v>
      </c>
    </row>
    <row r="898" spans="1:7" hidden="1" x14ac:dyDescent="0.25">
      <c r="A898" s="64">
        <f t="shared" si="67"/>
        <v>897</v>
      </c>
      <c r="B898" s="99">
        <f t="shared" ref="B898:B961" ca="1" si="69">$B$1*(_xlfn.NORM.INV(RAND(),$J$1,$M$1))</f>
        <v>4.8627081706312934E-2</v>
      </c>
      <c r="C898" s="100">
        <f t="shared" ca="1" si="68"/>
        <v>1609.5600128190883</v>
      </c>
      <c r="D898" s="101">
        <f t="shared" ca="1" si="68"/>
        <v>-370.14915206355499</v>
      </c>
      <c r="E898" s="100">
        <f t="shared" ca="1" si="68"/>
        <v>1563.0411905890232</v>
      </c>
      <c r="F898" s="100">
        <f t="shared" ref="F898" ca="1" si="70">(_xlfn.NORM.INV(RAND(),$J$1*F$1,$M$1*F$1))</f>
        <v>394.43954067714958</v>
      </c>
      <c r="G898" s="117">
        <f t="shared" ref="G898:G961" ca="1" si="71">SUM(E898:F898)</f>
        <v>1957.4807312661728</v>
      </c>
    </row>
    <row r="899" spans="1:7" hidden="1" x14ac:dyDescent="0.25">
      <c r="A899" s="64">
        <f t="shared" ref="A899:A962" si="72">1+A898</f>
        <v>898</v>
      </c>
      <c r="B899" s="99">
        <f t="shared" ca="1" si="69"/>
        <v>0.10318450123866245</v>
      </c>
      <c r="C899" s="100">
        <f t="shared" ref="C899:F962" ca="1" si="73">(_xlfn.NORM.INV(RAND(),$J$1*C$1,$M$1*C$1))</f>
        <v>704.28174195204224</v>
      </c>
      <c r="D899" s="101">
        <f t="shared" ca="1" si="73"/>
        <v>375.06937354248157</v>
      </c>
      <c r="E899" s="100">
        <f t="shared" ca="1" si="73"/>
        <v>-188.47290575415582</v>
      </c>
      <c r="F899" s="100">
        <f t="shared" ca="1" si="73"/>
        <v>650.487285948406</v>
      </c>
      <c r="G899" s="117">
        <f t="shared" ca="1" si="71"/>
        <v>462.01438019425018</v>
      </c>
    </row>
    <row r="900" spans="1:7" hidden="1" x14ac:dyDescent="0.25">
      <c r="A900" s="64">
        <f t="shared" si="72"/>
        <v>899</v>
      </c>
      <c r="B900" s="99">
        <f t="shared" ca="1" si="69"/>
        <v>0.14825557376811604</v>
      </c>
      <c r="C900" s="100">
        <f t="shared" ca="1" si="73"/>
        <v>1284.8710257531843</v>
      </c>
      <c r="D900" s="101">
        <f t="shared" ca="1" si="73"/>
        <v>756.93074057328647</v>
      </c>
      <c r="E900" s="100">
        <f t="shared" ca="1" si="73"/>
        <v>-23.825369810289203</v>
      </c>
      <c r="F900" s="100">
        <f t="shared" ca="1" si="73"/>
        <v>351.3875852548141</v>
      </c>
      <c r="G900" s="117">
        <f t="shared" ca="1" si="71"/>
        <v>327.5622154445249</v>
      </c>
    </row>
    <row r="901" spans="1:7" hidden="1" x14ac:dyDescent="0.25">
      <c r="A901" s="64">
        <f t="shared" si="72"/>
        <v>900</v>
      </c>
      <c r="B901" s="99">
        <f t="shared" ca="1" si="69"/>
        <v>5.9498615001568708E-2</v>
      </c>
      <c r="C901" s="100">
        <f t="shared" ca="1" si="73"/>
        <v>105.98053477955818</v>
      </c>
      <c r="D901" s="101">
        <f t="shared" ca="1" si="73"/>
        <v>578.26530852821168</v>
      </c>
      <c r="E901" s="100">
        <f t="shared" ca="1" si="73"/>
        <v>-169.99106166298031</v>
      </c>
      <c r="F901" s="100">
        <f t="shared" ca="1" si="73"/>
        <v>385.91749478251677</v>
      </c>
      <c r="G901" s="117">
        <f t="shared" ca="1" si="71"/>
        <v>215.92643311953645</v>
      </c>
    </row>
    <row r="902" spans="1:7" hidden="1" x14ac:dyDescent="0.25">
      <c r="A902" s="64">
        <f t="shared" si="72"/>
        <v>901</v>
      </c>
      <c r="B902" s="99">
        <f t="shared" ca="1" si="69"/>
        <v>3.6685585201828769E-2</v>
      </c>
      <c r="C902" s="100">
        <f t="shared" ca="1" si="73"/>
        <v>900.50709169993468</v>
      </c>
      <c r="D902" s="101">
        <f t="shared" ca="1" si="73"/>
        <v>194.3516613756276</v>
      </c>
      <c r="E902" s="100">
        <f t="shared" ca="1" si="73"/>
        <v>678.38150165837033</v>
      </c>
      <c r="F902" s="100">
        <f t="shared" ca="1" si="73"/>
        <v>654.02963342596763</v>
      </c>
      <c r="G902" s="117">
        <f t="shared" ca="1" si="71"/>
        <v>1332.411135084338</v>
      </c>
    </row>
    <row r="903" spans="1:7" hidden="1" x14ac:dyDescent="0.25">
      <c r="A903" s="64">
        <f t="shared" si="72"/>
        <v>902</v>
      </c>
      <c r="B903" s="99">
        <f t="shared" ca="1" si="69"/>
        <v>0.11145140730674999</v>
      </c>
      <c r="C903" s="100">
        <f t="shared" ca="1" si="73"/>
        <v>371.16521719486707</v>
      </c>
      <c r="D903" s="101">
        <f t="shared" ca="1" si="73"/>
        <v>1278.2725251254362</v>
      </c>
      <c r="E903" s="100">
        <f t="shared" ca="1" si="73"/>
        <v>-106.25844057338225</v>
      </c>
      <c r="F903" s="100">
        <f t="shared" ca="1" si="73"/>
        <v>777.78486069095777</v>
      </c>
      <c r="G903" s="117">
        <f t="shared" ca="1" si="71"/>
        <v>671.52642011757553</v>
      </c>
    </row>
    <row r="904" spans="1:7" hidden="1" x14ac:dyDescent="0.25">
      <c r="A904" s="64">
        <f t="shared" si="72"/>
        <v>903</v>
      </c>
      <c r="B904" s="99">
        <f t="shared" ca="1" si="69"/>
        <v>1.8908686529935378E-2</v>
      </c>
      <c r="C904" s="100">
        <f t="shared" ca="1" si="73"/>
        <v>86.082876383354517</v>
      </c>
      <c r="D904" s="101">
        <f t="shared" ca="1" si="73"/>
        <v>1719.5628078215796</v>
      </c>
      <c r="E904" s="100">
        <f t="shared" ca="1" si="73"/>
        <v>508.4337624669152</v>
      </c>
      <c r="F904" s="100">
        <f t="shared" ca="1" si="73"/>
        <v>1596.7314701930532</v>
      </c>
      <c r="G904" s="117">
        <f t="shared" ca="1" si="71"/>
        <v>2105.1652326599683</v>
      </c>
    </row>
    <row r="905" spans="1:7" hidden="1" x14ac:dyDescent="0.25">
      <c r="A905" s="64">
        <f t="shared" si="72"/>
        <v>904</v>
      </c>
      <c r="B905" s="99">
        <f t="shared" ca="1" si="69"/>
        <v>5.4851547434744359E-2</v>
      </c>
      <c r="C905" s="100">
        <f t="shared" ca="1" si="73"/>
        <v>40.751372021677867</v>
      </c>
      <c r="D905" s="101">
        <f t="shared" ca="1" si="73"/>
        <v>2597.5858070130494</v>
      </c>
      <c r="E905" s="100">
        <f t="shared" ca="1" si="73"/>
        <v>256.00002031081397</v>
      </c>
      <c r="F905" s="100">
        <f t="shared" ca="1" si="73"/>
        <v>1306.7765184880645</v>
      </c>
      <c r="G905" s="117">
        <f t="shared" ca="1" si="71"/>
        <v>1562.7765387988784</v>
      </c>
    </row>
    <row r="906" spans="1:7" hidden="1" x14ac:dyDescent="0.25">
      <c r="A906" s="64">
        <f t="shared" si="72"/>
        <v>905</v>
      </c>
      <c r="B906" s="99">
        <f t="shared" ca="1" si="69"/>
        <v>0.12432722420591519</v>
      </c>
      <c r="C906" s="100">
        <f t="shared" ca="1" si="73"/>
        <v>-603.39211202116758</v>
      </c>
      <c r="D906" s="101">
        <f t="shared" ca="1" si="73"/>
        <v>542.74010520927061</v>
      </c>
      <c r="E906" s="100">
        <f t="shared" ca="1" si="73"/>
        <v>685.83277629396684</v>
      </c>
      <c r="F906" s="100">
        <f t="shared" ca="1" si="73"/>
        <v>580.40405939685809</v>
      </c>
      <c r="G906" s="117">
        <f t="shared" ca="1" si="71"/>
        <v>1266.236835690825</v>
      </c>
    </row>
    <row r="907" spans="1:7" hidden="1" x14ac:dyDescent="0.25">
      <c r="A907" s="64">
        <f t="shared" si="72"/>
        <v>906</v>
      </c>
      <c r="B907" s="99">
        <f t="shared" ca="1" si="69"/>
        <v>2.5902626612966079E-2</v>
      </c>
      <c r="C907" s="100">
        <f t="shared" ca="1" si="73"/>
        <v>395.22982949722063</v>
      </c>
      <c r="D907" s="101">
        <f t="shared" ca="1" si="73"/>
        <v>-672.02894200139053</v>
      </c>
      <c r="E907" s="100">
        <f t="shared" ca="1" si="73"/>
        <v>532.56225977623251</v>
      </c>
      <c r="F907" s="100">
        <f t="shared" ca="1" si="73"/>
        <v>47.611380736581737</v>
      </c>
      <c r="G907" s="117">
        <f t="shared" ca="1" si="71"/>
        <v>580.17364051281425</v>
      </c>
    </row>
    <row r="908" spans="1:7" hidden="1" x14ac:dyDescent="0.25">
      <c r="A908" s="64">
        <f t="shared" si="72"/>
        <v>907</v>
      </c>
      <c r="B908" s="99">
        <f t="shared" ca="1" si="69"/>
        <v>4.0367902343356854E-2</v>
      </c>
      <c r="C908" s="100">
        <f t="shared" ca="1" si="73"/>
        <v>1266.3437239423329</v>
      </c>
      <c r="D908" s="101">
        <f t="shared" ca="1" si="73"/>
        <v>1788.2164386313768</v>
      </c>
      <c r="E908" s="100">
        <f t="shared" ca="1" si="73"/>
        <v>758.72348927406199</v>
      </c>
      <c r="F908" s="100">
        <f t="shared" ca="1" si="73"/>
        <v>-365.2103909641404</v>
      </c>
      <c r="G908" s="117">
        <f t="shared" ca="1" si="71"/>
        <v>393.51309830992159</v>
      </c>
    </row>
    <row r="909" spans="1:7" hidden="1" x14ac:dyDescent="0.25">
      <c r="A909" s="64">
        <f t="shared" si="72"/>
        <v>908</v>
      </c>
      <c r="B909" s="99">
        <f t="shared" ca="1" si="69"/>
        <v>0.14077879785089875</v>
      </c>
      <c r="C909" s="100">
        <f t="shared" ca="1" si="73"/>
        <v>695.7228157159683</v>
      </c>
      <c r="D909" s="101">
        <f t="shared" ca="1" si="73"/>
        <v>-288.55023818810946</v>
      </c>
      <c r="E909" s="100">
        <f t="shared" ca="1" si="73"/>
        <v>119.92782396475769</v>
      </c>
      <c r="F909" s="100">
        <f t="shared" ca="1" si="73"/>
        <v>150.96137343235057</v>
      </c>
      <c r="G909" s="117">
        <f t="shared" ca="1" si="71"/>
        <v>270.88919739710826</v>
      </c>
    </row>
    <row r="910" spans="1:7" hidden="1" x14ac:dyDescent="0.25">
      <c r="A910" s="64">
        <f t="shared" si="72"/>
        <v>909</v>
      </c>
      <c r="B910" s="99">
        <f t="shared" ca="1" si="69"/>
        <v>6.7377071362352103E-2</v>
      </c>
      <c r="C910" s="100">
        <f t="shared" ca="1" si="73"/>
        <v>428.57066408967512</v>
      </c>
      <c r="D910" s="101">
        <f t="shared" ca="1" si="73"/>
        <v>1733.8973955380634</v>
      </c>
      <c r="E910" s="100">
        <f t="shared" ca="1" si="73"/>
        <v>-250.64403091589315</v>
      </c>
      <c r="F910" s="100">
        <f t="shared" ca="1" si="73"/>
        <v>-179.28421490054632</v>
      </c>
      <c r="G910" s="117">
        <f t="shared" ca="1" si="71"/>
        <v>-429.92824581643947</v>
      </c>
    </row>
    <row r="911" spans="1:7" hidden="1" x14ac:dyDescent="0.25">
      <c r="A911" s="64">
        <f t="shared" si="72"/>
        <v>910</v>
      </c>
      <c r="B911" s="99">
        <f t="shared" ca="1" si="69"/>
        <v>3.5594916469856436E-2</v>
      </c>
      <c r="C911" s="100">
        <f t="shared" ca="1" si="73"/>
        <v>787.89403797984733</v>
      </c>
      <c r="D911" s="101">
        <f t="shared" ca="1" si="73"/>
        <v>2107.9910608434907</v>
      </c>
      <c r="E911" s="100">
        <f t="shared" ca="1" si="73"/>
        <v>993.63876898626449</v>
      </c>
      <c r="F911" s="100">
        <f t="shared" ca="1" si="73"/>
        <v>389.81876921833282</v>
      </c>
      <c r="G911" s="117">
        <f t="shared" ca="1" si="71"/>
        <v>1383.4575382045973</v>
      </c>
    </row>
    <row r="912" spans="1:7" hidden="1" x14ac:dyDescent="0.25">
      <c r="A912" s="64">
        <f t="shared" si="72"/>
        <v>911</v>
      </c>
      <c r="B912" s="99">
        <f t="shared" ca="1" si="69"/>
        <v>-4.694464806779193E-2</v>
      </c>
      <c r="C912" s="100">
        <f t="shared" ca="1" si="73"/>
        <v>1318.759547684323</v>
      </c>
      <c r="D912" s="101">
        <f t="shared" ca="1" si="73"/>
        <v>-645.34912218208729</v>
      </c>
      <c r="E912" s="100">
        <f t="shared" ca="1" si="73"/>
        <v>828.63960223986874</v>
      </c>
      <c r="F912" s="100">
        <f t="shared" ca="1" si="73"/>
        <v>724.19987468543206</v>
      </c>
      <c r="G912" s="117">
        <f t="shared" ca="1" si="71"/>
        <v>1552.8394769253009</v>
      </c>
    </row>
    <row r="913" spans="1:7" hidden="1" x14ac:dyDescent="0.25">
      <c r="A913" s="64">
        <f t="shared" si="72"/>
        <v>912</v>
      </c>
      <c r="B913" s="99">
        <f t="shared" ca="1" si="69"/>
        <v>8.3921139858172067E-2</v>
      </c>
      <c r="C913" s="100">
        <f t="shared" ca="1" si="73"/>
        <v>272.21321744141756</v>
      </c>
      <c r="D913" s="101">
        <f t="shared" ca="1" si="73"/>
        <v>2142.2732616007456</v>
      </c>
      <c r="E913" s="100">
        <f t="shared" ca="1" si="73"/>
        <v>841.63985254028012</v>
      </c>
      <c r="F913" s="100">
        <f t="shared" ca="1" si="73"/>
        <v>115.22669917174017</v>
      </c>
      <c r="G913" s="117">
        <f t="shared" ca="1" si="71"/>
        <v>956.86655171202028</v>
      </c>
    </row>
    <row r="914" spans="1:7" hidden="1" x14ac:dyDescent="0.25">
      <c r="A914" s="64">
        <f t="shared" si="72"/>
        <v>913</v>
      </c>
      <c r="B914" s="99">
        <f t="shared" ca="1" si="69"/>
        <v>3.2965162865141132E-2</v>
      </c>
      <c r="C914" s="100">
        <f t="shared" ca="1" si="73"/>
        <v>495.51856532534254</v>
      </c>
      <c r="D914" s="101">
        <f t="shared" ca="1" si="73"/>
        <v>1809.1392299286094</v>
      </c>
      <c r="E914" s="100">
        <f t="shared" ca="1" si="73"/>
        <v>909.00974255055371</v>
      </c>
      <c r="F914" s="100">
        <f t="shared" ca="1" si="73"/>
        <v>642.69557153352241</v>
      </c>
      <c r="G914" s="117">
        <f t="shared" ca="1" si="71"/>
        <v>1551.7053140840762</v>
      </c>
    </row>
    <row r="915" spans="1:7" hidden="1" x14ac:dyDescent="0.25">
      <c r="A915" s="64">
        <f t="shared" si="72"/>
        <v>914</v>
      </c>
      <c r="B915" s="99">
        <f t="shared" ca="1" si="69"/>
        <v>1.6296962621860506E-2</v>
      </c>
      <c r="C915" s="100">
        <f t="shared" ca="1" si="73"/>
        <v>262.94224228718338</v>
      </c>
      <c r="D915" s="101">
        <f t="shared" ca="1" si="73"/>
        <v>415.21842555273292</v>
      </c>
      <c r="E915" s="100">
        <f t="shared" ca="1" si="73"/>
        <v>-59.970045938191674</v>
      </c>
      <c r="F915" s="100">
        <f t="shared" ca="1" si="73"/>
        <v>1265.955742192561</v>
      </c>
      <c r="G915" s="117">
        <f t="shared" ca="1" si="71"/>
        <v>1205.9856962543695</v>
      </c>
    </row>
    <row r="916" spans="1:7" hidden="1" x14ac:dyDescent="0.25">
      <c r="A916" s="64">
        <f t="shared" si="72"/>
        <v>915</v>
      </c>
      <c r="B916" s="99">
        <f t="shared" ca="1" si="69"/>
        <v>2.6170912551495243E-2</v>
      </c>
      <c r="C916" s="100">
        <f t="shared" ca="1" si="73"/>
        <v>976.08077984643921</v>
      </c>
      <c r="D916" s="101">
        <f t="shared" ca="1" si="73"/>
        <v>-679.00234482267479</v>
      </c>
      <c r="E916" s="100">
        <f t="shared" ca="1" si="73"/>
        <v>225.06081821794288</v>
      </c>
      <c r="F916" s="100">
        <f t="shared" ca="1" si="73"/>
        <v>1153.4240046176265</v>
      </c>
      <c r="G916" s="117">
        <f t="shared" ca="1" si="71"/>
        <v>1378.4848228355693</v>
      </c>
    </row>
    <row r="917" spans="1:7" hidden="1" x14ac:dyDescent="0.25">
      <c r="A917" s="64">
        <f t="shared" si="72"/>
        <v>916</v>
      </c>
      <c r="B917" s="99">
        <f t="shared" ca="1" si="69"/>
        <v>0.12059571671884534</v>
      </c>
      <c r="C917" s="100">
        <f t="shared" ca="1" si="73"/>
        <v>-187.29565049069572</v>
      </c>
      <c r="D917" s="101">
        <f t="shared" ca="1" si="73"/>
        <v>2546.0453631160717</v>
      </c>
      <c r="E917" s="100">
        <f t="shared" ca="1" si="73"/>
        <v>862.47425548617502</v>
      </c>
      <c r="F917" s="100">
        <f t="shared" ca="1" si="73"/>
        <v>173.46779852898362</v>
      </c>
      <c r="G917" s="117">
        <f t="shared" ca="1" si="71"/>
        <v>1035.9420540151586</v>
      </c>
    </row>
    <row r="918" spans="1:7" hidden="1" x14ac:dyDescent="0.25">
      <c r="A918" s="64">
        <f t="shared" si="72"/>
        <v>917</v>
      </c>
      <c r="B918" s="99">
        <f t="shared" ca="1" si="69"/>
        <v>8.3146554670975009E-2</v>
      </c>
      <c r="C918" s="100">
        <f t="shared" ca="1" si="73"/>
        <v>529.26503966365465</v>
      </c>
      <c r="D918" s="101">
        <f t="shared" ca="1" si="73"/>
        <v>271.35492723512073</v>
      </c>
      <c r="E918" s="100">
        <f t="shared" ca="1" si="73"/>
        <v>554.36598587884271</v>
      </c>
      <c r="F918" s="100">
        <f t="shared" ca="1" si="73"/>
        <v>41.710773069161064</v>
      </c>
      <c r="G918" s="117">
        <f t="shared" ca="1" si="71"/>
        <v>596.07675894800377</v>
      </c>
    </row>
    <row r="919" spans="1:7" hidden="1" x14ac:dyDescent="0.25">
      <c r="A919" s="64">
        <f t="shared" si="72"/>
        <v>918</v>
      </c>
      <c r="B919" s="99">
        <f t="shared" ca="1" si="69"/>
        <v>-8.403560306735465E-2</v>
      </c>
      <c r="C919" s="100">
        <f t="shared" ca="1" si="73"/>
        <v>1576.4531256052344</v>
      </c>
      <c r="D919" s="101">
        <f t="shared" ca="1" si="73"/>
        <v>1882.0878591371825</v>
      </c>
      <c r="E919" s="100">
        <f t="shared" ca="1" si="73"/>
        <v>-141.95950921901067</v>
      </c>
      <c r="F919" s="100">
        <f t="shared" ca="1" si="73"/>
        <v>1373.5585709302256</v>
      </c>
      <c r="G919" s="117">
        <f t="shared" ca="1" si="71"/>
        <v>1231.599061711215</v>
      </c>
    </row>
    <row r="920" spans="1:7" hidden="1" x14ac:dyDescent="0.25">
      <c r="A920" s="64">
        <f t="shared" si="72"/>
        <v>919</v>
      </c>
      <c r="B920" s="99">
        <f t="shared" ca="1" si="69"/>
        <v>8.9239660314328187E-2</v>
      </c>
      <c r="C920" s="100">
        <f t="shared" ca="1" si="73"/>
        <v>113.95705798262526</v>
      </c>
      <c r="D920" s="101">
        <f t="shared" ca="1" si="73"/>
        <v>1521.2278979219341</v>
      </c>
      <c r="E920" s="100">
        <f t="shared" ca="1" si="73"/>
        <v>669.46672949629101</v>
      </c>
      <c r="F920" s="100">
        <f t="shared" ca="1" si="73"/>
        <v>-35.843290156170042</v>
      </c>
      <c r="G920" s="117">
        <f t="shared" ca="1" si="71"/>
        <v>633.62343934012097</v>
      </c>
    </row>
    <row r="921" spans="1:7" hidden="1" x14ac:dyDescent="0.25">
      <c r="A921" s="64">
        <f t="shared" si="72"/>
        <v>920</v>
      </c>
      <c r="B921" s="99">
        <f t="shared" ca="1" si="69"/>
        <v>1.453535028578383E-2</v>
      </c>
      <c r="C921" s="100">
        <f t="shared" ca="1" si="73"/>
        <v>750.58618911099938</v>
      </c>
      <c r="D921" s="101">
        <f t="shared" ca="1" si="73"/>
        <v>1358.8615826239261</v>
      </c>
      <c r="E921" s="100">
        <f t="shared" ca="1" si="73"/>
        <v>497.17366566790594</v>
      </c>
      <c r="F921" s="100">
        <f t="shared" ca="1" si="73"/>
        <v>345.4587049440961</v>
      </c>
      <c r="G921" s="117">
        <f t="shared" ca="1" si="71"/>
        <v>842.63237061200198</v>
      </c>
    </row>
    <row r="922" spans="1:7" hidden="1" x14ac:dyDescent="0.25">
      <c r="A922" s="64">
        <f t="shared" si="72"/>
        <v>921</v>
      </c>
      <c r="B922" s="99">
        <f t="shared" ca="1" si="69"/>
        <v>0.113267003285839</v>
      </c>
      <c r="C922" s="100">
        <f t="shared" ca="1" si="73"/>
        <v>225.18408137628995</v>
      </c>
      <c r="D922" s="101">
        <f t="shared" ca="1" si="73"/>
        <v>1074.5785349518294</v>
      </c>
      <c r="E922" s="100">
        <f t="shared" ca="1" si="73"/>
        <v>440.2986144760423</v>
      </c>
      <c r="F922" s="100">
        <f t="shared" ca="1" si="73"/>
        <v>-204.6377889113071</v>
      </c>
      <c r="G922" s="117">
        <f t="shared" ca="1" si="71"/>
        <v>235.66082556473521</v>
      </c>
    </row>
    <row r="923" spans="1:7" hidden="1" x14ac:dyDescent="0.25">
      <c r="A923" s="64">
        <f t="shared" si="72"/>
        <v>922</v>
      </c>
      <c r="B923" s="99">
        <f t="shared" ca="1" si="69"/>
        <v>0.17399404634643303</v>
      </c>
      <c r="C923" s="100">
        <f t="shared" ca="1" si="73"/>
        <v>1238.1768519905884</v>
      </c>
      <c r="D923" s="101">
        <f t="shared" ca="1" si="73"/>
        <v>996.71369007317548</v>
      </c>
      <c r="E923" s="100">
        <f t="shared" ca="1" si="73"/>
        <v>53.271469489159472</v>
      </c>
      <c r="F923" s="100">
        <f t="shared" ca="1" si="73"/>
        <v>464.71313689070928</v>
      </c>
      <c r="G923" s="117">
        <f t="shared" ca="1" si="71"/>
        <v>517.98460637986875</v>
      </c>
    </row>
    <row r="924" spans="1:7" hidden="1" x14ac:dyDescent="0.25">
      <c r="A924" s="64">
        <f t="shared" si="72"/>
        <v>923</v>
      </c>
      <c r="B924" s="99">
        <f t="shared" ca="1" si="69"/>
        <v>8.3183716897690219E-2</v>
      </c>
      <c r="C924" s="100">
        <f t="shared" ca="1" si="73"/>
        <v>-374.83848308573442</v>
      </c>
      <c r="D924" s="101">
        <f t="shared" ca="1" si="73"/>
        <v>2841.0053377970562</v>
      </c>
      <c r="E924" s="100">
        <f t="shared" ca="1" si="73"/>
        <v>347.36874034914285</v>
      </c>
      <c r="F924" s="100">
        <f t="shared" ca="1" si="73"/>
        <v>368.73747135039002</v>
      </c>
      <c r="G924" s="117">
        <f t="shared" ca="1" si="71"/>
        <v>716.10621169953288</v>
      </c>
    </row>
    <row r="925" spans="1:7" hidden="1" x14ac:dyDescent="0.25">
      <c r="A925" s="64">
        <f t="shared" si="72"/>
        <v>924</v>
      </c>
      <c r="B925" s="99">
        <f t="shared" ca="1" si="69"/>
        <v>6.9118542722463761E-2</v>
      </c>
      <c r="C925" s="100">
        <f t="shared" ca="1" si="73"/>
        <v>1234.2335145000161</v>
      </c>
      <c r="D925" s="101">
        <f t="shared" ca="1" si="73"/>
        <v>881.33011532036335</v>
      </c>
      <c r="E925" s="100">
        <f t="shared" ca="1" si="73"/>
        <v>-307.3851815966234</v>
      </c>
      <c r="F925" s="100">
        <f t="shared" ca="1" si="73"/>
        <v>944.45594790455993</v>
      </c>
      <c r="G925" s="117">
        <f t="shared" ca="1" si="71"/>
        <v>637.07076630793654</v>
      </c>
    </row>
    <row r="926" spans="1:7" hidden="1" x14ac:dyDescent="0.25">
      <c r="A926" s="64">
        <f t="shared" si="72"/>
        <v>925</v>
      </c>
      <c r="B926" s="99">
        <f t="shared" ca="1" si="69"/>
        <v>-2.0733477965949848E-2</v>
      </c>
      <c r="C926" s="100">
        <f t="shared" ca="1" si="73"/>
        <v>-56.914265446335435</v>
      </c>
      <c r="D926" s="101">
        <f t="shared" ca="1" si="73"/>
        <v>159.66233468347684</v>
      </c>
      <c r="E926" s="100">
        <f t="shared" ca="1" si="73"/>
        <v>1323.5316471614665</v>
      </c>
      <c r="F926" s="100">
        <f t="shared" ca="1" si="73"/>
        <v>-115.8879309128555</v>
      </c>
      <c r="G926" s="117">
        <f t="shared" ca="1" si="71"/>
        <v>1207.6437162486109</v>
      </c>
    </row>
    <row r="927" spans="1:7" hidden="1" x14ac:dyDescent="0.25">
      <c r="A927" s="64">
        <f t="shared" si="72"/>
        <v>926</v>
      </c>
      <c r="B927" s="99">
        <f t="shared" ca="1" si="69"/>
        <v>1.4488153052914891E-2</v>
      </c>
      <c r="C927" s="100">
        <f t="shared" ca="1" si="73"/>
        <v>273.49914961612836</v>
      </c>
      <c r="D927" s="101">
        <f t="shared" ca="1" si="73"/>
        <v>1337.8149927258157</v>
      </c>
      <c r="E927" s="100">
        <f t="shared" ca="1" si="73"/>
        <v>966.85261498427985</v>
      </c>
      <c r="F927" s="100">
        <f t="shared" ca="1" si="73"/>
        <v>578.56621968266018</v>
      </c>
      <c r="G927" s="117">
        <f t="shared" ca="1" si="71"/>
        <v>1545.41883466694</v>
      </c>
    </row>
    <row r="928" spans="1:7" hidden="1" x14ac:dyDescent="0.25">
      <c r="A928" s="64">
        <f t="shared" si="72"/>
        <v>927</v>
      </c>
      <c r="B928" s="99">
        <f t="shared" ca="1" si="69"/>
        <v>-4.1825585495891507E-2</v>
      </c>
      <c r="C928" s="100">
        <f t="shared" ca="1" si="73"/>
        <v>931.98652163213183</v>
      </c>
      <c r="D928" s="101">
        <f t="shared" ca="1" si="73"/>
        <v>169.50459744050477</v>
      </c>
      <c r="E928" s="100">
        <f t="shared" ca="1" si="73"/>
        <v>787.75659557478446</v>
      </c>
      <c r="F928" s="100">
        <f t="shared" ca="1" si="73"/>
        <v>1263.3030927105874</v>
      </c>
      <c r="G928" s="117">
        <f t="shared" ca="1" si="71"/>
        <v>2051.059688285372</v>
      </c>
    </row>
    <row r="929" spans="1:7" hidden="1" x14ac:dyDescent="0.25">
      <c r="A929" s="64">
        <f t="shared" si="72"/>
        <v>928</v>
      </c>
      <c r="B929" s="99">
        <f t="shared" ca="1" si="69"/>
        <v>2.2613923668639676E-2</v>
      </c>
      <c r="C929" s="100">
        <f t="shared" ca="1" si="73"/>
        <v>601.3701371717666</v>
      </c>
      <c r="D929" s="101">
        <f t="shared" ca="1" si="73"/>
        <v>-132.37465018660805</v>
      </c>
      <c r="E929" s="100">
        <f t="shared" ca="1" si="73"/>
        <v>907.3154458373217</v>
      </c>
      <c r="F929" s="100">
        <f t="shared" ca="1" si="73"/>
        <v>1155.7321510574197</v>
      </c>
      <c r="G929" s="117">
        <f t="shared" ca="1" si="71"/>
        <v>2063.0475968947412</v>
      </c>
    </row>
    <row r="930" spans="1:7" hidden="1" x14ac:dyDescent="0.25">
      <c r="A930" s="64">
        <f t="shared" si="72"/>
        <v>929</v>
      </c>
      <c r="B930" s="99">
        <f t="shared" ca="1" si="69"/>
        <v>0.1182855959951355</v>
      </c>
      <c r="C930" s="100">
        <f t="shared" ca="1" si="73"/>
        <v>239.82842144458397</v>
      </c>
      <c r="D930" s="101">
        <f t="shared" ca="1" si="73"/>
        <v>-257.49427485503884</v>
      </c>
      <c r="E930" s="100">
        <f t="shared" ca="1" si="73"/>
        <v>20.975536771112104</v>
      </c>
      <c r="F930" s="100">
        <f t="shared" ca="1" si="73"/>
        <v>163.47716061950422</v>
      </c>
      <c r="G930" s="117">
        <f t="shared" ca="1" si="71"/>
        <v>184.45269739061632</v>
      </c>
    </row>
    <row r="931" spans="1:7" hidden="1" x14ac:dyDescent="0.25">
      <c r="A931" s="64">
        <f t="shared" si="72"/>
        <v>930</v>
      </c>
      <c r="B931" s="99">
        <f t="shared" ca="1" si="69"/>
        <v>0.12338348590042887</v>
      </c>
      <c r="C931" s="100">
        <f t="shared" ca="1" si="73"/>
        <v>160.01257831694829</v>
      </c>
      <c r="D931" s="101">
        <f t="shared" ca="1" si="73"/>
        <v>1355.0514272869268</v>
      </c>
      <c r="E931" s="100">
        <f t="shared" ca="1" si="73"/>
        <v>477.85393858987396</v>
      </c>
      <c r="F931" s="100">
        <f t="shared" ca="1" si="73"/>
        <v>-411.17182705186633</v>
      </c>
      <c r="G931" s="117">
        <f t="shared" ca="1" si="71"/>
        <v>66.682111538007632</v>
      </c>
    </row>
    <row r="932" spans="1:7" hidden="1" x14ac:dyDescent="0.25">
      <c r="A932" s="64">
        <f t="shared" si="72"/>
        <v>931</v>
      </c>
      <c r="B932" s="99">
        <f t="shared" ca="1" si="69"/>
        <v>0.12551661046857152</v>
      </c>
      <c r="C932" s="100">
        <f t="shared" ca="1" si="73"/>
        <v>422.92069484101967</v>
      </c>
      <c r="D932" s="101">
        <f t="shared" ca="1" si="73"/>
        <v>2421.6052998246842</v>
      </c>
      <c r="E932" s="100">
        <f t="shared" ca="1" si="73"/>
        <v>743.18332425464746</v>
      </c>
      <c r="F932" s="100">
        <f t="shared" ca="1" si="73"/>
        <v>537.39749545342909</v>
      </c>
      <c r="G932" s="117">
        <f t="shared" ca="1" si="71"/>
        <v>1280.5808197080764</v>
      </c>
    </row>
    <row r="933" spans="1:7" hidden="1" x14ac:dyDescent="0.25">
      <c r="A933" s="64">
        <f t="shared" si="72"/>
        <v>932</v>
      </c>
      <c r="B933" s="99">
        <f t="shared" ca="1" si="69"/>
        <v>2.2357541971694803E-2</v>
      </c>
      <c r="C933" s="100">
        <f t="shared" ca="1" si="73"/>
        <v>740.84631561966376</v>
      </c>
      <c r="D933" s="101">
        <f t="shared" ca="1" si="73"/>
        <v>990.25393260191925</v>
      </c>
      <c r="E933" s="100">
        <f t="shared" ca="1" si="73"/>
        <v>-799.89661994435187</v>
      </c>
      <c r="F933" s="100">
        <f t="shared" ca="1" si="73"/>
        <v>856.68121552528714</v>
      </c>
      <c r="G933" s="117">
        <f t="shared" ca="1" si="71"/>
        <v>56.784595580935274</v>
      </c>
    </row>
    <row r="934" spans="1:7" hidden="1" x14ac:dyDescent="0.25">
      <c r="A934" s="64">
        <f t="shared" si="72"/>
        <v>933</v>
      </c>
      <c r="B934" s="99">
        <f t="shared" ca="1" si="69"/>
        <v>3.4564054034682129E-3</v>
      </c>
      <c r="C934" s="100">
        <f t="shared" ca="1" si="73"/>
        <v>-99.072256725585589</v>
      </c>
      <c r="D934" s="101">
        <f t="shared" ca="1" si="73"/>
        <v>-155.53015621636541</v>
      </c>
      <c r="E934" s="100">
        <f t="shared" ca="1" si="73"/>
        <v>1240.9714209231936</v>
      </c>
      <c r="F934" s="100">
        <f t="shared" ca="1" si="73"/>
        <v>672.74990885096122</v>
      </c>
      <c r="G934" s="117">
        <f t="shared" ca="1" si="71"/>
        <v>1913.7213297741548</v>
      </c>
    </row>
    <row r="935" spans="1:7" hidden="1" x14ac:dyDescent="0.25">
      <c r="A935" s="64">
        <f t="shared" si="72"/>
        <v>934</v>
      </c>
      <c r="B935" s="99">
        <f t="shared" ca="1" si="69"/>
        <v>1.5331783547399884E-2</v>
      </c>
      <c r="C935" s="100">
        <f t="shared" ca="1" si="73"/>
        <v>-154.93239523833483</v>
      </c>
      <c r="D935" s="101">
        <f t="shared" ca="1" si="73"/>
        <v>1022.23864792377</v>
      </c>
      <c r="E935" s="100">
        <f t="shared" ca="1" si="73"/>
        <v>336.60728576245879</v>
      </c>
      <c r="F935" s="100">
        <f t="shared" ca="1" si="73"/>
        <v>1207.1019391471705</v>
      </c>
      <c r="G935" s="117">
        <f t="shared" ca="1" si="71"/>
        <v>1543.7092249096293</v>
      </c>
    </row>
    <row r="936" spans="1:7" hidden="1" x14ac:dyDescent="0.25">
      <c r="A936" s="64">
        <f t="shared" si="72"/>
        <v>935</v>
      </c>
      <c r="B936" s="99">
        <f t="shared" ca="1" si="69"/>
        <v>7.4318826627906787E-2</v>
      </c>
      <c r="C936" s="100">
        <f t="shared" ca="1" si="73"/>
        <v>1086.285946458016</v>
      </c>
      <c r="D936" s="101">
        <f t="shared" ca="1" si="73"/>
        <v>240.83184569676098</v>
      </c>
      <c r="E936" s="100">
        <f t="shared" ca="1" si="73"/>
        <v>770.38505707224374</v>
      </c>
      <c r="F936" s="100">
        <f t="shared" ca="1" si="73"/>
        <v>1309.5874979043697</v>
      </c>
      <c r="G936" s="117">
        <f t="shared" ca="1" si="71"/>
        <v>2079.9725549766135</v>
      </c>
    </row>
    <row r="937" spans="1:7" hidden="1" x14ac:dyDescent="0.25">
      <c r="A937" s="64">
        <f t="shared" si="72"/>
        <v>936</v>
      </c>
      <c r="B937" s="99">
        <f t="shared" ca="1" si="69"/>
        <v>6.3381413929855676E-2</v>
      </c>
      <c r="C937" s="100">
        <f t="shared" ca="1" si="73"/>
        <v>360.48373578769696</v>
      </c>
      <c r="D937" s="101">
        <f t="shared" ca="1" si="73"/>
        <v>1673.4088860796787</v>
      </c>
      <c r="E937" s="100">
        <f t="shared" ca="1" si="73"/>
        <v>844.80520380450344</v>
      </c>
      <c r="F937" s="100">
        <f t="shared" ca="1" si="73"/>
        <v>-169.18040034898763</v>
      </c>
      <c r="G937" s="117">
        <f t="shared" ca="1" si="71"/>
        <v>675.6248034555158</v>
      </c>
    </row>
    <row r="938" spans="1:7" hidden="1" x14ac:dyDescent="0.25">
      <c r="A938" s="64">
        <f t="shared" si="72"/>
        <v>937</v>
      </c>
      <c r="B938" s="99">
        <f t="shared" ca="1" si="69"/>
        <v>5.3220670771230612E-2</v>
      </c>
      <c r="C938" s="100">
        <f t="shared" ca="1" si="73"/>
        <v>43.001966260336587</v>
      </c>
      <c r="D938" s="101">
        <f t="shared" ca="1" si="73"/>
        <v>897.39587697813045</v>
      </c>
      <c r="E938" s="100">
        <f t="shared" ca="1" si="73"/>
        <v>634.36938541545237</v>
      </c>
      <c r="F938" s="100">
        <f t="shared" ca="1" si="73"/>
        <v>1053.9711289023921</v>
      </c>
      <c r="G938" s="117">
        <f t="shared" ca="1" si="71"/>
        <v>1688.3405143178445</v>
      </c>
    </row>
    <row r="939" spans="1:7" hidden="1" x14ac:dyDescent="0.25">
      <c r="A939" s="64">
        <f t="shared" si="72"/>
        <v>938</v>
      </c>
      <c r="B939" s="99">
        <f t="shared" ca="1" si="69"/>
        <v>4.5752655578180791E-2</v>
      </c>
      <c r="C939" s="100">
        <f t="shared" ca="1" si="73"/>
        <v>90.927926257442323</v>
      </c>
      <c r="D939" s="101">
        <f t="shared" ca="1" si="73"/>
        <v>1498.9499704308996</v>
      </c>
      <c r="E939" s="100">
        <f t="shared" ca="1" si="73"/>
        <v>260.00085827561338</v>
      </c>
      <c r="F939" s="100">
        <f t="shared" ca="1" si="73"/>
        <v>549.29836582984035</v>
      </c>
      <c r="G939" s="117">
        <f t="shared" ca="1" si="71"/>
        <v>809.29922410545373</v>
      </c>
    </row>
    <row r="940" spans="1:7" hidden="1" x14ac:dyDescent="0.25">
      <c r="A940" s="64">
        <f t="shared" si="72"/>
        <v>939</v>
      </c>
      <c r="B940" s="99">
        <f t="shared" ca="1" si="69"/>
        <v>8.3993537361003401E-2</v>
      </c>
      <c r="C940" s="100">
        <f t="shared" ca="1" si="73"/>
        <v>3.4157429422840551</v>
      </c>
      <c r="D940" s="101">
        <f t="shared" ca="1" si="73"/>
        <v>1770.9940112997483</v>
      </c>
      <c r="E940" s="100">
        <f t="shared" ca="1" si="73"/>
        <v>190.75227207026438</v>
      </c>
      <c r="F940" s="100">
        <f t="shared" ca="1" si="73"/>
        <v>1049.4223514074558</v>
      </c>
      <c r="G940" s="117">
        <f t="shared" ca="1" si="71"/>
        <v>1240.1746234777202</v>
      </c>
    </row>
    <row r="941" spans="1:7" hidden="1" x14ac:dyDescent="0.25">
      <c r="A941" s="64">
        <f t="shared" si="72"/>
        <v>940</v>
      </c>
      <c r="B941" s="99">
        <f t="shared" ca="1" si="69"/>
        <v>3.7875056493665217E-2</v>
      </c>
      <c r="C941" s="100">
        <f t="shared" ca="1" si="73"/>
        <v>253.20429411510094</v>
      </c>
      <c r="D941" s="101">
        <f t="shared" ca="1" si="73"/>
        <v>1836.3594307160101</v>
      </c>
      <c r="E941" s="100">
        <f t="shared" ca="1" si="73"/>
        <v>845.55710011864119</v>
      </c>
      <c r="F941" s="100">
        <f t="shared" ca="1" si="73"/>
        <v>656.43813962352192</v>
      </c>
      <c r="G941" s="117">
        <f t="shared" ca="1" si="71"/>
        <v>1501.995239742163</v>
      </c>
    </row>
    <row r="942" spans="1:7" hidden="1" x14ac:dyDescent="0.25">
      <c r="A942" s="64">
        <f t="shared" si="72"/>
        <v>941</v>
      </c>
      <c r="B942" s="99">
        <f t="shared" ca="1" si="69"/>
        <v>4.238912411056589E-5</v>
      </c>
      <c r="C942" s="100">
        <f t="shared" ca="1" si="73"/>
        <v>722.10358938498587</v>
      </c>
      <c r="D942" s="101">
        <f t="shared" ca="1" si="73"/>
        <v>985.22078482098402</v>
      </c>
      <c r="E942" s="100">
        <f t="shared" ca="1" si="73"/>
        <v>-463.97115089789759</v>
      </c>
      <c r="F942" s="100">
        <f t="shared" ca="1" si="73"/>
        <v>733.71279048541044</v>
      </c>
      <c r="G942" s="117">
        <f t="shared" ca="1" si="71"/>
        <v>269.74163958751285</v>
      </c>
    </row>
    <row r="943" spans="1:7" hidden="1" x14ac:dyDescent="0.25">
      <c r="A943" s="64">
        <f t="shared" si="72"/>
        <v>942</v>
      </c>
      <c r="B943" s="99">
        <f t="shared" ca="1" si="69"/>
        <v>3.6076588306416447E-2</v>
      </c>
      <c r="C943" s="100">
        <f t="shared" ca="1" si="73"/>
        <v>49.508770995003715</v>
      </c>
      <c r="D943" s="101">
        <f t="shared" ca="1" si="73"/>
        <v>11.846944475966325</v>
      </c>
      <c r="E943" s="100">
        <f t="shared" ca="1" si="73"/>
        <v>-16.286144402504192</v>
      </c>
      <c r="F943" s="100">
        <f t="shared" ca="1" si="73"/>
        <v>857.89221762697389</v>
      </c>
      <c r="G943" s="117">
        <f t="shared" ca="1" si="71"/>
        <v>841.6060732244697</v>
      </c>
    </row>
    <row r="944" spans="1:7" hidden="1" x14ac:dyDescent="0.25">
      <c r="A944" s="64">
        <f t="shared" si="72"/>
        <v>943</v>
      </c>
      <c r="B944" s="99">
        <f t="shared" ca="1" si="69"/>
        <v>4.6927892726481804E-2</v>
      </c>
      <c r="C944" s="100">
        <f t="shared" ca="1" si="73"/>
        <v>1342.4970857623739</v>
      </c>
      <c r="D944" s="101">
        <f t="shared" ca="1" si="73"/>
        <v>2132.4881527472699</v>
      </c>
      <c r="E944" s="100">
        <f t="shared" ca="1" si="73"/>
        <v>257.42917772489545</v>
      </c>
      <c r="F944" s="100">
        <f t="shared" ca="1" si="73"/>
        <v>516.08567791458756</v>
      </c>
      <c r="G944" s="117">
        <f t="shared" ca="1" si="71"/>
        <v>773.51485563948302</v>
      </c>
    </row>
    <row r="945" spans="1:7" hidden="1" x14ac:dyDescent="0.25">
      <c r="A945" s="64">
        <f t="shared" si="72"/>
        <v>944</v>
      </c>
      <c r="B945" s="99">
        <f t="shared" ca="1" si="69"/>
        <v>9.0446313296197622E-2</v>
      </c>
      <c r="C945" s="100">
        <f t="shared" ca="1" si="73"/>
        <v>64.923451509350627</v>
      </c>
      <c r="D945" s="101">
        <f t="shared" ca="1" si="73"/>
        <v>365.470198342358</v>
      </c>
      <c r="E945" s="100">
        <f t="shared" ca="1" si="73"/>
        <v>508.80801149399645</v>
      </c>
      <c r="F945" s="100">
        <f t="shared" ca="1" si="73"/>
        <v>433.70265545599534</v>
      </c>
      <c r="G945" s="117">
        <f t="shared" ca="1" si="71"/>
        <v>942.51066694999179</v>
      </c>
    </row>
    <row r="946" spans="1:7" hidden="1" x14ac:dyDescent="0.25">
      <c r="A946" s="64">
        <f t="shared" si="72"/>
        <v>945</v>
      </c>
      <c r="B946" s="99">
        <f t="shared" ca="1" si="69"/>
        <v>4.3829855862041578E-2</v>
      </c>
      <c r="C946" s="100">
        <f t="shared" ca="1" si="73"/>
        <v>1060.9913421395986</v>
      </c>
      <c r="D946" s="101">
        <f t="shared" ca="1" si="73"/>
        <v>1114.2626496773319</v>
      </c>
      <c r="E946" s="100">
        <f t="shared" ca="1" si="73"/>
        <v>537.42124889482182</v>
      </c>
      <c r="F946" s="100">
        <f t="shared" ca="1" si="73"/>
        <v>-334.91497771007892</v>
      </c>
      <c r="G946" s="117">
        <f t="shared" ca="1" si="71"/>
        <v>202.5062711847429</v>
      </c>
    </row>
    <row r="947" spans="1:7" hidden="1" x14ac:dyDescent="0.25">
      <c r="A947" s="64">
        <f t="shared" si="72"/>
        <v>946</v>
      </c>
      <c r="B947" s="99">
        <f t="shared" ca="1" si="69"/>
        <v>-6.2113065949540927E-3</v>
      </c>
      <c r="C947" s="100">
        <f t="shared" ca="1" si="73"/>
        <v>534.79003745944317</v>
      </c>
      <c r="D947" s="101">
        <f t="shared" ca="1" si="73"/>
        <v>985.26803496005232</v>
      </c>
      <c r="E947" s="100">
        <f t="shared" ca="1" si="73"/>
        <v>869.66857595333727</v>
      </c>
      <c r="F947" s="100">
        <f t="shared" ca="1" si="73"/>
        <v>-441.2306279601296</v>
      </c>
      <c r="G947" s="117">
        <f t="shared" ca="1" si="71"/>
        <v>428.43794799320767</v>
      </c>
    </row>
    <row r="948" spans="1:7" hidden="1" x14ac:dyDescent="0.25">
      <c r="A948" s="64">
        <f t="shared" si="72"/>
        <v>947</v>
      </c>
      <c r="B948" s="99">
        <f t="shared" ca="1" si="69"/>
        <v>2.4058825736153575E-2</v>
      </c>
      <c r="C948" s="100">
        <f t="shared" ca="1" si="73"/>
        <v>-634.54943607083715</v>
      </c>
      <c r="D948" s="101">
        <f t="shared" ca="1" si="73"/>
        <v>2002.460637786194</v>
      </c>
      <c r="E948" s="100">
        <f t="shared" ca="1" si="73"/>
        <v>731.8088172028198</v>
      </c>
      <c r="F948" s="100">
        <f t="shared" ca="1" si="73"/>
        <v>783.17679549779177</v>
      </c>
      <c r="G948" s="117">
        <f t="shared" ca="1" si="71"/>
        <v>1514.9856127006115</v>
      </c>
    </row>
    <row r="949" spans="1:7" hidden="1" x14ac:dyDescent="0.25">
      <c r="A949" s="64">
        <f t="shared" si="72"/>
        <v>948</v>
      </c>
      <c r="B949" s="99">
        <f t="shared" ca="1" si="69"/>
        <v>0.23911096614099042</v>
      </c>
      <c r="C949" s="100">
        <f t="shared" ca="1" si="73"/>
        <v>-14.369020941333133</v>
      </c>
      <c r="D949" s="101">
        <f t="shared" ca="1" si="73"/>
        <v>1600.9078359704308</v>
      </c>
      <c r="E949" s="100">
        <f t="shared" ca="1" si="73"/>
        <v>830.30921338028838</v>
      </c>
      <c r="F949" s="100">
        <f t="shared" ca="1" si="73"/>
        <v>261.76461323033197</v>
      </c>
      <c r="G949" s="117">
        <f t="shared" ca="1" si="71"/>
        <v>1092.0738266106205</v>
      </c>
    </row>
    <row r="950" spans="1:7" hidden="1" x14ac:dyDescent="0.25">
      <c r="A950" s="64">
        <f t="shared" si="72"/>
        <v>949</v>
      </c>
      <c r="B950" s="99">
        <f t="shared" ca="1" si="69"/>
        <v>6.85715735593561E-3</v>
      </c>
      <c r="C950" s="100">
        <f t="shared" ca="1" si="73"/>
        <v>523.04090923199294</v>
      </c>
      <c r="D950" s="101">
        <f t="shared" ca="1" si="73"/>
        <v>162.93269373617443</v>
      </c>
      <c r="E950" s="100">
        <f t="shared" ca="1" si="73"/>
        <v>475.77236667087385</v>
      </c>
      <c r="F950" s="100">
        <f t="shared" ca="1" si="73"/>
        <v>608.3774030154907</v>
      </c>
      <c r="G950" s="117">
        <f t="shared" ca="1" si="71"/>
        <v>1084.1497696863646</v>
      </c>
    </row>
    <row r="951" spans="1:7" hidden="1" x14ac:dyDescent="0.25">
      <c r="A951" s="64">
        <f t="shared" si="72"/>
        <v>950</v>
      </c>
      <c r="B951" s="99">
        <f t="shared" ca="1" si="69"/>
        <v>-1.9528754035349094E-2</v>
      </c>
      <c r="C951" s="100">
        <f t="shared" ca="1" si="73"/>
        <v>871.82152256305369</v>
      </c>
      <c r="D951" s="101">
        <f t="shared" ca="1" si="73"/>
        <v>-35.110756478982239</v>
      </c>
      <c r="E951" s="100">
        <f t="shared" ca="1" si="73"/>
        <v>-524.20948021731283</v>
      </c>
      <c r="F951" s="100">
        <f t="shared" ca="1" si="73"/>
        <v>686.83248614957711</v>
      </c>
      <c r="G951" s="117">
        <f t="shared" ca="1" si="71"/>
        <v>162.62300593226428</v>
      </c>
    </row>
    <row r="952" spans="1:7" hidden="1" x14ac:dyDescent="0.25">
      <c r="A952" s="64">
        <f t="shared" si="72"/>
        <v>951</v>
      </c>
      <c r="B952" s="99">
        <f t="shared" ca="1" si="69"/>
        <v>9.5253220246019066E-3</v>
      </c>
      <c r="C952" s="100">
        <f t="shared" ca="1" si="73"/>
        <v>-92.039046748852229</v>
      </c>
      <c r="D952" s="101">
        <f t="shared" ca="1" si="73"/>
        <v>677.04171128818132</v>
      </c>
      <c r="E952" s="100">
        <f t="shared" ca="1" si="73"/>
        <v>655.99810253619819</v>
      </c>
      <c r="F952" s="100">
        <f t="shared" ca="1" si="73"/>
        <v>728.06788581208275</v>
      </c>
      <c r="G952" s="117">
        <f t="shared" ca="1" si="71"/>
        <v>1384.0659883482808</v>
      </c>
    </row>
    <row r="953" spans="1:7" hidden="1" x14ac:dyDescent="0.25">
      <c r="A953" s="64">
        <f t="shared" si="72"/>
        <v>952</v>
      </c>
      <c r="B953" s="99">
        <f t="shared" ca="1" si="69"/>
        <v>5.0408614519206842E-2</v>
      </c>
      <c r="C953" s="100">
        <f t="shared" ca="1" si="73"/>
        <v>139.37030616620319</v>
      </c>
      <c r="D953" s="101">
        <f t="shared" ca="1" si="73"/>
        <v>1432.4809392244472</v>
      </c>
      <c r="E953" s="100">
        <f t="shared" ca="1" si="73"/>
        <v>900.27983502940128</v>
      </c>
      <c r="F953" s="100">
        <f t="shared" ca="1" si="73"/>
        <v>219.6943585023181</v>
      </c>
      <c r="G953" s="117">
        <f t="shared" ca="1" si="71"/>
        <v>1119.9741935317193</v>
      </c>
    </row>
    <row r="954" spans="1:7" hidden="1" x14ac:dyDescent="0.25">
      <c r="A954" s="64">
        <f t="shared" si="72"/>
        <v>953</v>
      </c>
      <c r="B954" s="99">
        <f t="shared" ca="1" si="69"/>
        <v>3.4762576361353367E-2</v>
      </c>
      <c r="C954" s="100">
        <f t="shared" ca="1" si="73"/>
        <v>442.95901854063106</v>
      </c>
      <c r="D954" s="101">
        <f t="shared" ca="1" si="73"/>
        <v>530.89768074139556</v>
      </c>
      <c r="E954" s="100">
        <f t="shared" ca="1" si="73"/>
        <v>-59.402665122969552</v>
      </c>
      <c r="F954" s="100">
        <f t="shared" ca="1" si="73"/>
        <v>1316.0475221547383</v>
      </c>
      <c r="G954" s="117">
        <f t="shared" ca="1" si="71"/>
        <v>1256.6448570317689</v>
      </c>
    </row>
    <row r="955" spans="1:7" hidden="1" x14ac:dyDescent="0.25">
      <c r="A955" s="64">
        <f t="shared" si="72"/>
        <v>954</v>
      </c>
      <c r="B955" s="99">
        <f t="shared" ca="1" si="69"/>
        <v>-4.9781910448658165E-2</v>
      </c>
      <c r="C955" s="100">
        <f t="shared" ca="1" si="73"/>
        <v>870.48024991250168</v>
      </c>
      <c r="D955" s="101">
        <f t="shared" ca="1" si="73"/>
        <v>-107.98937975943431</v>
      </c>
      <c r="E955" s="100">
        <f t="shared" ca="1" si="73"/>
        <v>156.30457149599994</v>
      </c>
      <c r="F955" s="100">
        <f t="shared" ca="1" si="73"/>
        <v>221.58879945914998</v>
      </c>
      <c r="G955" s="117">
        <f t="shared" ca="1" si="71"/>
        <v>377.89337095514992</v>
      </c>
    </row>
    <row r="956" spans="1:7" hidden="1" x14ac:dyDescent="0.25">
      <c r="A956" s="64">
        <f t="shared" si="72"/>
        <v>955</v>
      </c>
      <c r="B956" s="99">
        <f t="shared" ca="1" si="69"/>
        <v>4.2577912741156201E-2</v>
      </c>
      <c r="C956" s="100">
        <f t="shared" ca="1" si="73"/>
        <v>1008.2080448968204</v>
      </c>
      <c r="D956" s="101">
        <f t="shared" ca="1" si="73"/>
        <v>1681.7217358876032</v>
      </c>
      <c r="E956" s="100">
        <f t="shared" ca="1" si="73"/>
        <v>-111.96916482894119</v>
      </c>
      <c r="F956" s="100">
        <f t="shared" ca="1" si="73"/>
        <v>429.55994677555248</v>
      </c>
      <c r="G956" s="117">
        <f t="shared" ca="1" si="71"/>
        <v>317.59078194661129</v>
      </c>
    </row>
    <row r="957" spans="1:7" hidden="1" x14ac:dyDescent="0.25">
      <c r="A957" s="64">
        <f t="shared" si="72"/>
        <v>956</v>
      </c>
      <c r="B957" s="99">
        <f t="shared" ca="1" si="69"/>
        <v>5.8460133963410703E-2</v>
      </c>
      <c r="C957" s="100">
        <f t="shared" ca="1" si="73"/>
        <v>1072.9411081130638</v>
      </c>
      <c r="D957" s="101">
        <f t="shared" ca="1" si="73"/>
        <v>1329.3322759883754</v>
      </c>
      <c r="E957" s="100">
        <f t="shared" ca="1" si="73"/>
        <v>-275.05562836203069</v>
      </c>
      <c r="F957" s="100">
        <f t="shared" ca="1" si="73"/>
        <v>254.5579861142304</v>
      </c>
      <c r="G957" s="117">
        <f t="shared" ca="1" si="71"/>
        <v>-20.497642247800286</v>
      </c>
    </row>
    <row r="958" spans="1:7" hidden="1" x14ac:dyDescent="0.25">
      <c r="A958" s="64">
        <f t="shared" si="72"/>
        <v>957</v>
      </c>
      <c r="B958" s="99">
        <f t="shared" ca="1" si="69"/>
        <v>-3.4997682788858994E-2</v>
      </c>
      <c r="C958" s="100">
        <f t="shared" ca="1" si="73"/>
        <v>864.66955187706276</v>
      </c>
      <c r="D958" s="101">
        <f t="shared" ca="1" si="73"/>
        <v>999.7869549046809</v>
      </c>
      <c r="E958" s="100">
        <f t="shared" ca="1" si="73"/>
        <v>1182.5657474299701</v>
      </c>
      <c r="F958" s="100">
        <f t="shared" ca="1" si="73"/>
        <v>-316.59194898667738</v>
      </c>
      <c r="G958" s="117">
        <f t="shared" ca="1" si="71"/>
        <v>865.97379844329271</v>
      </c>
    </row>
    <row r="959" spans="1:7" hidden="1" x14ac:dyDescent="0.25">
      <c r="A959" s="64">
        <f t="shared" si="72"/>
        <v>958</v>
      </c>
      <c r="B959" s="99">
        <f t="shared" ca="1" si="69"/>
        <v>0.20639619905160261</v>
      </c>
      <c r="C959" s="100">
        <f t="shared" ca="1" si="73"/>
        <v>222.65553321055694</v>
      </c>
      <c r="D959" s="101">
        <f t="shared" ca="1" si="73"/>
        <v>1913.149661944979</v>
      </c>
      <c r="E959" s="100">
        <f t="shared" ca="1" si="73"/>
        <v>1662.4404740380021</v>
      </c>
      <c r="F959" s="100">
        <f t="shared" ca="1" si="73"/>
        <v>571.72205300373355</v>
      </c>
      <c r="G959" s="117">
        <f t="shared" ca="1" si="71"/>
        <v>2234.1625270417358</v>
      </c>
    </row>
    <row r="960" spans="1:7" hidden="1" x14ac:dyDescent="0.25">
      <c r="A960" s="64">
        <f t="shared" si="72"/>
        <v>959</v>
      </c>
      <c r="B960" s="99">
        <f t="shared" ca="1" si="69"/>
        <v>0.10835148151395267</v>
      </c>
      <c r="C960" s="100">
        <f t="shared" ca="1" si="73"/>
        <v>443.61696281213528</v>
      </c>
      <c r="D960" s="101">
        <f t="shared" ca="1" si="73"/>
        <v>1731.5279568899655</v>
      </c>
      <c r="E960" s="100">
        <f t="shared" ca="1" si="73"/>
        <v>72.498178632666793</v>
      </c>
      <c r="F960" s="100">
        <f t="shared" ca="1" si="73"/>
        <v>1232.5960432876611</v>
      </c>
      <c r="G960" s="117">
        <f t="shared" ca="1" si="71"/>
        <v>1305.094221920328</v>
      </c>
    </row>
    <row r="961" spans="1:7" hidden="1" x14ac:dyDescent="0.25">
      <c r="A961" s="64">
        <f t="shared" si="72"/>
        <v>960</v>
      </c>
      <c r="B961" s="99">
        <f t="shared" ca="1" si="69"/>
        <v>4.1850158130486828E-2</v>
      </c>
      <c r="C961" s="100">
        <f t="shared" ca="1" si="73"/>
        <v>601.36881611906858</v>
      </c>
      <c r="D961" s="101">
        <f t="shared" ca="1" si="73"/>
        <v>2452.5786994872801</v>
      </c>
      <c r="E961" s="100">
        <f t="shared" ca="1" si="73"/>
        <v>384.15326479071979</v>
      </c>
      <c r="F961" s="100">
        <f t="shared" ca="1" si="73"/>
        <v>1144.4404705301536</v>
      </c>
      <c r="G961" s="117">
        <f t="shared" ca="1" si="71"/>
        <v>1528.5937353208733</v>
      </c>
    </row>
    <row r="962" spans="1:7" hidden="1" x14ac:dyDescent="0.25">
      <c r="A962" s="64">
        <f t="shared" si="72"/>
        <v>961</v>
      </c>
      <c r="B962" s="99">
        <f t="shared" ref="B962:B1001" ca="1" si="74">$B$1*(_xlfn.NORM.INV(RAND(),$J$1,$M$1))</f>
        <v>-5.5308816876480774E-2</v>
      </c>
      <c r="C962" s="100">
        <f t="shared" ca="1" si="73"/>
        <v>767.04496688365646</v>
      </c>
      <c r="D962" s="101">
        <f t="shared" ca="1" si="73"/>
        <v>1527.2757874071376</v>
      </c>
      <c r="E962" s="100">
        <f t="shared" ca="1" si="73"/>
        <v>1183.5390882761942</v>
      </c>
      <c r="F962" s="100">
        <f t="shared" ref="F962" ca="1" si="75">(_xlfn.NORM.INV(RAND(),$J$1*F$1,$M$1*F$1))</f>
        <v>1245.4558214072654</v>
      </c>
      <c r="G962" s="117">
        <f t="shared" ref="G962:G1001" ca="1" si="76">SUM(E962:F962)</f>
        <v>2428.9949096834598</v>
      </c>
    </row>
    <row r="963" spans="1:7" hidden="1" x14ac:dyDescent="0.25">
      <c r="A963" s="64">
        <f t="shared" ref="A963:A1001" si="77">1+A962</f>
        <v>962</v>
      </c>
      <c r="B963" s="99">
        <f t="shared" ca="1" si="74"/>
        <v>6.3096757789072061E-2</v>
      </c>
      <c r="C963" s="100">
        <f t="shared" ref="C963:F1001" ca="1" si="78">(_xlfn.NORM.INV(RAND(),$J$1*C$1,$M$1*C$1))</f>
        <v>220.90166598061472</v>
      </c>
      <c r="D963" s="101">
        <f t="shared" ca="1" si="78"/>
        <v>355.11752559891454</v>
      </c>
      <c r="E963" s="100">
        <f t="shared" ca="1" si="78"/>
        <v>438.02231250543139</v>
      </c>
      <c r="F963" s="100">
        <f t="shared" ca="1" si="78"/>
        <v>207.90982130001663</v>
      </c>
      <c r="G963" s="117">
        <f t="shared" ca="1" si="76"/>
        <v>645.93213380544807</v>
      </c>
    </row>
    <row r="964" spans="1:7" hidden="1" x14ac:dyDescent="0.25">
      <c r="A964" s="64">
        <f t="shared" si="77"/>
        <v>963</v>
      </c>
      <c r="B964" s="99">
        <f t="shared" ca="1" si="74"/>
        <v>0.1096025351755309</v>
      </c>
      <c r="C964" s="100">
        <f t="shared" ca="1" si="78"/>
        <v>1303.357799165979</v>
      </c>
      <c r="D964" s="101">
        <f t="shared" ca="1" si="78"/>
        <v>743.85529532487658</v>
      </c>
      <c r="E964" s="100">
        <f t="shared" ca="1" si="78"/>
        <v>1444.7790641881043</v>
      </c>
      <c r="F964" s="100">
        <f t="shared" ca="1" si="78"/>
        <v>702.67142193286543</v>
      </c>
      <c r="G964" s="117">
        <f t="shared" ca="1" si="76"/>
        <v>2147.4504861209698</v>
      </c>
    </row>
    <row r="965" spans="1:7" hidden="1" x14ac:dyDescent="0.25">
      <c r="A965" s="64">
        <f t="shared" si="77"/>
        <v>964</v>
      </c>
      <c r="B965" s="99">
        <f t="shared" ca="1" si="74"/>
        <v>6.4621715276314162E-2</v>
      </c>
      <c r="C965" s="100">
        <f t="shared" ca="1" si="78"/>
        <v>928.7465780694165</v>
      </c>
      <c r="D965" s="101">
        <f t="shared" ca="1" si="78"/>
        <v>986.18245393953134</v>
      </c>
      <c r="E965" s="100">
        <f t="shared" ca="1" si="78"/>
        <v>419.60877123984835</v>
      </c>
      <c r="F965" s="100">
        <f t="shared" ca="1" si="78"/>
        <v>850.15578988613754</v>
      </c>
      <c r="G965" s="117">
        <f t="shared" ca="1" si="76"/>
        <v>1269.7645611259859</v>
      </c>
    </row>
    <row r="966" spans="1:7" hidden="1" x14ac:dyDescent="0.25">
      <c r="A966" s="64">
        <f t="shared" si="77"/>
        <v>965</v>
      </c>
      <c r="B966" s="99">
        <f t="shared" ca="1" si="74"/>
        <v>5.7218173128566419E-2</v>
      </c>
      <c r="C966" s="100">
        <f t="shared" ca="1" si="78"/>
        <v>1227.1792321581515</v>
      </c>
      <c r="D966" s="101">
        <f t="shared" ca="1" si="78"/>
        <v>2438.0520720295281</v>
      </c>
      <c r="E966" s="100">
        <f t="shared" ca="1" si="78"/>
        <v>225.32036101604319</v>
      </c>
      <c r="F966" s="100">
        <f t="shared" ca="1" si="78"/>
        <v>869.65462178203063</v>
      </c>
      <c r="G966" s="117">
        <f t="shared" ca="1" si="76"/>
        <v>1094.9749827980738</v>
      </c>
    </row>
    <row r="967" spans="1:7" hidden="1" x14ac:dyDescent="0.25">
      <c r="A967" s="64">
        <f t="shared" si="77"/>
        <v>966</v>
      </c>
      <c r="B967" s="99">
        <f t="shared" ca="1" si="74"/>
        <v>0.11605775115462419</v>
      </c>
      <c r="C967" s="100">
        <f t="shared" ca="1" si="78"/>
        <v>1537.3046555966143</v>
      </c>
      <c r="D967" s="101">
        <f t="shared" ca="1" si="78"/>
        <v>-2236.8206075264698</v>
      </c>
      <c r="E967" s="100">
        <f t="shared" ca="1" si="78"/>
        <v>930.94059380486647</v>
      </c>
      <c r="F967" s="100">
        <f t="shared" ca="1" si="78"/>
        <v>1121.5834252333946</v>
      </c>
      <c r="G967" s="117">
        <f t="shared" ca="1" si="76"/>
        <v>2052.524019038261</v>
      </c>
    </row>
    <row r="968" spans="1:7" hidden="1" x14ac:dyDescent="0.25">
      <c r="A968" s="64">
        <f t="shared" si="77"/>
        <v>967</v>
      </c>
      <c r="B968" s="99">
        <f t="shared" ca="1" si="74"/>
        <v>4.8621265696510804E-2</v>
      </c>
      <c r="C968" s="100">
        <f t="shared" ca="1" si="78"/>
        <v>173.09250460327519</v>
      </c>
      <c r="D968" s="101">
        <f t="shared" ca="1" si="78"/>
        <v>950.80122484686046</v>
      </c>
      <c r="E968" s="100">
        <f t="shared" ca="1" si="78"/>
        <v>810.34337899419165</v>
      </c>
      <c r="F968" s="100">
        <f t="shared" ca="1" si="78"/>
        <v>474.63271075089995</v>
      </c>
      <c r="G968" s="117">
        <f t="shared" ca="1" si="76"/>
        <v>1284.9760897450915</v>
      </c>
    </row>
    <row r="969" spans="1:7" hidden="1" x14ac:dyDescent="0.25">
      <c r="A969" s="64">
        <f t="shared" si="77"/>
        <v>968</v>
      </c>
      <c r="B969" s="99">
        <f t="shared" ca="1" si="74"/>
        <v>7.5622102116069484E-2</v>
      </c>
      <c r="C969" s="100">
        <f t="shared" ca="1" si="78"/>
        <v>802.56717583039665</v>
      </c>
      <c r="D969" s="101">
        <f t="shared" ca="1" si="78"/>
        <v>863.47458982202761</v>
      </c>
      <c r="E969" s="100">
        <f t="shared" ca="1" si="78"/>
        <v>1425.6135209380996</v>
      </c>
      <c r="F969" s="100">
        <f t="shared" ca="1" si="78"/>
        <v>1053.6181022943404</v>
      </c>
      <c r="G969" s="117">
        <f t="shared" ca="1" si="76"/>
        <v>2479.2316232324401</v>
      </c>
    </row>
    <row r="970" spans="1:7" hidden="1" x14ac:dyDescent="0.25">
      <c r="A970" s="64">
        <f t="shared" si="77"/>
        <v>969</v>
      </c>
      <c r="B970" s="99">
        <f t="shared" ca="1" si="74"/>
        <v>-2.3710315607727281E-2</v>
      </c>
      <c r="C970" s="100">
        <f t="shared" ca="1" si="78"/>
        <v>1365.0558061497245</v>
      </c>
      <c r="D970" s="101">
        <f t="shared" ca="1" si="78"/>
        <v>1767.857543050518</v>
      </c>
      <c r="E970" s="100">
        <f t="shared" ca="1" si="78"/>
        <v>408.84674097122985</v>
      </c>
      <c r="F970" s="100">
        <f t="shared" ca="1" si="78"/>
        <v>361.84017776048</v>
      </c>
      <c r="G970" s="117">
        <f t="shared" ca="1" si="76"/>
        <v>770.68691873170985</v>
      </c>
    </row>
    <row r="971" spans="1:7" hidden="1" x14ac:dyDescent="0.25">
      <c r="A971" s="64">
        <f t="shared" si="77"/>
        <v>970</v>
      </c>
      <c r="B971" s="99">
        <f t="shared" ca="1" si="74"/>
        <v>3.8078727567965792E-2</v>
      </c>
      <c r="C971" s="100">
        <f t="shared" ca="1" si="78"/>
        <v>77.732682553562086</v>
      </c>
      <c r="D971" s="101">
        <f t="shared" ca="1" si="78"/>
        <v>842.03215068759459</v>
      </c>
      <c r="E971" s="100">
        <f t="shared" ca="1" si="78"/>
        <v>553.96263890413138</v>
      </c>
      <c r="F971" s="100">
        <f t="shared" ca="1" si="78"/>
        <v>-25.817114943635829</v>
      </c>
      <c r="G971" s="117">
        <f t="shared" ca="1" si="76"/>
        <v>528.14552396049555</v>
      </c>
    </row>
    <row r="972" spans="1:7" hidden="1" x14ac:dyDescent="0.25">
      <c r="A972" s="64">
        <f t="shared" si="77"/>
        <v>971</v>
      </c>
      <c r="B972" s="99">
        <f t="shared" ca="1" si="74"/>
        <v>6.244467788553363E-2</v>
      </c>
      <c r="C972" s="100">
        <f t="shared" ca="1" si="78"/>
        <v>294.26948865594329</v>
      </c>
      <c r="D972" s="101">
        <f t="shared" ca="1" si="78"/>
        <v>-659.48327045403721</v>
      </c>
      <c r="E972" s="100">
        <f t="shared" ca="1" si="78"/>
        <v>-99.554768152020074</v>
      </c>
      <c r="F972" s="100">
        <f t="shared" ca="1" si="78"/>
        <v>330.74339931340171</v>
      </c>
      <c r="G972" s="117">
        <f t="shared" ca="1" si="76"/>
        <v>231.18863116138164</v>
      </c>
    </row>
    <row r="973" spans="1:7" hidden="1" x14ac:dyDescent="0.25">
      <c r="A973" s="64">
        <f t="shared" si="77"/>
        <v>972</v>
      </c>
      <c r="B973" s="99">
        <f t="shared" ca="1" si="74"/>
        <v>7.8112309368532723E-2</v>
      </c>
      <c r="C973" s="100">
        <f t="shared" ca="1" si="78"/>
        <v>986.09996245023228</v>
      </c>
      <c r="D973" s="101">
        <f t="shared" ca="1" si="78"/>
        <v>1464.8775458681941</v>
      </c>
      <c r="E973" s="100">
        <f t="shared" ca="1" si="78"/>
        <v>825.11375104348235</v>
      </c>
      <c r="F973" s="100">
        <f t="shared" ca="1" si="78"/>
        <v>146.10908413145364</v>
      </c>
      <c r="G973" s="117">
        <f t="shared" ca="1" si="76"/>
        <v>971.22283517493599</v>
      </c>
    </row>
    <row r="974" spans="1:7" hidden="1" x14ac:dyDescent="0.25">
      <c r="A974" s="64">
        <f t="shared" si="77"/>
        <v>973</v>
      </c>
      <c r="B974" s="99">
        <f t="shared" ca="1" si="74"/>
        <v>2.5106659511286229E-2</v>
      </c>
      <c r="C974" s="100">
        <f t="shared" ca="1" si="78"/>
        <v>685.37479335851356</v>
      </c>
      <c r="D974" s="101">
        <f t="shared" ca="1" si="78"/>
        <v>2192.1446456430685</v>
      </c>
      <c r="E974" s="100">
        <f t="shared" ca="1" si="78"/>
        <v>9.1218185627628827</v>
      </c>
      <c r="F974" s="100">
        <f t="shared" ca="1" si="78"/>
        <v>908.1145565713432</v>
      </c>
      <c r="G974" s="117">
        <f t="shared" ca="1" si="76"/>
        <v>917.23637513410608</v>
      </c>
    </row>
    <row r="975" spans="1:7" hidden="1" x14ac:dyDescent="0.25">
      <c r="A975" s="64">
        <f t="shared" si="77"/>
        <v>974</v>
      </c>
      <c r="B975" s="99">
        <f t="shared" ca="1" si="74"/>
        <v>-1.6663961812374492E-2</v>
      </c>
      <c r="C975" s="100">
        <f t="shared" ca="1" si="78"/>
        <v>226.39516085920189</v>
      </c>
      <c r="D975" s="101">
        <f t="shared" ca="1" si="78"/>
        <v>56.583744862674962</v>
      </c>
      <c r="E975" s="100">
        <f t="shared" ca="1" si="78"/>
        <v>-36.695527327976833</v>
      </c>
      <c r="F975" s="100">
        <f t="shared" ca="1" si="78"/>
        <v>510.63901226585028</v>
      </c>
      <c r="G975" s="117">
        <f t="shared" ca="1" si="76"/>
        <v>473.94348493787345</v>
      </c>
    </row>
    <row r="976" spans="1:7" hidden="1" x14ac:dyDescent="0.25">
      <c r="A976" s="64">
        <f t="shared" si="77"/>
        <v>975</v>
      </c>
      <c r="B976" s="99">
        <f t="shared" ca="1" si="74"/>
        <v>7.8614541670828278E-2</v>
      </c>
      <c r="C976" s="100">
        <f t="shared" ca="1" si="78"/>
        <v>1451.8204843818953</v>
      </c>
      <c r="D976" s="101">
        <f t="shared" ca="1" si="78"/>
        <v>1960.7985456400445</v>
      </c>
      <c r="E976" s="100">
        <f t="shared" ca="1" si="78"/>
        <v>995.27256133680487</v>
      </c>
      <c r="F976" s="100">
        <f t="shared" ca="1" si="78"/>
        <v>263.97683139224489</v>
      </c>
      <c r="G976" s="117">
        <f t="shared" ca="1" si="76"/>
        <v>1259.2493927290498</v>
      </c>
    </row>
    <row r="977" spans="1:7" hidden="1" x14ac:dyDescent="0.25">
      <c r="A977" s="64">
        <f t="shared" si="77"/>
        <v>976</v>
      </c>
      <c r="B977" s="99">
        <f t="shared" ca="1" si="74"/>
        <v>3.1703414650205153E-2</v>
      </c>
      <c r="C977" s="100">
        <f t="shared" ca="1" si="78"/>
        <v>326.20047088792205</v>
      </c>
      <c r="D977" s="101">
        <f t="shared" ca="1" si="78"/>
        <v>1484.1237194866478</v>
      </c>
      <c r="E977" s="100">
        <f t="shared" ca="1" si="78"/>
        <v>622.70208129758475</v>
      </c>
      <c r="F977" s="100">
        <f t="shared" ca="1" si="78"/>
        <v>1124.1994479460377</v>
      </c>
      <c r="G977" s="117">
        <f t="shared" ca="1" si="76"/>
        <v>1746.9015292436225</v>
      </c>
    </row>
    <row r="978" spans="1:7" hidden="1" x14ac:dyDescent="0.25">
      <c r="A978" s="64">
        <f t="shared" si="77"/>
        <v>977</v>
      </c>
      <c r="B978" s="99">
        <f t="shared" ca="1" si="74"/>
        <v>0.13662229195319617</v>
      </c>
      <c r="C978" s="100">
        <f t="shared" ca="1" si="78"/>
        <v>949.98448521782734</v>
      </c>
      <c r="D978" s="101">
        <f t="shared" ca="1" si="78"/>
        <v>1574.3430789164665</v>
      </c>
      <c r="E978" s="100">
        <f t="shared" ca="1" si="78"/>
        <v>542.84539940380046</v>
      </c>
      <c r="F978" s="100">
        <f t="shared" ca="1" si="78"/>
        <v>595.65708687695815</v>
      </c>
      <c r="G978" s="117">
        <f t="shared" ca="1" si="76"/>
        <v>1138.5024862807586</v>
      </c>
    </row>
    <row r="979" spans="1:7" hidden="1" x14ac:dyDescent="0.25">
      <c r="A979" s="64">
        <f t="shared" si="77"/>
        <v>978</v>
      </c>
      <c r="B979" s="99">
        <f t="shared" ca="1" si="74"/>
        <v>2.3104747872604643E-2</v>
      </c>
      <c r="C979" s="100">
        <f t="shared" ca="1" si="78"/>
        <v>44.980332840293045</v>
      </c>
      <c r="D979" s="101">
        <f t="shared" ca="1" si="78"/>
        <v>-203.08021126602125</v>
      </c>
      <c r="E979" s="100">
        <f t="shared" ca="1" si="78"/>
        <v>192.07972014860582</v>
      </c>
      <c r="F979" s="100">
        <f t="shared" ca="1" si="78"/>
        <v>1713.1451990012445</v>
      </c>
      <c r="G979" s="117">
        <f t="shared" ca="1" si="76"/>
        <v>1905.2249191498504</v>
      </c>
    </row>
    <row r="980" spans="1:7" hidden="1" x14ac:dyDescent="0.25">
      <c r="A980" s="64">
        <f t="shared" si="77"/>
        <v>979</v>
      </c>
      <c r="B980" s="99">
        <f t="shared" ca="1" si="74"/>
        <v>-1.9054462940436209E-3</v>
      </c>
      <c r="C980" s="100">
        <f t="shared" ca="1" si="78"/>
        <v>1303.2369916901903</v>
      </c>
      <c r="D980" s="101">
        <f t="shared" ca="1" si="78"/>
        <v>1421.587254538691</v>
      </c>
      <c r="E980" s="100">
        <f t="shared" ca="1" si="78"/>
        <v>1173.2717139158951</v>
      </c>
      <c r="F980" s="100">
        <f t="shared" ca="1" si="78"/>
        <v>888.66387265535832</v>
      </c>
      <c r="G980" s="117">
        <f t="shared" ca="1" si="76"/>
        <v>2061.9355865712532</v>
      </c>
    </row>
    <row r="981" spans="1:7" hidden="1" x14ac:dyDescent="0.25">
      <c r="A981" s="64">
        <f t="shared" si="77"/>
        <v>980</v>
      </c>
      <c r="B981" s="99">
        <f t="shared" ca="1" si="74"/>
        <v>2.9235698792881994E-2</v>
      </c>
      <c r="C981" s="100">
        <f t="shared" ca="1" si="78"/>
        <v>820.7216513574233</v>
      </c>
      <c r="D981" s="101">
        <f t="shared" ca="1" si="78"/>
        <v>544.25252322913639</v>
      </c>
      <c r="E981" s="100">
        <f t="shared" ca="1" si="78"/>
        <v>348.71963272491814</v>
      </c>
      <c r="F981" s="100">
        <f t="shared" ca="1" si="78"/>
        <v>510.5108055184952</v>
      </c>
      <c r="G981" s="117">
        <f t="shared" ca="1" si="76"/>
        <v>859.23043824341335</v>
      </c>
    </row>
    <row r="982" spans="1:7" hidden="1" x14ac:dyDescent="0.25">
      <c r="A982" s="64">
        <f t="shared" si="77"/>
        <v>981</v>
      </c>
      <c r="B982" s="99">
        <f t="shared" ca="1" si="74"/>
        <v>0.10274771598180926</v>
      </c>
      <c r="C982" s="100">
        <f t="shared" ca="1" si="78"/>
        <v>718.47920671795407</v>
      </c>
      <c r="D982" s="101">
        <f t="shared" ca="1" si="78"/>
        <v>1426.9824396857862</v>
      </c>
      <c r="E982" s="100">
        <f t="shared" ca="1" si="78"/>
        <v>1050.6384971039738</v>
      </c>
      <c r="F982" s="100">
        <f t="shared" ca="1" si="78"/>
        <v>564.67038406543304</v>
      </c>
      <c r="G982" s="117">
        <f t="shared" ca="1" si="76"/>
        <v>1615.308881169407</v>
      </c>
    </row>
    <row r="983" spans="1:7" hidden="1" x14ac:dyDescent="0.25">
      <c r="A983" s="64">
        <f t="shared" si="77"/>
        <v>982</v>
      </c>
      <c r="B983" s="99">
        <f t="shared" ca="1" si="74"/>
        <v>8.762876581467044E-3</v>
      </c>
      <c r="C983" s="100">
        <f t="shared" ca="1" si="78"/>
        <v>1064.6558113804776</v>
      </c>
      <c r="D983" s="101">
        <f t="shared" ca="1" si="78"/>
        <v>536.00964836840694</v>
      </c>
      <c r="E983" s="100">
        <f t="shared" ca="1" si="78"/>
        <v>180.39640202928246</v>
      </c>
      <c r="F983" s="100">
        <f t="shared" ca="1" si="78"/>
        <v>96.145484170744396</v>
      </c>
      <c r="G983" s="117">
        <f t="shared" ca="1" si="76"/>
        <v>276.54188620002685</v>
      </c>
    </row>
    <row r="984" spans="1:7" hidden="1" x14ac:dyDescent="0.25">
      <c r="A984" s="64">
        <f t="shared" si="77"/>
        <v>983</v>
      </c>
      <c r="B984" s="99">
        <f t="shared" ca="1" si="74"/>
        <v>6.4156030280098697E-2</v>
      </c>
      <c r="C984" s="100">
        <f t="shared" ca="1" si="78"/>
        <v>230.64483775133607</v>
      </c>
      <c r="D984" s="101">
        <f t="shared" ca="1" si="78"/>
        <v>2491.2981520056255</v>
      </c>
      <c r="E984" s="100">
        <f t="shared" ca="1" si="78"/>
        <v>236.1384097444294</v>
      </c>
      <c r="F984" s="100">
        <f t="shared" ca="1" si="78"/>
        <v>904.79271494060424</v>
      </c>
      <c r="G984" s="117">
        <f t="shared" ca="1" si="76"/>
        <v>1140.9311246850336</v>
      </c>
    </row>
    <row r="985" spans="1:7" hidden="1" x14ac:dyDescent="0.25">
      <c r="A985" s="64">
        <f t="shared" si="77"/>
        <v>984</v>
      </c>
      <c r="B985" s="99">
        <f t="shared" ca="1" si="74"/>
        <v>3.5531955836698888E-2</v>
      </c>
      <c r="C985" s="100">
        <f t="shared" ca="1" si="78"/>
        <v>498.15180815192991</v>
      </c>
      <c r="D985" s="101">
        <f t="shared" ca="1" si="78"/>
        <v>1327.2641552167356</v>
      </c>
      <c r="E985" s="100">
        <f t="shared" ca="1" si="78"/>
        <v>1018.4242343766102</v>
      </c>
      <c r="F985" s="100">
        <f t="shared" ca="1" si="78"/>
        <v>920.07311805413838</v>
      </c>
      <c r="G985" s="117">
        <f t="shared" ca="1" si="76"/>
        <v>1938.4973524307486</v>
      </c>
    </row>
    <row r="986" spans="1:7" hidden="1" x14ac:dyDescent="0.25">
      <c r="A986" s="64">
        <f t="shared" si="77"/>
        <v>985</v>
      </c>
      <c r="B986" s="99">
        <f t="shared" ca="1" si="74"/>
        <v>6.2694512222336629E-2</v>
      </c>
      <c r="C986" s="100">
        <f t="shared" ca="1" si="78"/>
        <v>-1406.9633322255099</v>
      </c>
      <c r="D986" s="101">
        <f t="shared" ca="1" si="78"/>
        <v>1488.1476397165432</v>
      </c>
      <c r="E986" s="100">
        <f t="shared" ca="1" si="78"/>
        <v>552.72203762559866</v>
      </c>
      <c r="F986" s="100">
        <f t="shared" ca="1" si="78"/>
        <v>721.67282964497599</v>
      </c>
      <c r="G986" s="117">
        <f t="shared" ca="1" si="76"/>
        <v>1274.3948672705747</v>
      </c>
    </row>
    <row r="987" spans="1:7" hidden="1" x14ac:dyDescent="0.25">
      <c r="A987" s="64">
        <f t="shared" si="77"/>
        <v>986</v>
      </c>
      <c r="B987" s="99">
        <f t="shared" ca="1" si="74"/>
        <v>6.9561499850854455E-2</v>
      </c>
      <c r="C987" s="100">
        <f t="shared" ca="1" si="78"/>
        <v>59.359464444438004</v>
      </c>
      <c r="D987" s="101">
        <f t="shared" ca="1" si="78"/>
        <v>1851.5361650578973</v>
      </c>
      <c r="E987" s="100">
        <f t="shared" ca="1" si="78"/>
        <v>1037.3865358115108</v>
      </c>
      <c r="F987" s="100">
        <f t="shared" ca="1" si="78"/>
        <v>167.31787558511064</v>
      </c>
      <c r="G987" s="117">
        <f t="shared" ca="1" si="76"/>
        <v>1204.7044113966215</v>
      </c>
    </row>
    <row r="988" spans="1:7" hidden="1" x14ac:dyDescent="0.25">
      <c r="A988" s="64">
        <f t="shared" si="77"/>
        <v>987</v>
      </c>
      <c r="B988" s="99">
        <f t="shared" ca="1" si="74"/>
        <v>4.5190442661526151E-2</v>
      </c>
      <c r="C988" s="100">
        <f t="shared" ca="1" si="78"/>
        <v>787.66702637926028</v>
      </c>
      <c r="D988" s="101">
        <f t="shared" ca="1" si="78"/>
        <v>1022.9118693282494</v>
      </c>
      <c r="E988" s="100">
        <f t="shared" ca="1" si="78"/>
        <v>363.16718876245841</v>
      </c>
      <c r="F988" s="100">
        <f t="shared" ca="1" si="78"/>
        <v>158.00148030845537</v>
      </c>
      <c r="G988" s="117">
        <f t="shared" ca="1" si="76"/>
        <v>521.16866907091378</v>
      </c>
    </row>
    <row r="989" spans="1:7" hidden="1" x14ac:dyDescent="0.25">
      <c r="A989" s="64">
        <f t="shared" si="77"/>
        <v>988</v>
      </c>
      <c r="B989" s="99">
        <f t="shared" ca="1" si="74"/>
        <v>4.1555891782145332E-2</v>
      </c>
      <c r="C989" s="100">
        <f t="shared" ca="1" si="78"/>
        <v>168.4014891541122</v>
      </c>
      <c r="D989" s="101">
        <f t="shared" ca="1" si="78"/>
        <v>-88.215071088440709</v>
      </c>
      <c r="E989" s="100">
        <f t="shared" ca="1" si="78"/>
        <v>709.41258625488149</v>
      </c>
      <c r="F989" s="100">
        <f t="shared" ca="1" si="78"/>
        <v>-10.163397144519536</v>
      </c>
      <c r="G989" s="117">
        <f t="shared" ca="1" si="76"/>
        <v>699.24918911036195</v>
      </c>
    </row>
    <row r="990" spans="1:7" hidden="1" x14ac:dyDescent="0.25">
      <c r="A990" s="64">
        <f t="shared" si="77"/>
        <v>989</v>
      </c>
      <c r="B990" s="99">
        <f t="shared" ca="1" si="74"/>
        <v>1.2917499787185156E-2</v>
      </c>
      <c r="C990" s="100">
        <f t="shared" ca="1" si="78"/>
        <v>-714.57908506467606</v>
      </c>
      <c r="D990" s="101">
        <f t="shared" ca="1" si="78"/>
        <v>-681.38730500823817</v>
      </c>
      <c r="E990" s="100">
        <f t="shared" ca="1" si="78"/>
        <v>406.63983956271846</v>
      </c>
      <c r="F990" s="100">
        <f t="shared" ca="1" si="78"/>
        <v>811.3321787477189</v>
      </c>
      <c r="G990" s="117">
        <f t="shared" ca="1" si="76"/>
        <v>1217.9720183104373</v>
      </c>
    </row>
    <row r="991" spans="1:7" hidden="1" x14ac:dyDescent="0.25">
      <c r="A991" s="64">
        <f t="shared" si="77"/>
        <v>990</v>
      </c>
      <c r="B991" s="99">
        <f t="shared" ca="1" si="74"/>
        <v>1.1710173000229425E-2</v>
      </c>
      <c r="C991" s="100">
        <f t="shared" ca="1" si="78"/>
        <v>458.60325525544386</v>
      </c>
      <c r="D991" s="101">
        <f t="shared" ca="1" si="78"/>
        <v>252.97335390413969</v>
      </c>
      <c r="E991" s="100">
        <f t="shared" ca="1" si="78"/>
        <v>680.52932964022921</v>
      </c>
      <c r="F991" s="100">
        <f t="shared" ca="1" si="78"/>
        <v>1200.382172065785</v>
      </c>
      <c r="G991" s="117">
        <f t="shared" ca="1" si="76"/>
        <v>1880.9115017060142</v>
      </c>
    </row>
    <row r="992" spans="1:7" hidden="1" x14ac:dyDescent="0.25">
      <c r="A992" s="64">
        <f t="shared" si="77"/>
        <v>991</v>
      </c>
      <c r="B992" s="99">
        <f t="shared" ca="1" si="74"/>
        <v>2.2522190094102612E-2</v>
      </c>
      <c r="C992" s="100">
        <f t="shared" ca="1" si="78"/>
        <v>358.21073832092816</v>
      </c>
      <c r="D992" s="101">
        <f t="shared" ca="1" si="78"/>
        <v>1098.7640742289602</v>
      </c>
      <c r="E992" s="100">
        <f t="shared" ca="1" si="78"/>
        <v>408.18561916602073</v>
      </c>
      <c r="F992" s="100">
        <f t="shared" ca="1" si="78"/>
        <v>216.40286379162154</v>
      </c>
      <c r="G992" s="117">
        <f t="shared" ca="1" si="76"/>
        <v>624.58848295764233</v>
      </c>
    </row>
    <row r="993" spans="1:16" hidden="1" x14ac:dyDescent="0.25">
      <c r="A993" s="64">
        <f t="shared" si="77"/>
        <v>992</v>
      </c>
      <c r="B993" s="99">
        <f t="shared" ca="1" si="74"/>
        <v>3.4340694213642289E-2</v>
      </c>
      <c r="C993" s="100">
        <f t="shared" ca="1" si="78"/>
        <v>-124.06989841278255</v>
      </c>
      <c r="D993" s="101">
        <f t="shared" ca="1" si="78"/>
        <v>2164.1364115397355</v>
      </c>
      <c r="E993" s="100">
        <f t="shared" ca="1" si="78"/>
        <v>-378.0722298921404</v>
      </c>
      <c r="F993" s="100">
        <f t="shared" ca="1" si="78"/>
        <v>453.89373877919178</v>
      </c>
      <c r="G993" s="117">
        <f t="shared" ca="1" si="76"/>
        <v>75.82150888705138</v>
      </c>
    </row>
    <row r="994" spans="1:16" hidden="1" x14ac:dyDescent="0.25">
      <c r="A994" s="64">
        <f t="shared" si="77"/>
        <v>993</v>
      </c>
      <c r="B994" s="99">
        <f t="shared" ca="1" si="74"/>
        <v>4.4843295364576818E-2</v>
      </c>
      <c r="C994" s="100">
        <f t="shared" ca="1" si="78"/>
        <v>1061.0228235640104</v>
      </c>
      <c r="D994" s="101">
        <f t="shared" ca="1" si="78"/>
        <v>972.29787146003741</v>
      </c>
      <c r="E994" s="100">
        <f t="shared" ca="1" si="78"/>
        <v>779.91246695691245</v>
      </c>
      <c r="F994" s="100">
        <f t="shared" ca="1" si="78"/>
        <v>932.91981914905841</v>
      </c>
      <c r="G994" s="117">
        <f t="shared" ca="1" si="76"/>
        <v>1712.832286105971</v>
      </c>
    </row>
    <row r="995" spans="1:16" hidden="1" x14ac:dyDescent="0.25">
      <c r="A995" s="64">
        <f t="shared" si="77"/>
        <v>994</v>
      </c>
      <c r="B995" s="99">
        <f t="shared" ca="1" si="74"/>
        <v>4.8523486653929374E-2</v>
      </c>
      <c r="C995" s="100">
        <f t="shared" ca="1" si="78"/>
        <v>720.25881369020738</v>
      </c>
      <c r="D995" s="101">
        <f t="shared" ca="1" si="78"/>
        <v>652.05216515220241</v>
      </c>
      <c r="E995" s="100">
        <f t="shared" ca="1" si="78"/>
        <v>1127.7373766257888</v>
      </c>
      <c r="F995" s="100">
        <f t="shared" ca="1" si="78"/>
        <v>857.50845019824214</v>
      </c>
      <c r="G995" s="117">
        <f t="shared" ca="1" si="76"/>
        <v>1985.2458268240309</v>
      </c>
    </row>
    <row r="996" spans="1:16" hidden="1" x14ac:dyDescent="0.25">
      <c r="A996" s="64">
        <f t="shared" si="77"/>
        <v>995</v>
      </c>
      <c r="B996" s="99">
        <f t="shared" ca="1" si="74"/>
        <v>4.9271062935189548E-2</v>
      </c>
      <c r="C996" s="100">
        <f t="shared" ca="1" si="78"/>
        <v>732.86341968079728</v>
      </c>
      <c r="D996" s="101">
        <f t="shared" ca="1" si="78"/>
        <v>-49.090473697655852</v>
      </c>
      <c r="E996" s="100">
        <f t="shared" ca="1" si="78"/>
        <v>952.14810597763642</v>
      </c>
      <c r="F996" s="100">
        <f t="shared" ca="1" si="78"/>
        <v>589.87800847633866</v>
      </c>
      <c r="G996" s="117">
        <f t="shared" ca="1" si="76"/>
        <v>1542.026114453975</v>
      </c>
    </row>
    <row r="997" spans="1:16" hidden="1" x14ac:dyDescent="0.25">
      <c r="A997" s="64">
        <f t="shared" si="77"/>
        <v>996</v>
      </c>
      <c r="B997" s="99">
        <f t="shared" ca="1" si="74"/>
        <v>-6.7901630023542436E-4</v>
      </c>
      <c r="C997" s="100">
        <f t="shared" ca="1" si="78"/>
        <v>1213.7383123706295</v>
      </c>
      <c r="D997" s="101">
        <f t="shared" ca="1" si="78"/>
        <v>2425.8419190428867</v>
      </c>
      <c r="E997" s="100">
        <f t="shared" ca="1" si="78"/>
        <v>503.9740059159584</v>
      </c>
      <c r="F997" s="100">
        <f t="shared" ca="1" si="78"/>
        <v>323.78053955230871</v>
      </c>
      <c r="G997" s="117">
        <f t="shared" ca="1" si="76"/>
        <v>827.75454546826711</v>
      </c>
    </row>
    <row r="998" spans="1:16" x14ac:dyDescent="0.25">
      <c r="A998" s="64">
        <f t="shared" si="77"/>
        <v>997</v>
      </c>
      <c r="B998" s="99">
        <f t="shared" ca="1" si="74"/>
        <v>6.504439134559542E-2</v>
      </c>
      <c r="C998" s="100">
        <f t="shared" ca="1" si="78"/>
        <v>406.32993878644709</v>
      </c>
      <c r="D998" s="101">
        <f t="shared" ca="1" si="78"/>
        <v>1096.2697501562554</v>
      </c>
      <c r="E998" s="100">
        <f t="shared" ca="1" si="78"/>
        <v>492.94245219070251</v>
      </c>
      <c r="F998" s="100">
        <f t="shared" ca="1" si="78"/>
        <v>238.08950580765082</v>
      </c>
      <c r="G998" s="117">
        <f t="shared" ca="1" si="76"/>
        <v>731.03195799835339</v>
      </c>
    </row>
    <row r="999" spans="1:16" x14ac:dyDescent="0.25">
      <c r="A999" s="64">
        <f t="shared" si="77"/>
        <v>998</v>
      </c>
      <c r="B999" s="99">
        <f t="shared" ca="1" si="74"/>
        <v>2.3104088835932315E-2</v>
      </c>
      <c r="C999" s="100">
        <f t="shared" ca="1" si="78"/>
        <v>338.59503596655685</v>
      </c>
      <c r="D999" s="101">
        <f t="shared" ca="1" si="78"/>
        <v>2416.612269726349</v>
      </c>
      <c r="E999" s="100">
        <f t="shared" ca="1" si="78"/>
        <v>1545.7348779431445</v>
      </c>
      <c r="F999" s="100">
        <f t="shared" ca="1" si="78"/>
        <v>419.39591803597403</v>
      </c>
      <c r="G999" s="117">
        <f t="shared" ca="1" si="76"/>
        <v>1965.1307959791186</v>
      </c>
    </row>
    <row r="1000" spans="1:16" x14ac:dyDescent="0.25">
      <c r="A1000" s="64">
        <f t="shared" si="77"/>
        <v>999</v>
      </c>
      <c r="B1000" s="99">
        <f t="shared" ca="1" si="74"/>
        <v>1.400803519592788E-2</v>
      </c>
      <c r="C1000" s="100">
        <f t="shared" ca="1" si="78"/>
        <v>88.815162327382438</v>
      </c>
      <c r="D1000" s="101">
        <f t="shared" ca="1" si="78"/>
        <v>1834.2602863815205</v>
      </c>
      <c r="E1000" s="100">
        <f t="shared" ca="1" si="78"/>
        <v>-173.01912244599112</v>
      </c>
      <c r="F1000" s="100">
        <f t="shared" ca="1" si="78"/>
        <v>1379.923106556957</v>
      </c>
      <c r="G1000" s="117">
        <f t="shared" ca="1" si="76"/>
        <v>1206.9039841109659</v>
      </c>
    </row>
    <row r="1001" spans="1:16" ht="15.75" thickBot="1" x14ac:dyDescent="0.3">
      <c r="A1001" s="74">
        <f t="shared" si="77"/>
        <v>1000</v>
      </c>
      <c r="B1001" s="108">
        <f t="shared" ca="1" si="74"/>
        <v>-7.1602639771587082E-3</v>
      </c>
      <c r="C1001" s="109">
        <f t="shared" ca="1" si="78"/>
        <v>211.96069251880834</v>
      </c>
      <c r="D1001" s="110">
        <f t="shared" ca="1" si="78"/>
        <v>-624.02193280646793</v>
      </c>
      <c r="E1001" s="109">
        <f t="shared" ca="1" si="78"/>
        <v>-137.62641473260214</v>
      </c>
      <c r="F1001" s="109">
        <f t="shared" ca="1" si="78"/>
        <v>676.50663769072901</v>
      </c>
      <c r="G1001" s="119">
        <f t="shared" ca="1" si="76"/>
        <v>538.88022295812686</v>
      </c>
    </row>
    <row r="1002" spans="1:16" x14ac:dyDescent="0.25">
      <c r="C1002" s="77"/>
      <c r="D1002" s="77"/>
      <c r="E1002" s="77"/>
      <c r="F1002" s="77"/>
      <c r="G1002" s="77"/>
    </row>
    <row r="1003" spans="1:16" x14ac:dyDescent="0.25">
      <c r="N1003"/>
      <c r="P1003"/>
    </row>
    <row r="1004" spans="1:16" x14ac:dyDescent="0.25">
      <c r="N1004"/>
      <c r="P1004"/>
    </row>
    <row r="1005" spans="1:16" x14ac:dyDescent="0.25">
      <c r="N1005"/>
      <c r="P1005"/>
    </row>
    <row r="1006" spans="1:16" x14ac:dyDescent="0.25">
      <c r="N1006"/>
      <c r="P1006"/>
    </row>
    <row r="1007" spans="1:16" x14ac:dyDescent="0.25">
      <c r="N1007"/>
      <c r="P1007"/>
    </row>
    <row r="1008" spans="1:16" x14ac:dyDescent="0.25">
      <c r="N1008"/>
      <c r="P1008"/>
    </row>
    <row r="1009" spans="14:16" x14ac:dyDescent="0.25">
      <c r="N1009"/>
      <c r="P1009"/>
    </row>
    <row r="1010" spans="14:16" x14ac:dyDescent="0.25">
      <c r="N1010"/>
      <c r="P1010"/>
    </row>
    <row r="1011" spans="14:16" x14ac:dyDescent="0.25">
      <c r="N1011"/>
      <c r="P1011"/>
    </row>
    <row r="1012" spans="14:16" x14ac:dyDescent="0.25">
      <c r="N1012"/>
      <c r="P1012"/>
    </row>
    <row r="1013" spans="14:16" x14ac:dyDescent="0.25">
      <c r="N1013"/>
      <c r="P1013"/>
    </row>
    <row r="1014" spans="14:16" x14ac:dyDescent="0.25">
      <c r="N1014"/>
      <c r="P1014"/>
    </row>
    <row r="1015" spans="14:16" x14ac:dyDescent="0.25">
      <c r="N1015"/>
      <c r="P1015"/>
    </row>
    <row r="1016" spans="14:16" x14ac:dyDescent="0.25">
      <c r="N1016"/>
      <c r="P1016"/>
    </row>
    <row r="1017" spans="14:16" x14ac:dyDescent="0.25">
      <c r="N1017"/>
      <c r="P1017"/>
    </row>
    <row r="1018" spans="14:16" x14ac:dyDescent="0.25">
      <c r="N1018"/>
      <c r="P1018"/>
    </row>
    <row r="1019" spans="14:16" x14ac:dyDescent="0.25">
      <c r="N1019"/>
      <c r="P1019"/>
    </row>
    <row r="1020" spans="14:16" x14ac:dyDescent="0.25">
      <c r="N1020"/>
      <c r="P1020"/>
    </row>
    <row r="1021" spans="14:16" x14ac:dyDescent="0.25">
      <c r="N1021"/>
      <c r="P1021"/>
    </row>
    <row r="1022" spans="14:16" x14ac:dyDescent="0.25">
      <c r="N1022"/>
      <c r="P1022"/>
    </row>
    <row r="1023" spans="14:16" x14ac:dyDescent="0.25">
      <c r="N1023"/>
      <c r="P1023"/>
    </row>
    <row r="1024" spans="14:16" x14ac:dyDescent="0.25">
      <c r="N1024"/>
      <c r="P1024"/>
    </row>
    <row r="1025" spans="14:16" x14ac:dyDescent="0.25">
      <c r="N1025"/>
      <c r="P1025"/>
    </row>
    <row r="1026" spans="14:16" x14ac:dyDescent="0.25">
      <c r="N1026"/>
      <c r="P1026"/>
    </row>
    <row r="1027" spans="14:16" x14ac:dyDescent="0.25">
      <c r="N1027"/>
      <c r="P1027"/>
    </row>
    <row r="1028" spans="14:16" x14ac:dyDescent="0.25">
      <c r="N1028"/>
      <c r="P1028"/>
    </row>
    <row r="1029" spans="14:16" x14ac:dyDescent="0.25">
      <c r="N1029"/>
      <c r="P1029"/>
    </row>
    <row r="1030" spans="14:16" x14ac:dyDescent="0.25">
      <c r="N1030"/>
      <c r="P1030"/>
    </row>
    <row r="1031" spans="14:16" x14ac:dyDescent="0.25">
      <c r="N1031"/>
      <c r="P1031"/>
    </row>
    <row r="1032" spans="14:16" x14ac:dyDescent="0.25">
      <c r="N1032"/>
      <c r="P1032"/>
    </row>
    <row r="1033" spans="14:16" x14ac:dyDescent="0.25">
      <c r="N1033"/>
      <c r="P1033"/>
    </row>
    <row r="1034" spans="14:16" x14ac:dyDescent="0.25">
      <c r="N1034"/>
      <c r="P1034"/>
    </row>
    <row r="1035" spans="14:16" x14ac:dyDescent="0.25">
      <c r="N1035"/>
      <c r="P1035"/>
    </row>
    <row r="1036" spans="14:16" x14ac:dyDescent="0.25">
      <c r="N1036"/>
      <c r="P1036"/>
    </row>
    <row r="1037" spans="14:16" x14ac:dyDescent="0.25">
      <c r="N1037"/>
      <c r="P1037"/>
    </row>
    <row r="1038" spans="14:16" x14ac:dyDescent="0.25">
      <c r="N1038"/>
      <c r="P1038"/>
    </row>
    <row r="1039" spans="14:16" x14ac:dyDescent="0.25">
      <c r="N1039"/>
      <c r="P1039"/>
    </row>
    <row r="1040" spans="14:16" x14ac:dyDescent="0.25">
      <c r="N1040"/>
      <c r="P1040"/>
    </row>
    <row r="1041" spans="14:16" x14ac:dyDescent="0.25">
      <c r="N1041"/>
      <c r="P1041"/>
    </row>
    <row r="1042" spans="14:16" x14ac:dyDescent="0.25">
      <c r="N1042"/>
      <c r="P1042"/>
    </row>
    <row r="1043" spans="14:16" x14ac:dyDescent="0.25">
      <c r="N1043"/>
      <c r="P1043"/>
    </row>
    <row r="1044" spans="14:16" x14ac:dyDescent="0.25">
      <c r="N1044"/>
      <c r="P1044"/>
    </row>
    <row r="1045" spans="14:16" x14ac:dyDescent="0.25">
      <c r="N1045"/>
      <c r="P1045"/>
    </row>
    <row r="1046" spans="14:16" x14ac:dyDescent="0.25">
      <c r="N1046"/>
      <c r="P1046"/>
    </row>
    <row r="1047" spans="14:16" x14ac:dyDescent="0.25">
      <c r="N1047"/>
      <c r="P1047"/>
    </row>
    <row r="1048" spans="14:16" x14ac:dyDescent="0.25">
      <c r="N1048"/>
      <c r="P1048"/>
    </row>
    <row r="1049" spans="14:16" x14ac:dyDescent="0.25">
      <c r="N1049"/>
      <c r="P1049"/>
    </row>
    <row r="1050" spans="14:16" x14ac:dyDescent="0.25">
      <c r="N1050"/>
      <c r="P1050"/>
    </row>
    <row r="1051" spans="14:16" x14ac:dyDescent="0.25">
      <c r="N1051"/>
      <c r="P1051"/>
    </row>
    <row r="1052" spans="14:16" x14ac:dyDescent="0.25">
      <c r="N1052"/>
      <c r="P1052"/>
    </row>
    <row r="1053" spans="14:16" x14ac:dyDescent="0.25">
      <c r="N1053"/>
      <c r="P1053"/>
    </row>
    <row r="1054" spans="14:16" x14ac:dyDescent="0.25">
      <c r="N1054"/>
      <c r="P1054"/>
    </row>
    <row r="1055" spans="14:16" x14ac:dyDescent="0.25">
      <c r="N1055"/>
      <c r="P1055"/>
    </row>
    <row r="1056" spans="14:16" x14ac:dyDescent="0.25">
      <c r="N1056"/>
      <c r="P1056"/>
    </row>
    <row r="1057" spans="14:16" x14ac:dyDescent="0.25">
      <c r="N1057"/>
      <c r="P1057"/>
    </row>
    <row r="1058" spans="14:16" x14ac:dyDescent="0.25">
      <c r="N1058"/>
      <c r="P1058"/>
    </row>
    <row r="1059" spans="14:16" x14ac:dyDescent="0.25">
      <c r="N1059"/>
      <c r="P1059"/>
    </row>
    <row r="1060" spans="14:16" x14ac:dyDescent="0.25">
      <c r="N1060"/>
      <c r="P1060"/>
    </row>
    <row r="1061" spans="14:16" x14ac:dyDescent="0.25">
      <c r="N1061"/>
      <c r="P1061"/>
    </row>
    <row r="1062" spans="14:16" x14ac:dyDescent="0.25">
      <c r="N1062"/>
      <c r="P1062"/>
    </row>
    <row r="1063" spans="14:16" x14ac:dyDescent="0.25">
      <c r="N1063"/>
      <c r="P1063"/>
    </row>
    <row r="1064" spans="14:16" x14ac:dyDescent="0.25">
      <c r="N1064"/>
      <c r="P1064"/>
    </row>
    <row r="1065" spans="14:16" x14ac:dyDescent="0.25">
      <c r="N1065"/>
      <c r="P1065"/>
    </row>
    <row r="1066" spans="14:16" x14ac:dyDescent="0.25">
      <c r="N1066"/>
      <c r="P1066"/>
    </row>
    <row r="1067" spans="14:16" x14ac:dyDescent="0.25">
      <c r="N1067"/>
      <c r="P1067"/>
    </row>
    <row r="1068" spans="14:16" x14ac:dyDescent="0.25">
      <c r="N1068"/>
      <c r="P1068"/>
    </row>
    <row r="1069" spans="14:16" x14ac:dyDescent="0.25">
      <c r="N1069"/>
      <c r="P1069"/>
    </row>
    <row r="1070" spans="14:16" x14ac:dyDescent="0.25">
      <c r="N1070"/>
      <c r="P1070"/>
    </row>
    <row r="1071" spans="14:16" x14ac:dyDescent="0.25">
      <c r="N1071"/>
      <c r="P1071"/>
    </row>
    <row r="1072" spans="14:16" x14ac:dyDescent="0.25">
      <c r="N1072"/>
      <c r="P1072"/>
    </row>
    <row r="1073" spans="14:16" x14ac:dyDescent="0.25">
      <c r="N1073"/>
      <c r="P1073"/>
    </row>
    <row r="1074" spans="14:16" x14ac:dyDescent="0.25">
      <c r="N1074"/>
      <c r="P1074"/>
    </row>
    <row r="1075" spans="14:16" x14ac:dyDescent="0.25">
      <c r="N1075"/>
      <c r="P1075"/>
    </row>
    <row r="1076" spans="14:16" x14ac:dyDescent="0.25">
      <c r="N1076"/>
      <c r="P1076"/>
    </row>
    <row r="1077" spans="14:16" x14ac:dyDescent="0.25">
      <c r="N1077"/>
      <c r="P1077"/>
    </row>
    <row r="1078" spans="14:16" x14ac:dyDescent="0.25">
      <c r="N1078"/>
      <c r="P1078"/>
    </row>
    <row r="1079" spans="14:16" x14ac:dyDescent="0.25">
      <c r="N1079"/>
      <c r="P1079"/>
    </row>
    <row r="1080" spans="14:16" x14ac:dyDescent="0.25">
      <c r="N1080"/>
      <c r="P1080"/>
    </row>
    <row r="1081" spans="14:16" x14ac:dyDescent="0.25">
      <c r="N1081"/>
      <c r="P1081"/>
    </row>
    <row r="1082" spans="14:16" x14ac:dyDescent="0.25">
      <c r="N1082"/>
      <c r="P1082"/>
    </row>
    <row r="1083" spans="14:16" x14ac:dyDescent="0.25">
      <c r="N1083"/>
      <c r="P1083"/>
    </row>
    <row r="1084" spans="14:16" x14ac:dyDescent="0.25">
      <c r="N1084"/>
      <c r="P1084"/>
    </row>
    <row r="1085" spans="14:16" x14ac:dyDescent="0.25">
      <c r="N1085"/>
      <c r="P1085"/>
    </row>
    <row r="1086" spans="14:16" x14ac:dyDescent="0.25">
      <c r="N1086"/>
      <c r="P1086"/>
    </row>
    <row r="1087" spans="14:16" x14ac:dyDescent="0.25">
      <c r="N1087"/>
      <c r="P1087"/>
    </row>
    <row r="1088" spans="14:16" x14ac:dyDescent="0.25">
      <c r="N1088"/>
      <c r="P1088"/>
    </row>
    <row r="1089" spans="14:16" x14ac:dyDescent="0.25">
      <c r="N1089"/>
      <c r="P1089"/>
    </row>
    <row r="1090" spans="14:16" x14ac:dyDescent="0.25">
      <c r="N1090"/>
      <c r="P1090"/>
    </row>
    <row r="1091" spans="14:16" x14ac:dyDescent="0.25">
      <c r="N1091"/>
      <c r="P1091"/>
    </row>
    <row r="1092" spans="14:16" x14ac:dyDescent="0.25">
      <c r="N1092"/>
      <c r="P1092"/>
    </row>
    <row r="1093" spans="14:16" x14ac:dyDescent="0.25">
      <c r="N1093"/>
      <c r="P1093"/>
    </row>
    <row r="1094" spans="14:16" x14ac:dyDescent="0.25">
      <c r="N1094"/>
      <c r="P1094"/>
    </row>
    <row r="1095" spans="14:16" x14ac:dyDescent="0.25">
      <c r="N1095"/>
      <c r="P1095"/>
    </row>
    <row r="1096" spans="14:16" x14ac:dyDescent="0.25">
      <c r="N1096"/>
      <c r="P1096"/>
    </row>
    <row r="1097" spans="14:16" x14ac:dyDescent="0.25">
      <c r="N1097"/>
      <c r="P1097"/>
    </row>
    <row r="1098" spans="14:16" x14ac:dyDescent="0.25">
      <c r="N1098"/>
      <c r="P1098"/>
    </row>
    <row r="1099" spans="14:16" x14ac:dyDescent="0.25">
      <c r="N1099"/>
      <c r="P1099"/>
    </row>
    <row r="1100" spans="14:16" x14ac:dyDescent="0.25">
      <c r="N1100"/>
      <c r="P1100"/>
    </row>
    <row r="1101" spans="14:16" x14ac:dyDescent="0.25">
      <c r="N1101"/>
      <c r="P1101"/>
    </row>
    <row r="1102" spans="14:16" x14ac:dyDescent="0.25">
      <c r="N1102"/>
      <c r="P1102"/>
    </row>
    <row r="1103" spans="14:16" x14ac:dyDescent="0.25">
      <c r="N1103"/>
      <c r="P1103"/>
    </row>
    <row r="1104" spans="14:16" x14ac:dyDescent="0.25">
      <c r="N1104"/>
      <c r="P1104"/>
    </row>
    <row r="1105" spans="14:16" x14ac:dyDescent="0.25">
      <c r="N1105"/>
      <c r="P1105"/>
    </row>
    <row r="1106" spans="14:16" x14ac:dyDescent="0.25">
      <c r="N1106"/>
      <c r="P1106"/>
    </row>
    <row r="1107" spans="14:16" x14ac:dyDescent="0.25">
      <c r="N1107"/>
      <c r="P1107"/>
    </row>
    <row r="1108" spans="14:16" x14ac:dyDescent="0.25">
      <c r="N1108"/>
      <c r="P1108"/>
    </row>
    <row r="1109" spans="14:16" x14ac:dyDescent="0.25">
      <c r="N1109"/>
      <c r="P1109"/>
    </row>
    <row r="1110" spans="14:16" x14ac:dyDescent="0.25">
      <c r="N1110"/>
      <c r="P1110"/>
    </row>
    <row r="1111" spans="14:16" x14ac:dyDescent="0.25">
      <c r="N1111"/>
      <c r="P1111"/>
    </row>
    <row r="1112" spans="14:16" x14ac:dyDescent="0.25">
      <c r="N1112"/>
      <c r="P1112"/>
    </row>
    <row r="1113" spans="14:16" x14ac:dyDescent="0.25">
      <c r="N1113"/>
      <c r="P1113"/>
    </row>
    <row r="1114" spans="14:16" x14ac:dyDescent="0.25">
      <c r="N1114"/>
      <c r="P1114"/>
    </row>
    <row r="1115" spans="14:16" x14ac:dyDescent="0.25">
      <c r="N1115"/>
      <c r="P1115"/>
    </row>
    <row r="1116" spans="14:16" x14ac:dyDescent="0.25">
      <c r="N1116"/>
      <c r="P1116"/>
    </row>
    <row r="1117" spans="14:16" x14ac:dyDescent="0.25">
      <c r="N1117"/>
      <c r="P1117"/>
    </row>
    <row r="1118" spans="14:16" x14ac:dyDescent="0.25">
      <c r="N1118"/>
      <c r="P1118"/>
    </row>
    <row r="1119" spans="14:16" x14ac:dyDescent="0.25">
      <c r="N1119"/>
      <c r="P1119"/>
    </row>
    <row r="1120" spans="14:16" x14ac:dyDescent="0.25">
      <c r="N1120"/>
      <c r="P1120"/>
    </row>
    <row r="1121" spans="14:16" x14ac:dyDescent="0.25">
      <c r="N1121"/>
      <c r="P1121"/>
    </row>
    <row r="1122" spans="14:16" x14ac:dyDescent="0.25">
      <c r="N1122"/>
      <c r="P1122"/>
    </row>
    <row r="1123" spans="14:16" x14ac:dyDescent="0.25">
      <c r="N1123"/>
      <c r="P1123"/>
    </row>
    <row r="1124" spans="14:16" x14ac:dyDescent="0.25">
      <c r="N1124"/>
      <c r="P1124"/>
    </row>
    <row r="1125" spans="14:16" x14ac:dyDescent="0.25">
      <c r="N1125"/>
      <c r="P1125"/>
    </row>
    <row r="1126" spans="14:16" x14ac:dyDescent="0.25">
      <c r="N1126"/>
      <c r="P1126"/>
    </row>
    <row r="1127" spans="14:16" x14ac:dyDescent="0.25">
      <c r="N1127"/>
      <c r="P1127"/>
    </row>
    <row r="1128" spans="14:16" x14ac:dyDescent="0.25">
      <c r="N1128"/>
      <c r="P1128"/>
    </row>
    <row r="1129" spans="14:16" x14ac:dyDescent="0.25">
      <c r="N1129"/>
      <c r="P1129"/>
    </row>
    <row r="1130" spans="14:16" x14ac:dyDescent="0.25">
      <c r="N1130"/>
      <c r="P1130"/>
    </row>
    <row r="1131" spans="14:16" x14ac:dyDescent="0.25">
      <c r="N1131"/>
      <c r="P1131"/>
    </row>
    <row r="1132" spans="14:16" x14ac:dyDescent="0.25">
      <c r="N1132"/>
      <c r="P1132"/>
    </row>
    <row r="1133" spans="14:16" x14ac:dyDescent="0.25">
      <c r="N1133"/>
      <c r="P1133"/>
    </row>
    <row r="1134" spans="14:16" x14ac:dyDescent="0.25">
      <c r="N1134"/>
      <c r="P1134"/>
    </row>
    <row r="1135" spans="14:16" x14ac:dyDescent="0.25">
      <c r="N1135"/>
      <c r="P1135"/>
    </row>
    <row r="1136" spans="14:16" x14ac:dyDescent="0.25">
      <c r="N1136"/>
      <c r="P1136"/>
    </row>
    <row r="1137" spans="14:16" x14ac:dyDescent="0.25">
      <c r="N1137"/>
      <c r="P1137"/>
    </row>
    <row r="1138" spans="14:16" x14ac:dyDescent="0.25">
      <c r="N1138"/>
      <c r="P1138"/>
    </row>
    <row r="1139" spans="14:16" x14ac:dyDescent="0.25">
      <c r="N1139"/>
      <c r="P1139"/>
    </row>
    <row r="1140" spans="14:16" x14ac:dyDescent="0.25">
      <c r="N1140"/>
      <c r="P1140"/>
    </row>
    <row r="1141" spans="14:16" x14ac:dyDescent="0.25">
      <c r="N1141"/>
      <c r="P1141"/>
    </row>
    <row r="1142" spans="14:16" x14ac:dyDescent="0.25">
      <c r="N1142"/>
      <c r="P1142"/>
    </row>
    <row r="1143" spans="14:16" x14ac:dyDescent="0.25">
      <c r="N1143"/>
      <c r="P1143"/>
    </row>
    <row r="1144" spans="14:16" x14ac:dyDescent="0.25">
      <c r="N1144"/>
      <c r="P1144"/>
    </row>
    <row r="1145" spans="14:16" x14ac:dyDescent="0.25">
      <c r="N1145"/>
      <c r="P1145"/>
    </row>
    <row r="1146" spans="14:16" x14ac:dyDescent="0.25">
      <c r="N1146"/>
      <c r="P1146"/>
    </row>
    <row r="1147" spans="14:16" x14ac:dyDescent="0.25">
      <c r="N1147"/>
      <c r="P1147"/>
    </row>
    <row r="1148" spans="14:16" x14ac:dyDescent="0.25">
      <c r="N1148"/>
      <c r="P1148"/>
    </row>
    <row r="1149" spans="14:16" x14ac:dyDescent="0.25">
      <c r="N1149"/>
      <c r="P1149"/>
    </row>
    <row r="1150" spans="14:16" x14ac:dyDescent="0.25">
      <c r="N1150"/>
      <c r="P1150"/>
    </row>
    <row r="1151" spans="14:16" x14ac:dyDescent="0.25">
      <c r="N1151"/>
      <c r="P1151"/>
    </row>
    <row r="1152" spans="14:16" x14ac:dyDescent="0.25">
      <c r="N1152"/>
      <c r="P1152"/>
    </row>
    <row r="1153" spans="14:16" x14ac:dyDescent="0.25">
      <c r="N1153"/>
      <c r="P1153"/>
    </row>
    <row r="1154" spans="14:16" x14ac:dyDescent="0.25">
      <c r="N1154"/>
      <c r="P1154"/>
    </row>
    <row r="1155" spans="14:16" x14ac:dyDescent="0.25">
      <c r="N1155"/>
      <c r="P1155"/>
    </row>
    <row r="1156" spans="14:16" x14ac:dyDescent="0.25">
      <c r="N1156"/>
      <c r="P1156"/>
    </row>
    <row r="1157" spans="14:16" x14ac:dyDescent="0.25">
      <c r="N1157"/>
      <c r="P1157"/>
    </row>
    <row r="1158" spans="14:16" x14ac:dyDescent="0.25">
      <c r="N1158"/>
      <c r="P1158"/>
    </row>
    <row r="1159" spans="14:16" x14ac:dyDescent="0.25">
      <c r="N1159"/>
      <c r="P1159"/>
    </row>
    <row r="1160" spans="14:16" x14ac:dyDescent="0.25">
      <c r="N1160"/>
      <c r="P1160"/>
    </row>
    <row r="1161" spans="14:16" x14ac:dyDescent="0.25">
      <c r="N1161"/>
      <c r="P1161"/>
    </row>
    <row r="1162" spans="14:16" x14ac:dyDescent="0.25">
      <c r="N1162"/>
      <c r="P1162"/>
    </row>
    <row r="1163" spans="14:16" x14ac:dyDescent="0.25">
      <c r="N1163"/>
      <c r="P1163"/>
    </row>
    <row r="1164" spans="14:16" x14ac:dyDescent="0.25">
      <c r="N1164"/>
      <c r="P1164"/>
    </row>
    <row r="1165" spans="14:16" x14ac:dyDescent="0.25">
      <c r="N1165"/>
      <c r="P1165"/>
    </row>
    <row r="1166" spans="14:16" x14ac:dyDescent="0.25">
      <c r="N1166"/>
      <c r="P1166"/>
    </row>
    <row r="1167" spans="14:16" x14ac:dyDescent="0.25">
      <c r="N1167"/>
      <c r="P1167"/>
    </row>
    <row r="1168" spans="14:16" x14ac:dyDescent="0.25">
      <c r="N1168"/>
      <c r="P1168"/>
    </row>
    <row r="1169" spans="14:16" x14ac:dyDescent="0.25">
      <c r="N1169"/>
      <c r="P1169"/>
    </row>
    <row r="1170" spans="14:16" x14ac:dyDescent="0.25">
      <c r="N1170"/>
      <c r="P1170"/>
    </row>
    <row r="1171" spans="14:16" x14ac:dyDescent="0.25">
      <c r="N1171"/>
      <c r="P1171"/>
    </row>
    <row r="1172" spans="14:16" x14ac:dyDescent="0.25">
      <c r="N1172"/>
      <c r="P1172"/>
    </row>
    <row r="1173" spans="14:16" x14ac:dyDescent="0.25">
      <c r="N1173"/>
      <c r="P1173"/>
    </row>
    <row r="1174" spans="14:16" x14ac:dyDescent="0.25">
      <c r="N1174"/>
      <c r="P1174"/>
    </row>
    <row r="1175" spans="14:16" x14ac:dyDescent="0.25">
      <c r="N1175"/>
      <c r="P1175"/>
    </row>
    <row r="1176" spans="14:16" x14ac:dyDescent="0.25">
      <c r="N1176"/>
      <c r="P1176"/>
    </row>
    <row r="1177" spans="14:16" x14ac:dyDescent="0.25">
      <c r="N1177"/>
      <c r="P1177"/>
    </row>
    <row r="1178" spans="14:16" x14ac:dyDescent="0.25">
      <c r="N1178"/>
      <c r="P1178"/>
    </row>
    <row r="1179" spans="14:16" x14ac:dyDescent="0.25">
      <c r="N1179"/>
      <c r="P1179"/>
    </row>
    <row r="1180" spans="14:16" x14ac:dyDescent="0.25">
      <c r="N1180"/>
      <c r="P1180"/>
    </row>
    <row r="1181" spans="14:16" x14ac:dyDescent="0.25">
      <c r="N1181"/>
      <c r="P1181"/>
    </row>
    <row r="1182" spans="14:16" x14ac:dyDescent="0.25">
      <c r="N1182"/>
      <c r="P1182"/>
    </row>
    <row r="1183" spans="14:16" x14ac:dyDescent="0.25">
      <c r="N1183"/>
      <c r="P1183"/>
    </row>
    <row r="1184" spans="14:16" x14ac:dyDescent="0.25">
      <c r="N1184"/>
      <c r="P1184"/>
    </row>
    <row r="1185" spans="14:16" x14ac:dyDescent="0.25">
      <c r="N1185"/>
      <c r="P1185"/>
    </row>
    <row r="1186" spans="14:16" x14ac:dyDescent="0.25">
      <c r="N1186"/>
      <c r="P1186"/>
    </row>
    <row r="1187" spans="14:16" x14ac:dyDescent="0.25">
      <c r="N1187"/>
      <c r="P1187"/>
    </row>
    <row r="1188" spans="14:16" x14ac:dyDescent="0.25">
      <c r="N1188"/>
      <c r="P1188"/>
    </row>
    <row r="1189" spans="14:16" x14ac:dyDescent="0.25">
      <c r="N1189"/>
      <c r="P1189"/>
    </row>
    <row r="1190" spans="14:16" x14ac:dyDescent="0.25">
      <c r="N1190"/>
      <c r="P1190"/>
    </row>
    <row r="1191" spans="14:16" x14ac:dyDescent="0.25">
      <c r="N1191"/>
      <c r="P1191"/>
    </row>
    <row r="1192" spans="14:16" x14ac:dyDescent="0.25">
      <c r="N1192"/>
      <c r="P1192"/>
    </row>
    <row r="1193" spans="14:16" x14ac:dyDescent="0.25">
      <c r="N1193"/>
      <c r="P1193"/>
    </row>
    <row r="1194" spans="14:16" x14ac:dyDescent="0.25">
      <c r="N1194"/>
      <c r="P1194"/>
    </row>
    <row r="1195" spans="14:16" x14ac:dyDescent="0.25">
      <c r="N1195"/>
      <c r="P1195"/>
    </row>
    <row r="1196" spans="14:16" x14ac:dyDescent="0.25">
      <c r="N1196"/>
      <c r="P1196"/>
    </row>
    <row r="1197" spans="14:16" x14ac:dyDescent="0.25">
      <c r="N1197"/>
      <c r="P1197"/>
    </row>
    <row r="1198" spans="14:16" x14ac:dyDescent="0.25">
      <c r="N1198"/>
      <c r="P1198"/>
    </row>
    <row r="1199" spans="14:16" x14ac:dyDescent="0.25">
      <c r="N1199"/>
      <c r="P1199"/>
    </row>
    <row r="1200" spans="14:16" x14ac:dyDescent="0.25">
      <c r="N1200"/>
      <c r="P1200"/>
    </row>
    <row r="1201" spans="14:16" x14ac:dyDescent="0.25">
      <c r="N1201"/>
      <c r="P1201"/>
    </row>
    <row r="1202" spans="14:16" x14ac:dyDescent="0.25">
      <c r="N1202"/>
      <c r="P1202"/>
    </row>
    <row r="1203" spans="14:16" x14ac:dyDescent="0.25">
      <c r="N1203"/>
      <c r="P1203"/>
    </row>
    <row r="1204" spans="14:16" x14ac:dyDescent="0.25">
      <c r="N1204"/>
      <c r="P1204"/>
    </row>
    <row r="1205" spans="14:16" x14ac:dyDescent="0.25">
      <c r="N1205"/>
      <c r="P1205"/>
    </row>
    <row r="1206" spans="14:16" x14ac:dyDescent="0.25">
      <c r="N1206"/>
      <c r="P1206"/>
    </row>
    <row r="1207" spans="14:16" x14ac:dyDescent="0.25">
      <c r="N1207"/>
      <c r="P1207"/>
    </row>
    <row r="1208" spans="14:16" x14ac:dyDescent="0.25">
      <c r="N1208"/>
      <c r="P1208"/>
    </row>
    <row r="1209" spans="14:16" x14ac:dyDescent="0.25">
      <c r="N1209"/>
      <c r="P1209"/>
    </row>
    <row r="1210" spans="14:16" x14ac:dyDescent="0.25">
      <c r="N1210"/>
      <c r="P1210"/>
    </row>
    <row r="1211" spans="14:16" x14ac:dyDescent="0.25">
      <c r="N1211"/>
      <c r="P1211"/>
    </row>
    <row r="1212" spans="14:16" x14ac:dyDescent="0.25">
      <c r="N1212"/>
      <c r="P1212"/>
    </row>
    <row r="1213" spans="14:16" x14ac:dyDescent="0.25">
      <c r="N1213"/>
      <c r="P1213"/>
    </row>
    <row r="1214" spans="14:16" x14ac:dyDescent="0.25">
      <c r="N1214"/>
      <c r="P1214"/>
    </row>
    <row r="1215" spans="14:16" x14ac:dyDescent="0.25">
      <c r="N1215"/>
      <c r="P1215"/>
    </row>
    <row r="1216" spans="14:16" x14ac:dyDescent="0.25">
      <c r="N1216"/>
      <c r="P1216"/>
    </row>
    <row r="1217" spans="14:16" x14ac:dyDescent="0.25">
      <c r="N1217"/>
      <c r="P1217"/>
    </row>
    <row r="1218" spans="14:16" x14ac:dyDescent="0.25">
      <c r="N1218"/>
      <c r="P1218"/>
    </row>
    <row r="1219" spans="14:16" x14ac:dyDescent="0.25">
      <c r="N1219"/>
      <c r="P1219"/>
    </row>
    <row r="1220" spans="14:16" x14ac:dyDescent="0.25">
      <c r="N1220"/>
      <c r="P1220"/>
    </row>
    <row r="1221" spans="14:16" x14ac:dyDescent="0.25">
      <c r="N1221"/>
      <c r="P1221"/>
    </row>
    <row r="1222" spans="14:16" x14ac:dyDescent="0.25">
      <c r="N1222"/>
      <c r="P1222"/>
    </row>
    <row r="1223" spans="14:16" x14ac:dyDescent="0.25">
      <c r="N1223"/>
      <c r="P1223"/>
    </row>
    <row r="1224" spans="14:16" x14ac:dyDescent="0.25">
      <c r="N1224"/>
      <c r="P1224"/>
    </row>
    <row r="1225" spans="14:16" x14ac:dyDescent="0.25">
      <c r="N1225"/>
      <c r="P1225"/>
    </row>
    <row r="1226" spans="14:16" x14ac:dyDescent="0.25">
      <c r="N1226"/>
      <c r="P1226"/>
    </row>
    <row r="1227" spans="14:16" x14ac:dyDescent="0.25">
      <c r="N1227"/>
      <c r="P1227"/>
    </row>
    <row r="1228" spans="14:16" x14ac:dyDescent="0.25">
      <c r="N1228"/>
      <c r="P1228"/>
    </row>
    <row r="1229" spans="14:16" x14ac:dyDescent="0.25">
      <c r="N1229"/>
      <c r="P1229"/>
    </row>
    <row r="1230" spans="14:16" x14ac:dyDescent="0.25">
      <c r="N1230"/>
      <c r="P1230"/>
    </row>
    <row r="1231" spans="14:16" x14ac:dyDescent="0.25">
      <c r="N1231"/>
      <c r="P1231"/>
    </row>
    <row r="1232" spans="14:16" x14ac:dyDescent="0.25">
      <c r="N1232"/>
      <c r="P1232"/>
    </row>
    <row r="1233" spans="14:16" x14ac:dyDescent="0.25">
      <c r="N1233"/>
      <c r="P1233"/>
    </row>
    <row r="1234" spans="14:16" x14ac:dyDescent="0.25">
      <c r="N1234"/>
      <c r="P1234"/>
    </row>
    <row r="1235" spans="14:16" x14ac:dyDescent="0.25">
      <c r="N1235"/>
      <c r="P1235"/>
    </row>
    <row r="1236" spans="14:16" x14ac:dyDescent="0.25">
      <c r="N1236"/>
      <c r="P1236"/>
    </row>
    <row r="1237" spans="14:16" x14ac:dyDescent="0.25">
      <c r="N1237"/>
      <c r="P1237"/>
    </row>
    <row r="1238" spans="14:16" x14ac:dyDescent="0.25">
      <c r="N1238"/>
      <c r="P1238"/>
    </row>
    <row r="1239" spans="14:16" x14ac:dyDescent="0.25">
      <c r="N1239"/>
      <c r="P1239"/>
    </row>
    <row r="1240" spans="14:16" x14ac:dyDescent="0.25">
      <c r="N1240"/>
      <c r="P1240"/>
    </row>
    <row r="1241" spans="14:16" x14ac:dyDescent="0.25">
      <c r="N1241"/>
      <c r="P1241"/>
    </row>
    <row r="1242" spans="14:16" x14ac:dyDescent="0.25">
      <c r="N1242"/>
      <c r="P1242"/>
    </row>
    <row r="1243" spans="14:16" x14ac:dyDescent="0.25">
      <c r="N1243"/>
      <c r="P1243"/>
    </row>
    <row r="1244" spans="14:16" x14ac:dyDescent="0.25">
      <c r="N1244"/>
      <c r="P1244"/>
    </row>
    <row r="1245" spans="14:16" x14ac:dyDescent="0.25">
      <c r="N1245"/>
      <c r="P1245"/>
    </row>
    <row r="1246" spans="14:16" x14ac:dyDescent="0.25">
      <c r="N1246"/>
      <c r="P1246"/>
    </row>
    <row r="1247" spans="14:16" x14ac:dyDescent="0.25">
      <c r="N1247"/>
      <c r="P1247"/>
    </row>
    <row r="1248" spans="14:16" x14ac:dyDescent="0.25">
      <c r="N1248"/>
      <c r="P1248"/>
    </row>
    <row r="1249" spans="14:16" x14ac:dyDescent="0.25">
      <c r="N1249"/>
      <c r="P1249"/>
    </row>
    <row r="1250" spans="14:16" x14ac:dyDescent="0.25">
      <c r="N1250"/>
      <c r="P1250"/>
    </row>
    <row r="1251" spans="14:16" x14ac:dyDescent="0.25">
      <c r="N1251"/>
      <c r="P1251"/>
    </row>
    <row r="1252" spans="14:16" x14ac:dyDescent="0.25">
      <c r="N1252"/>
      <c r="P1252"/>
    </row>
    <row r="1253" spans="14:16" x14ac:dyDescent="0.25">
      <c r="N1253"/>
      <c r="P1253"/>
    </row>
    <row r="1254" spans="14:16" x14ac:dyDescent="0.25">
      <c r="N1254"/>
      <c r="P1254"/>
    </row>
    <row r="1255" spans="14:16" x14ac:dyDescent="0.25">
      <c r="N1255"/>
      <c r="P1255"/>
    </row>
    <row r="1256" spans="14:16" x14ac:dyDescent="0.25">
      <c r="N1256"/>
      <c r="P1256"/>
    </row>
    <row r="1257" spans="14:16" x14ac:dyDescent="0.25">
      <c r="N1257"/>
      <c r="P1257"/>
    </row>
    <row r="1258" spans="14:16" x14ac:dyDescent="0.25">
      <c r="N1258"/>
      <c r="P1258"/>
    </row>
    <row r="1259" spans="14:16" x14ac:dyDescent="0.25">
      <c r="N1259"/>
      <c r="P1259"/>
    </row>
    <row r="1260" spans="14:16" x14ac:dyDescent="0.25">
      <c r="N1260"/>
      <c r="P1260"/>
    </row>
    <row r="1261" spans="14:16" x14ac:dyDescent="0.25">
      <c r="N1261"/>
      <c r="P1261"/>
    </row>
    <row r="1262" spans="14:16" x14ac:dyDescent="0.25">
      <c r="N1262"/>
      <c r="P1262"/>
    </row>
    <row r="1263" spans="14:16" x14ac:dyDescent="0.25">
      <c r="N1263"/>
      <c r="P1263"/>
    </row>
    <row r="1264" spans="14:16" x14ac:dyDescent="0.25">
      <c r="N1264"/>
      <c r="P1264"/>
    </row>
    <row r="1265" spans="14:16" x14ac:dyDescent="0.25">
      <c r="N1265"/>
      <c r="P1265"/>
    </row>
    <row r="1266" spans="14:16" x14ac:dyDescent="0.25">
      <c r="N1266"/>
      <c r="P1266"/>
    </row>
    <row r="1267" spans="14:16" x14ac:dyDescent="0.25">
      <c r="N1267"/>
      <c r="P1267"/>
    </row>
    <row r="1268" spans="14:16" x14ac:dyDescent="0.25">
      <c r="N1268"/>
      <c r="P1268"/>
    </row>
    <row r="1269" spans="14:16" x14ac:dyDescent="0.25">
      <c r="N1269"/>
      <c r="P1269"/>
    </row>
    <row r="1270" spans="14:16" x14ac:dyDescent="0.25">
      <c r="N1270"/>
      <c r="P1270"/>
    </row>
    <row r="1271" spans="14:16" x14ac:dyDescent="0.25">
      <c r="N1271"/>
      <c r="P1271"/>
    </row>
    <row r="1272" spans="14:16" x14ac:dyDescent="0.25">
      <c r="N1272"/>
      <c r="P1272"/>
    </row>
    <row r="1273" spans="14:16" x14ac:dyDescent="0.25">
      <c r="N1273"/>
      <c r="P1273"/>
    </row>
    <row r="1274" spans="14:16" x14ac:dyDescent="0.25">
      <c r="N1274"/>
      <c r="P1274"/>
    </row>
    <row r="1275" spans="14:16" x14ac:dyDescent="0.25">
      <c r="N1275"/>
      <c r="P1275"/>
    </row>
    <row r="1276" spans="14:16" x14ac:dyDescent="0.25">
      <c r="N1276"/>
      <c r="P1276"/>
    </row>
    <row r="1277" spans="14:16" x14ac:dyDescent="0.25">
      <c r="N1277"/>
      <c r="P1277"/>
    </row>
    <row r="1278" spans="14:16" x14ac:dyDescent="0.25">
      <c r="N1278"/>
      <c r="P1278"/>
    </row>
    <row r="1279" spans="14:16" x14ac:dyDescent="0.25">
      <c r="N1279"/>
      <c r="P1279"/>
    </row>
    <row r="1280" spans="14:16" x14ac:dyDescent="0.25">
      <c r="N1280"/>
      <c r="P1280"/>
    </row>
    <row r="1281" spans="14:16" x14ac:dyDescent="0.25">
      <c r="N1281"/>
      <c r="P1281"/>
    </row>
    <row r="1282" spans="14:16" x14ac:dyDescent="0.25">
      <c r="N1282"/>
      <c r="P1282"/>
    </row>
    <row r="1283" spans="14:16" x14ac:dyDescent="0.25">
      <c r="N1283"/>
      <c r="P1283"/>
    </row>
    <row r="1284" spans="14:16" x14ac:dyDescent="0.25">
      <c r="N1284"/>
      <c r="P1284"/>
    </row>
    <row r="1285" spans="14:16" x14ac:dyDescent="0.25">
      <c r="N1285"/>
      <c r="P1285"/>
    </row>
    <row r="1286" spans="14:16" x14ac:dyDescent="0.25">
      <c r="N1286"/>
      <c r="P1286"/>
    </row>
    <row r="1287" spans="14:16" x14ac:dyDescent="0.25">
      <c r="N1287"/>
      <c r="P1287"/>
    </row>
    <row r="1288" spans="14:16" x14ac:dyDescent="0.25">
      <c r="N1288"/>
      <c r="P1288"/>
    </row>
    <row r="1289" spans="14:16" x14ac:dyDescent="0.25">
      <c r="N1289"/>
      <c r="P1289"/>
    </row>
    <row r="1290" spans="14:16" x14ac:dyDescent="0.25">
      <c r="N1290"/>
      <c r="P1290"/>
    </row>
    <row r="1291" spans="14:16" x14ac:dyDescent="0.25">
      <c r="N1291"/>
      <c r="P1291"/>
    </row>
    <row r="1292" spans="14:16" x14ac:dyDescent="0.25">
      <c r="N1292"/>
      <c r="P1292"/>
    </row>
    <row r="1293" spans="14:16" x14ac:dyDescent="0.25">
      <c r="N1293"/>
      <c r="P1293"/>
    </row>
    <row r="1294" spans="14:16" x14ac:dyDescent="0.25">
      <c r="N1294"/>
      <c r="P1294"/>
    </row>
    <row r="1295" spans="14:16" x14ac:dyDescent="0.25">
      <c r="N1295"/>
      <c r="P1295"/>
    </row>
    <row r="1296" spans="14:16" x14ac:dyDescent="0.25">
      <c r="N1296"/>
      <c r="P1296"/>
    </row>
    <row r="1297" spans="14:16" x14ac:dyDescent="0.25">
      <c r="N1297"/>
      <c r="P1297"/>
    </row>
    <row r="1298" spans="14:16" x14ac:dyDescent="0.25">
      <c r="N1298"/>
      <c r="P1298"/>
    </row>
    <row r="1299" spans="14:16" x14ac:dyDescent="0.25">
      <c r="N1299"/>
      <c r="P1299"/>
    </row>
    <row r="1300" spans="14:16" x14ac:dyDescent="0.25">
      <c r="N1300"/>
      <c r="P1300"/>
    </row>
    <row r="1301" spans="14:16" x14ac:dyDescent="0.25">
      <c r="N1301"/>
      <c r="P1301"/>
    </row>
    <row r="1302" spans="14:16" x14ac:dyDescent="0.25">
      <c r="N1302"/>
      <c r="P1302"/>
    </row>
    <row r="1303" spans="14:16" x14ac:dyDescent="0.25">
      <c r="N1303"/>
      <c r="P1303"/>
    </row>
    <row r="1304" spans="14:16" x14ac:dyDescent="0.25">
      <c r="N1304"/>
      <c r="P1304"/>
    </row>
    <row r="1305" spans="14:16" x14ac:dyDescent="0.25">
      <c r="N1305"/>
      <c r="P1305"/>
    </row>
    <row r="1306" spans="14:16" x14ac:dyDescent="0.25">
      <c r="N1306"/>
      <c r="P1306"/>
    </row>
    <row r="1307" spans="14:16" x14ac:dyDescent="0.25">
      <c r="N1307"/>
      <c r="P1307"/>
    </row>
    <row r="1308" spans="14:16" x14ac:dyDescent="0.25">
      <c r="N1308"/>
      <c r="P1308"/>
    </row>
    <row r="1309" spans="14:16" x14ac:dyDescent="0.25">
      <c r="N1309"/>
      <c r="P1309"/>
    </row>
    <row r="1310" spans="14:16" x14ac:dyDescent="0.25">
      <c r="N1310"/>
      <c r="P1310"/>
    </row>
    <row r="1311" spans="14:16" x14ac:dyDescent="0.25">
      <c r="N1311"/>
      <c r="P1311"/>
    </row>
    <row r="1312" spans="14:16" x14ac:dyDescent="0.25">
      <c r="N1312"/>
      <c r="P1312"/>
    </row>
    <row r="1313" spans="14:16" x14ac:dyDescent="0.25">
      <c r="N1313"/>
      <c r="P1313"/>
    </row>
    <row r="1314" spans="14:16" x14ac:dyDescent="0.25">
      <c r="N1314"/>
      <c r="P1314"/>
    </row>
    <row r="1315" spans="14:16" x14ac:dyDescent="0.25">
      <c r="N1315"/>
      <c r="P1315"/>
    </row>
    <row r="1316" spans="14:16" x14ac:dyDescent="0.25">
      <c r="N1316"/>
      <c r="P1316"/>
    </row>
    <row r="1317" spans="14:16" x14ac:dyDescent="0.25">
      <c r="N1317"/>
      <c r="P1317"/>
    </row>
    <row r="1318" spans="14:16" x14ac:dyDescent="0.25">
      <c r="N1318"/>
      <c r="P1318"/>
    </row>
    <row r="1319" spans="14:16" x14ac:dyDescent="0.25">
      <c r="N1319"/>
      <c r="P1319"/>
    </row>
    <row r="1320" spans="14:16" x14ac:dyDescent="0.25">
      <c r="N1320"/>
      <c r="P1320"/>
    </row>
    <row r="1321" spans="14:16" x14ac:dyDescent="0.25">
      <c r="N1321"/>
      <c r="P1321"/>
    </row>
    <row r="1322" spans="14:16" x14ac:dyDescent="0.25">
      <c r="N1322"/>
      <c r="P1322"/>
    </row>
    <row r="1323" spans="14:16" x14ac:dyDescent="0.25">
      <c r="N1323"/>
      <c r="P1323"/>
    </row>
    <row r="1324" spans="14:16" x14ac:dyDescent="0.25">
      <c r="N1324"/>
      <c r="P1324"/>
    </row>
    <row r="1325" spans="14:16" x14ac:dyDescent="0.25">
      <c r="N1325"/>
      <c r="P1325"/>
    </row>
    <row r="1326" spans="14:16" x14ac:dyDescent="0.25">
      <c r="N1326"/>
      <c r="P1326"/>
    </row>
    <row r="1327" spans="14:16" x14ac:dyDescent="0.25">
      <c r="N1327"/>
      <c r="P1327"/>
    </row>
    <row r="1328" spans="14:16" x14ac:dyDescent="0.25">
      <c r="N1328"/>
      <c r="P1328"/>
    </row>
    <row r="1329" spans="14:16" x14ac:dyDescent="0.25">
      <c r="N1329"/>
      <c r="P1329"/>
    </row>
    <row r="1330" spans="14:16" x14ac:dyDescent="0.25">
      <c r="N1330"/>
      <c r="P1330"/>
    </row>
    <row r="1331" spans="14:16" x14ac:dyDescent="0.25">
      <c r="N1331"/>
      <c r="P1331"/>
    </row>
    <row r="1332" spans="14:16" x14ac:dyDescent="0.25">
      <c r="N1332"/>
      <c r="P1332"/>
    </row>
    <row r="1333" spans="14:16" x14ac:dyDescent="0.25">
      <c r="N1333"/>
      <c r="P1333"/>
    </row>
    <row r="1334" spans="14:16" x14ac:dyDescent="0.25">
      <c r="N1334"/>
      <c r="P1334"/>
    </row>
    <row r="1335" spans="14:16" x14ac:dyDescent="0.25">
      <c r="N1335"/>
      <c r="P1335"/>
    </row>
    <row r="1336" spans="14:16" x14ac:dyDescent="0.25">
      <c r="N1336"/>
      <c r="P1336"/>
    </row>
    <row r="1337" spans="14:16" x14ac:dyDescent="0.25">
      <c r="N1337"/>
      <c r="P1337"/>
    </row>
    <row r="1338" spans="14:16" x14ac:dyDescent="0.25">
      <c r="N1338"/>
      <c r="P1338"/>
    </row>
    <row r="1339" spans="14:16" x14ac:dyDescent="0.25">
      <c r="N1339"/>
      <c r="P1339"/>
    </row>
    <row r="1340" spans="14:16" x14ac:dyDescent="0.25">
      <c r="N1340"/>
      <c r="P1340"/>
    </row>
    <row r="1341" spans="14:16" x14ac:dyDescent="0.25">
      <c r="N1341"/>
      <c r="P1341"/>
    </row>
    <row r="1342" spans="14:16" x14ac:dyDescent="0.25">
      <c r="N1342"/>
      <c r="P1342"/>
    </row>
    <row r="1343" spans="14:16" x14ac:dyDescent="0.25">
      <c r="N1343"/>
      <c r="P1343"/>
    </row>
    <row r="1344" spans="14:16" x14ac:dyDescent="0.25">
      <c r="N1344"/>
      <c r="P1344"/>
    </row>
    <row r="1345" spans="14:16" x14ac:dyDescent="0.25">
      <c r="N1345"/>
      <c r="P1345"/>
    </row>
    <row r="1346" spans="14:16" x14ac:dyDescent="0.25">
      <c r="N1346"/>
      <c r="P1346"/>
    </row>
    <row r="1347" spans="14:16" x14ac:dyDescent="0.25">
      <c r="N1347"/>
      <c r="P1347"/>
    </row>
    <row r="1348" spans="14:16" x14ac:dyDescent="0.25">
      <c r="N1348"/>
      <c r="P1348"/>
    </row>
    <row r="1349" spans="14:16" x14ac:dyDescent="0.25">
      <c r="N1349"/>
      <c r="P1349"/>
    </row>
    <row r="1350" spans="14:16" x14ac:dyDescent="0.25">
      <c r="N1350"/>
      <c r="P1350"/>
    </row>
    <row r="1351" spans="14:16" x14ac:dyDescent="0.25">
      <c r="N1351"/>
      <c r="P1351"/>
    </row>
    <row r="1352" spans="14:16" x14ac:dyDescent="0.25">
      <c r="N1352"/>
      <c r="P1352"/>
    </row>
    <row r="1353" spans="14:16" x14ac:dyDescent="0.25">
      <c r="N1353"/>
      <c r="P1353"/>
    </row>
    <row r="1354" spans="14:16" x14ac:dyDescent="0.25">
      <c r="N1354"/>
      <c r="P1354"/>
    </row>
    <row r="1355" spans="14:16" x14ac:dyDescent="0.25">
      <c r="N1355"/>
      <c r="P1355"/>
    </row>
    <row r="1356" spans="14:16" x14ac:dyDescent="0.25">
      <c r="N1356"/>
      <c r="P1356"/>
    </row>
    <row r="1357" spans="14:16" x14ac:dyDescent="0.25">
      <c r="N1357"/>
      <c r="P1357"/>
    </row>
    <row r="1358" spans="14:16" x14ac:dyDescent="0.25">
      <c r="N1358"/>
      <c r="P1358"/>
    </row>
    <row r="1359" spans="14:16" x14ac:dyDescent="0.25">
      <c r="N1359"/>
      <c r="P1359"/>
    </row>
    <row r="1360" spans="14:16" x14ac:dyDescent="0.25">
      <c r="N1360"/>
      <c r="P1360"/>
    </row>
    <row r="1361" spans="14:16" x14ac:dyDescent="0.25">
      <c r="N1361"/>
      <c r="P1361"/>
    </row>
    <row r="1362" spans="14:16" x14ac:dyDescent="0.25">
      <c r="N1362"/>
      <c r="P1362"/>
    </row>
    <row r="1363" spans="14:16" x14ac:dyDescent="0.25">
      <c r="N1363"/>
      <c r="P1363"/>
    </row>
    <row r="1364" spans="14:16" x14ac:dyDescent="0.25">
      <c r="N1364"/>
      <c r="P1364"/>
    </row>
    <row r="1365" spans="14:16" x14ac:dyDescent="0.25">
      <c r="N1365"/>
      <c r="P1365"/>
    </row>
    <row r="1366" spans="14:16" x14ac:dyDescent="0.25">
      <c r="N1366"/>
      <c r="P1366"/>
    </row>
    <row r="1367" spans="14:16" x14ac:dyDescent="0.25">
      <c r="N1367"/>
      <c r="P1367"/>
    </row>
    <row r="1368" spans="14:16" x14ac:dyDescent="0.25">
      <c r="N1368"/>
      <c r="P1368"/>
    </row>
    <row r="1369" spans="14:16" x14ac:dyDescent="0.25">
      <c r="N1369"/>
      <c r="P1369"/>
    </row>
    <row r="1370" spans="14:16" x14ac:dyDescent="0.25">
      <c r="N1370"/>
      <c r="P1370"/>
    </row>
    <row r="1371" spans="14:16" x14ac:dyDescent="0.25">
      <c r="N1371"/>
      <c r="P1371"/>
    </row>
    <row r="1372" spans="14:16" x14ac:dyDescent="0.25">
      <c r="N1372"/>
      <c r="P1372"/>
    </row>
    <row r="1373" spans="14:16" x14ac:dyDescent="0.25">
      <c r="N1373"/>
      <c r="P1373"/>
    </row>
    <row r="1374" spans="14:16" x14ac:dyDescent="0.25">
      <c r="N1374"/>
      <c r="P1374"/>
    </row>
    <row r="1375" spans="14:16" x14ac:dyDescent="0.25">
      <c r="N1375"/>
      <c r="P1375"/>
    </row>
    <row r="1376" spans="14:16" x14ac:dyDescent="0.25">
      <c r="N1376"/>
      <c r="P1376"/>
    </row>
    <row r="1377" spans="14:16" x14ac:dyDescent="0.25">
      <c r="N1377"/>
      <c r="P1377"/>
    </row>
    <row r="1378" spans="14:16" x14ac:dyDescent="0.25">
      <c r="N1378"/>
      <c r="P1378"/>
    </row>
    <row r="1379" spans="14:16" x14ac:dyDescent="0.25">
      <c r="N1379"/>
      <c r="P1379"/>
    </row>
    <row r="1380" spans="14:16" x14ac:dyDescent="0.25">
      <c r="N1380"/>
      <c r="P1380"/>
    </row>
    <row r="1381" spans="14:16" x14ac:dyDescent="0.25">
      <c r="N1381"/>
      <c r="P1381"/>
    </row>
    <row r="1382" spans="14:16" x14ac:dyDescent="0.25">
      <c r="N1382"/>
      <c r="P1382"/>
    </row>
    <row r="1383" spans="14:16" x14ac:dyDescent="0.25">
      <c r="N1383"/>
      <c r="P1383"/>
    </row>
    <row r="1384" spans="14:16" x14ac:dyDescent="0.25">
      <c r="N1384"/>
      <c r="P1384"/>
    </row>
    <row r="1385" spans="14:16" x14ac:dyDescent="0.25">
      <c r="N1385"/>
      <c r="P1385"/>
    </row>
    <row r="1386" spans="14:16" x14ac:dyDescent="0.25">
      <c r="N1386"/>
      <c r="P1386"/>
    </row>
    <row r="1387" spans="14:16" x14ac:dyDescent="0.25">
      <c r="N1387"/>
      <c r="P1387"/>
    </row>
    <row r="1388" spans="14:16" x14ac:dyDescent="0.25">
      <c r="N1388"/>
      <c r="P1388"/>
    </row>
    <row r="1389" spans="14:16" x14ac:dyDescent="0.25">
      <c r="N1389"/>
      <c r="P1389"/>
    </row>
    <row r="1390" spans="14:16" x14ac:dyDescent="0.25">
      <c r="N1390"/>
      <c r="P1390"/>
    </row>
    <row r="1391" spans="14:16" x14ac:dyDescent="0.25">
      <c r="N1391"/>
      <c r="P1391"/>
    </row>
    <row r="1392" spans="14:16" x14ac:dyDescent="0.25">
      <c r="N1392"/>
      <c r="P1392"/>
    </row>
    <row r="1393" spans="14:16" x14ac:dyDescent="0.25">
      <c r="N1393"/>
      <c r="P1393"/>
    </row>
    <row r="1394" spans="14:16" x14ac:dyDescent="0.25">
      <c r="N1394"/>
      <c r="P1394"/>
    </row>
    <row r="1395" spans="14:16" x14ac:dyDescent="0.25">
      <c r="N1395"/>
      <c r="P1395"/>
    </row>
    <row r="1396" spans="14:16" x14ac:dyDescent="0.25">
      <c r="N1396"/>
      <c r="P1396"/>
    </row>
    <row r="1397" spans="14:16" x14ac:dyDescent="0.25">
      <c r="N1397"/>
      <c r="P1397"/>
    </row>
    <row r="1398" spans="14:16" x14ac:dyDescent="0.25">
      <c r="N1398"/>
      <c r="P1398"/>
    </row>
    <row r="1399" spans="14:16" x14ac:dyDescent="0.25">
      <c r="N1399"/>
      <c r="P1399"/>
    </row>
    <row r="1400" spans="14:16" x14ac:dyDescent="0.25">
      <c r="N1400"/>
      <c r="P1400"/>
    </row>
    <row r="1401" spans="14:16" x14ac:dyDescent="0.25">
      <c r="N1401"/>
      <c r="P1401"/>
    </row>
    <row r="1402" spans="14:16" x14ac:dyDescent="0.25">
      <c r="N1402"/>
      <c r="P1402"/>
    </row>
    <row r="1403" spans="14:16" x14ac:dyDescent="0.25">
      <c r="N1403"/>
      <c r="P1403"/>
    </row>
    <row r="1404" spans="14:16" x14ac:dyDescent="0.25">
      <c r="N1404"/>
      <c r="P1404"/>
    </row>
    <row r="1405" spans="14:16" x14ac:dyDescent="0.25">
      <c r="N1405"/>
      <c r="P1405"/>
    </row>
    <row r="1406" spans="14:16" x14ac:dyDescent="0.25">
      <c r="N1406"/>
      <c r="P1406"/>
    </row>
    <row r="1407" spans="14:16" x14ac:dyDescent="0.25">
      <c r="N1407"/>
      <c r="P1407"/>
    </row>
    <row r="1408" spans="14:16" x14ac:dyDescent="0.25">
      <c r="N1408"/>
      <c r="P1408"/>
    </row>
    <row r="1409" spans="14:16" x14ac:dyDescent="0.25">
      <c r="N1409"/>
      <c r="P1409"/>
    </row>
    <row r="1410" spans="14:16" x14ac:dyDescent="0.25">
      <c r="N1410"/>
      <c r="P1410"/>
    </row>
    <row r="1411" spans="14:16" x14ac:dyDescent="0.25">
      <c r="N1411"/>
      <c r="P1411"/>
    </row>
    <row r="1412" spans="14:16" x14ac:dyDescent="0.25">
      <c r="N1412"/>
      <c r="P1412"/>
    </row>
    <row r="1413" spans="14:16" x14ac:dyDescent="0.25">
      <c r="N1413"/>
      <c r="P1413"/>
    </row>
    <row r="1414" spans="14:16" x14ac:dyDescent="0.25">
      <c r="N1414"/>
      <c r="P1414"/>
    </row>
    <row r="1415" spans="14:16" x14ac:dyDescent="0.25">
      <c r="N1415"/>
      <c r="P1415"/>
    </row>
    <row r="1416" spans="14:16" x14ac:dyDescent="0.25">
      <c r="N1416"/>
      <c r="P1416"/>
    </row>
    <row r="1417" spans="14:16" x14ac:dyDescent="0.25">
      <c r="N1417"/>
      <c r="P1417"/>
    </row>
    <row r="1418" spans="14:16" x14ac:dyDescent="0.25">
      <c r="N1418"/>
      <c r="P1418"/>
    </row>
    <row r="1419" spans="14:16" x14ac:dyDescent="0.25">
      <c r="N1419"/>
      <c r="P1419"/>
    </row>
    <row r="1420" spans="14:16" x14ac:dyDescent="0.25">
      <c r="N1420"/>
      <c r="P1420"/>
    </row>
    <row r="1421" spans="14:16" x14ac:dyDescent="0.25">
      <c r="N1421"/>
      <c r="P1421"/>
    </row>
    <row r="1422" spans="14:16" x14ac:dyDescent="0.25">
      <c r="N1422"/>
      <c r="P1422"/>
    </row>
    <row r="1423" spans="14:16" x14ac:dyDescent="0.25">
      <c r="N1423"/>
      <c r="P1423"/>
    </row>
    <row r="1424" spans="14:16" x14ac:dyDescent="0.25">
      <c r="N1424"/>
      <c r="P1424"/>
    </row>
    <row r="1425" spans="14:16" x14ac:dyDescent="0.25">
      <c r="N1425"/>
      <c r="P1425"/>
    </row>
    <row r="1426" spans="14:16" x14ac:dyDescent="0.25">
      <c r="N1426"/>
      <c r="P1426"/>
    </row>
    <row r="1427" spans="14:16" x14ac:dyDescent="0.25">
      <c r="N1427"/>
      <c r="P1427"/>
    </row>
    <row r="1428" spans="14:16" x14ac:dyDescent="0.25">
      <c r="N1428"/>
      <c r="P1428"/>
    </row>
    <row r="1429" spans="14:16" x14ac:dyDescent="0.25">
      <c r="N1429"/>
      <c r="P1429"/>
    </row>
    <row r="1430" spans="14:16" x14ac:dyDescent="0.25">
      <c r="N1430"/>
      <c r="P1430"/>
    </row>
    <row r="1431" spans="14:16" x14ac:dyDescent="0.25">
      <c r="N1431"/>
      <c r="P1431"/>
    </row>
    <row r="1432" spans="14:16" x14ac:dyDescent="0.25">
      <c r="N1432"/>
      <c r="P1432"/>
    </row>
    <row r="1433" spans="14:16" x14ac:dyDescent="0.25">
      <c r="N1433"/>
      <c r="P1433"/>
    </row>
    <row r="1434" spans="14:16" x14ac:dyDescent="0.25">
      <c r="N1434"/>
      <c r="P1434"/>
    </row>
    <row r="1435" spans="14:16" x14ac:dyDescent="0.25">
      <c r="N1435"/>
      <c r="P1435"/>
    </row>
    <row r="1436" spans="14:16" x14ac:dyDescent="0.25">
      <c r="N1436"/>
      <c r="P1436"/>
    </row>
    <row r="1437" spans="14:16" x14ac:dyDescent="0.25">
      <c r="N1437"/>
      <c r="P1437"/>
    </row>
    <row r="1438" spans="14:16" x14ac:dyDescent="0.25">
      <c r="N1438"/>
      <c r="P1438"/>
    </row>
    <row r="1439" spans="14:16" x14ac:dyDescent="0.25">
      <c r="N1439"/>
      <c r="P1439"/>
    </row>
    <row r="1440" spans="14:16" x14ac:dyDescent="0.25">
      <c r="N1440"/>
      <c r="P1440"/>
    </row>
    <row r="1441" spans="14:16" x14ac:dyDescent="0.25">
      <c r="N1441"/>
      <c r="P1441"/>
    </row>
    <row r="1442" spans="14:16" x14ac:dyDescent="0.25">
      <c r="N1442"/>
      <c r="P1442"/>
    </row>
    <row r="1443" spans="14:16" x14ac:dyDescent="0.25">
      <c r="N1443"/>
      <c r="P1443"/>
    </row>
    <row r="1444" spans="14:16" x14ac:dyDescent="0.25">
      <c r="N1444"/>
      <c r="P1444"/>
    </row>
    <row r="1445" spans="14:16" x14ac:dyDescent="0.25">
      <c r="N1445"/>
      <c r="P1445"/>
    </row>
    <row r="1446" spans="14:16" x14ac:dyDescent="0.25">
      <c r="N1446"/>
      <c r="P1446"/>
    </row>
    <row r="1447" spans="14:16" x14ac:dyDescent="0.25">
      <c r="N1447"/>
      <c r="P1447"/>
    </row>
    <row r="1448" spans="14:16" x14ac:dyDescent="0.25">
      <c r="N1448"/>
      <c r="P1448"/>
    </row>
    <row r="1449" spans="14:16" x14ac:dyDescent="0.25">
      <c r="N1449"/>
      <c r="P1449"/>
    </row>
    <row r="1450" spans="14:16" x14ac:dyDescent="0.25">
      <c r="N1450"/>
      <c r="P1450"/>
    </row>
    <row r="1451" spans="14:16" x14ac:dyDescent="0.25">
      <c r="N1451"/>
      <c r="P1451"/>
    </row>
    <row r="1452" spans="14:16" x14ac:dyDescent="0.25">
      <c r="N1452"/>
      <c r="P1452"/>
    </row>
    <row r="1453" spans="14:16" x14ac:dyDescent="0.25">
      <c r="N1453"/>
      <c r="P1453"/>
    </row>
    <row r="1454" spans="14:16" x14ac:dyDescent="0.25">
      <c r="N1454"/>
      <c r="P1454"/>
    </row>
    <row r="1455" spans="14:16" x14ac:dyDescent="0.25">
      <c r="N1455"/>
      <c r="P1455"/>
    </row>
    <row r="1456" spans="14:16" x14ac:dyDescent="0.25">
      <c r="N1456"/>
      <c r="P1456"/>
    </row>
    <row r="1457" spans="14:16" x14ac:dyDescent="0.25">
      <c r="N1457"/>
      <c r="P1457"/>
    </row>
    <row r="1458" spans="14:16" x14ac:dyDescent="0.25">
      <c r="N1458"/>
      <c r="P1458"/>
    </row>
    <row r="1459" spans="14:16" x14ac:dyDescent="0.25">
      <c r="N1459"/>
      <c r="P1459"/>
    </row>
    <row r="1460" spans="14:16" x14ac:dyDescent="0.25">
      <c r="N1460"/>
      <c r="P1460"/>
    </row>
    <row r="1461" spans="14:16" x14ac:dyDescent="0.25">
      <c r="N1461"/>
      <c r="P1461"/>
    </row>
    <row r="1462" spans="14:16" x14ac:dyDescent="0.25">
      <c r="N1462"/>
      <c r="P1462"/>
    </row>
    <row r="1463" spans="14:16" x14ac:dyDescent="0.25">
      <c r="N1463"/>
      <c r="P1463"/>
    </row>
    <row r="1464" spans="14:16" x14ac:dyDescent="0.25">
      <c r="N1464"/>
      <c r="P1464"/>
    </row>
    <row r="1465" spans="14:16" x14ac:dyDescent="0.25">
      <c r="N1465"/>
      <c r="P1465"/>
    </row>
    <row r="1466" spans="14:16" x14ac:dyDescent="0.25">
      <c r="N1466"/>
      <c r="P1466"/>
    </row>
    <row r="1467" spans="14:16" x14ac:dyDescent="0.25">
      <c r="N1467"/>
      <c r="P1467"/>
    </row>
    <row r="1468" spans="14:16" x14ac:dyDescent="0.25">
      <c r="N1468"/>
      <c r="P1468"/>
    </row>
    <row r="1469" spans="14:16" x14ac:dyDescent="0.25">
      <c r="N1469"/>
      <c r="P1469"/>
    </row>
    <row r="1470" spans="14:16" x14ac:dyDescent="0.25">
      <c r="N1470"/>
      <c r="P1470"/>
    </row>
    <row r="1471" spans="14:16" x14ac:dyDescent="0.25">
      <c r="N1471"/>
      <c r="P1471"/>
    </row>
    <row r="1472" spans="14:16" x14ac:dyDescent="0.25">
      <c r="N1472"/>
      <c r="P1472"/>
    </row>
    <row r="1473" spans="14:16" x14ac:dyDescent="0.25">
      <c r="N1473"/>
      <c r="P1473"/>
    </row>
    <row r="1474" spans="14:16" x14ac:dyDescent="0.25">
      <c r="N1474"/>
      <c r="P1474"/>
    </row>
    <row r="1475" spans="14:16" x14ac:dyDescent="0.25">
      <c r="N1475"/>
      <c r="P1475"/>
    </row>
    <row r="1476" spans="14:16" x14ac:dyDescent="0.25">
      <c r="N1476"/>
      <c r="P1476"/>
    </row>
    <row r="1477" spans="14:16" x14ac:dyDescent="0.25">
      <c r="N1477"/>
      <c r="P1477"/>
    </row>
    <row r="1478" spans="14:16" x14ac:dyDescent="0.25">
      <c r="N1478"/>
      <c r="P1478"/>
    </row>
    <row r="1479" spans="14:16" x14ac:dyDescent="0.25">
      <c r="N1479"/>
      <c r="P1479"/>
    </row>
    <row r="1480" spans="14:16" x14ac:dyDescent="0.25">
      <c r="N1480"/>
      <c r="P1480"/>
    </row>
    <row r="1481" spans="14:16" x14ac:dyDescent="0.25">
      <c r="N1481"/>
      <c r="P1481"/>
    </row>
    <row r="1482" spans="14:16" x14ac:dyDescent="0.25">
      <c r="N1482"/>
      <c r="P1482"/>
    </row>
    <row r="1483" spans="14:16" x14ac:dyDescent="0.25">
      <c r="N1483"/>
      <c r="P1483"/>
    </row>
    <row r="1484" spans="14:16" x14ac:dyDescent="0.25">
      <c r="N1484"/>
      <c r="P1484"/>
    </row>
    <row r="1485" spans="14:16" x14ac:dyDescent="0.25">
      <c r="N1485"/>
      <c r="P1485"/>
    </row>
    <row r="1486" spans="14:16" x14ac:dyDescent="0.25">
      <c r="N1486"/>
      <c r="P1486"/>
    </row>
    <row r="1487" spans="14:16" x14ac:dyDescent="0.25">
      <c r="N1487"/>
      <c r="P1487"/>
    </row>
    <row r="1488" spans="14:16" x14ac:dyDescent="0.25">
      <c r="N1488"/>
      <c r="P1488"/>
    </row>
    <row r="1489" spans="14:16" x14ac:dyDescent="0.25">
      <c r="N1489"/>
      <c r="P1489"/>
    </row>
    <row r="1490" spans="14:16" x14ac:dyDescent="0.25">
      <c r="N1490"/>
      <c r="P1490"/>
    </row>
    <row r="1491" spans="14:16" x14ac:dyDescent="0.25">
      <c r="N1491"/>
      <c r="P1491"/>
    </row>
    <row r="1492" spans="14:16" x14ac:dyDescent="0.25">
      <c r="N1492"/>
      <c r="P1492"/>
    </row>
    <row r="1493" spans="14:16" x14ac:dyDescent="0.25">
      <c r="N1493"/>
      <c r="P1493"/>
    </row>
    <row r="1494" spans="14:16" x14ac:dyDescent="0.25">
      <c r="N1494"/>
      <c r="P1494"/>
    </row>
    <row r="1495" spans="14:16" x14ac:dyDescent="0.25">
      <c r="N1495"/>
      <c r="P1495"/>
    </row>
    <row r="1496" spans="14:16" x14ac:dyDescent="0.25">
      <c r="N1496"/>
      <c r="P1496"/>
    </row>
    <row r="1497" spans="14:16" x14ac:dyDescent="0.25">
      <c r="N1497"/>
      <c r="P1497"/>
    </row>
    <row r="1498" spans="14:16" x14ac:dyDescent="0.25">
      <c r="N1498"/>
      <c r="P1498"/>
    </row>
    <row r="1499" spans="14:16" x14ac:dyDescent="0.25">
      <c r="N1499"/>
      <c r="P1499"/>
    </row>
    <row r="1500" spans="14:16" x14ac:dyDescent="0.25">
      <c r="N1500"/>
      <c r="P1500"/>
    </row>
    <row r="1501" spans="14:16" x14ac:dyDescent="0.25">
      <c r="N1501"/>
      <c r="P1501"/>
    </row>
    <row r="1502" spans="14:16" x14ac:dyDescent="0.25">
      <c r="N1502"/>
      <c r="P1502"/>
    </row>
    <row r="1503" spans="14:16" x14ac:dyDescent="0.25">
      <c r="N1503"/>
      <c r="P1503"/>
    </row>
    <row r="1504" spans="14:16" x14ac:dyDescent="0.25">
      <c r="N1504"/>
      <c r="P1504"/>
    </row>
    <row r="1505" spans="14:16" x14ac:dyDescent="0.25">
      <c r="N1505"/>
      <c r="P1505"/>
    </row>
    <row r="1506" spans="14:16" x14ac:dyDescent="0.25">
      <c r="N1506"/>
      <c r="P1506"/>
    </row>
    <row r="1507" spans="14:16" x14ac:dyDescent="0.25">
      <c r="N1507"/>
      <c r="P1507"/>
    </row>
    <row r="1508" spans="14:16" x14ac:dyDescent="0.25">
      <c r="N1508"/>
      <c r="P1508"/>
    </row>
    <row r="1509" spans="14:16" x14ac:dyDescent="0.25">
      <c r="N1509"/>
      <c r="P1509"/>
    </row>
    <row r="1510" spans="14:16" x14ac:dyDescent="0.25">
      <c r="N1510"/>
      <c r="P1510"/>
    </row>
    <row r="1511" spans="14:16" x14ac:dyDescent="0.25">
      <c r="N1511"/>
      <c r="P1511"/>
    </row>
    <row r="1512" spans="14:16" x14ac:dyDescent="0.25">
      <c r="N1512"/>
      <c r="P1512"/>
    </row>
    <row r="1513" spans="14:16" x14ac:dyDescent="0.25">
      <c r="N1513"/>
      <c r="P1513"/>
    </row>
    <row r="1514" spans="14:16" x14ac:dyDescent="0.25">
      <c r="N1514"/>
      <c r="P1514"/>
    </row>
    <row r="1515" spans="14:16" x14ac:dyDescent="0.25">
      <c r="N1515"/>
      <c r="P1515"/>
    </row>
    <row r="1516" spans="14:16" x14ac:dyDescent="0.25">
      <c r="N1516"/>
      <c r="P1516"/>
    </row>
    <row r="1517" spans="14:16" x14ac:dyDescent="0.25">
      <c r="N1517"/>
      <c r="P1517"/>
    </row>
    <row r="1518" spans="14:16" x14ac:dyDescent="0.25">
      <c r="N1518"/>
      <c r="P1518"/>
    </row>
    <row r="1519" spans="14:16" x14ac:dyDescent="0.25">
      <c r="N1519"/>
      <c r="P1519"/>
    </row>
    <row r="1520" spans="14:16" x14ac:dyDescent="0.25">
      <c r="N1520"/>
      <c r="P1520"/>
    </row>
    <row r="1521" spans="14:16" x14ac:dyDescent="0.25">
      <c r="N1521"/>
      <c r="P1521"/>
    </row>
    <row r="1522" spans="14:16" x14ac:dyDescent="0.25">
      <c r="N1522"/>
      <c r="P1522"/>
    </row>
    <row r="1523" spans="14:16" x14ac:dyDescent="0.25">
      <c r="N1523"/>
      <c r="P1523"/>
    </row>
    <row r="1524" spans="14:16" x14ac:dyDescent="0.25">
      <c r="N1524"/>
      <c r="P1524"/>
    </row>
    <row r="1525" spans="14:16" x14ac:dyDescent="0.25">
      <c r="N1525"/>
      <c r="P1525"/>
    </row>
    <row r="1526" spans="14:16" x14ac:dyDescent="0.25">
      <c r="N1526"/>
      <c r="P1526"/>
    </row>
    <row r="1527" spans="14:16" x14ac:dyDescent="0.25">
      <c r="N1527"/>
      <c r="P1527"/>
    </row>
    <row r="1528" spans="14:16" x14ac:dyDescent="0.25">
      <c r="N1528"/>
      <c r="P1528"/>
    </row>
    <row r="1529" spans="14:16" x14ac:dyDescent="0.25">
      <c r="N1529"/>
      <c r="P1529"/>
    </row>
    <row r="1530" spans="14:16" x14ac:dyDescent="0.25">
      <c r="N1530"/>
      <c r="P1530"/>
    </row>
    <row r="1531" spans="14:16" x14ac:dyDescent="0.25">
      <c r="N1531"/>
      <c r="P1531"/>
    </row>
    <row r="1532" spans="14:16" x14ac:dyDescent="0.25">
      <c r="N1532"/>
      <c r="P1532"/>
    </row>
    <row r="1533" spans="14:16" x14ac:dyDescent="0.25">
      <c r="N1533"/>
      <c r="P1533"/>
    </row>
    <row r="1534" spans="14:16" x14ac:dyDescent="0.25">
      <c r="N1534"/>
      <c r="P1534"/>
    </row>
    <row r="1535" spans="14:16" x14ac:dyDescent="0.25">
      <c r="N1535"/>
      <c r="P1535"/>
    </row>
    <row r="1536" spans="14:16" x14ac:dyDescent="0.25">
      <c r="N1536"/>
      <c r="P1536"/>
    </row>
    <row r="1537" spans="14:16" x14ac:dyDescent="0.25">
      <c r="N1537"/>
      <c r="P1537"/>
    </row>
    <row r="1538" spans="14:16" x14ac:dyDescent="0.25">
      <c r="N1538"/>
      <c r="P1538"/>
    </row>
    <row r="1539" spans="14:16" x14ac:dyDescent="0.25">
      <c r="N1539"/>
      <c r="P1539"/>
    </row>
    <row r="1540" spans="14:16" x14ac:dyDescent="0.25">
      <c r="N1540"/>
      <c r="P1540"/>
    </row>
    <row r="1541" spans="14:16" x14ac:dyDescent="0.25">
      <c r="N1541"/>
      <c r="P1541"/>
    </row>
    <row r="1542" spans="14:16" x14ac:dyDescent="0.25">
      <c r="N1542"/>
      <c r="P1542"/>
    </row>
    <row r="1543" spans="14:16" x14ac:dyDescent="0.25">
      <c r="N1543"/>
      <c r="P1543"/>
    </row>
    <row r="1544" spans="14:16" x14ac:dyDescent="0.25">
      <c r="N1544"/>
      <c r="P1544"/>
    </row>
    <row r="1545" spans="14:16" x14ac:dyDescent="0.25">
      <c r="N1545"/>
      <c r="P1545"/>
    </row>
    <row r="1546" spans="14:16" x14ac:dyDescent="0.25">
      <c r="N1546"/>
      <c r="P1546"/>
    </row>
    <row r="1547" spans="14:16" x14ac:dyDescent="0.25">
      <c r="N1547"/>
      <c r="P1547"/>
    </row>
    <row r="1548" spans="14:16" x14ac:dyDescent="0.25">
      <c r="N1548"/>
      <c r="P1548"/>
    </row>
    <row r="1549" spans="14:16" x14ac:dyDescent="0.25">
      <c r="N1549"/>
      <c r="P1549"/>
    </row>
    <row r="1550" spans="14:16" x14ac:dyDescent="0.25">
      <c r="N1550"/>
      <c r="P1550"/>
    </row>
    <row r="1551" spans="14:16" x14ac:dyDescent="0.25">
      <c r="N1551"/>
      <c r="P1551"/>
    </row>
    <row r="1552" spans="14:16" x14ac:dyDescent="0.25">
      <c r="N1552"/>
      <c r="P1552"/>
    </row>
    <row r="1553" spans="14:16" x14ac:dyDescent="0.25">
      <c r="N1553"/>
      <c r="P1553"/>
    </row>
    <row r="1554" spans="14:16" x14ac:dyDescent="0.25">
      <c r="N1554"/>
      <c r="P1554"/>
    </row>
    <row r="1555" spans="14:16" x14ac:dyDescent="0.25">
      <c r="N1555"/>
      <c r="P1555"/>
    </row>
    <row r="1556" spans="14:16" x14ac:dyDescent="0.25">
      <c r="N1556"/>
      <c r="P1556"/>
    </row>
    <row r="1557" spans="14:16" x14ac:dyDescent="0.25">
      <c r="N1557"/>
      <c r="P1557"/>
    </row>
    <row r="1558" spans="14:16" x14ac:dyDescent="0.25">
      <c r="N1558"/>
      <c r="P1558"/>
    </row>
    <row r="1559" spans="14:16" x14ac:dyDescent="0.25">
      <c r="N1559"/>
      <c r="P1559"/>
    </row>
    <row r="1560" spans="14:16" x14ac:dyDescent="0.25">
      <c r="N1560"/>
      <c r="P1560"/>
    </row>
    <row r="1561" spans="14:16" x14ac:dyDescent="0.25">
      <c r="N1561"/>
      <c r="P1561"/>
    </row>
    <row r="1562" spans="14:16" x14ac:dyDescent="0.25">
      <c r="N1562"/>
      <c r="P1562"/>
    </row>
    <row r="1563" spans="14:16" x14ac:dyDescent="0.25">
      <c r="N1563"/>
      <c r="P1563"/>
    </row>
    <row r="1564" spans="14:16" x14ac:dyDescent="0.25">
      <c r="N1564"/>
      <c r="P1564"/>
    </row>
    <row r="1565" spans="14:16" x14ac:dyDescent="0.25">
      <c r="N1565"/>
      <c r="P1565"/>
    </row>
    <row r="1566" spans="14:16" x14ac:dyDescent="0.25">
      <c r="N1566"/>
      <c r="P1566"/>
    </row>
    <row r="1567" spans="14:16" x14ac:dyDescent="0.25">
      <c r="N1567"/>
      <c r="P1567"/>
    </row>
    <row r="1568" spans="14:16" x14ac:dyDescent="0.25">
      <c r="N1568"/>
      <c r="P1568"/>
    </row>
    <row r="1569" spans="14:16" x14ac:dyDescent="0.25">
      <c r="N1569"/>
      <c r="P1569"/>
    </row>
    <row r="1570" spans="14:16" x14ac:dyDescent="0.25">
      <c r="N1570"/>
      <c r="P1570"/>
    </row>
    <row r="1571" spans="14:16" x14ac:dyDescent="0.25">
      <c r="N1571"/>
      <c r="P1571"/>
    </row>
    <row r="1572" spans="14:16" x14ac:dyDescent="0.25">
      <c r="N1572"/>
      <c r="P1572"/>
    </row>
    <row r="1573" spans="14:16" x14ac:dyDescent="0.25">
      <c r="N1573"/>
      <c r="P1573"/>
    </row>
    <row r="1574" spans="14:16" x14ac:dyDescent="0.25">
      <c r="N1574"/>
      <c r="P1574"/>
    </row>
    <row r="1575" spans="14:16" x14ac:dyDescent="0.25">
      <c r="N1575"/>
      <c r="P1575"/>
    </row>
    <row r="1576" spans="14:16" x14ac:dyDescent="0.25">
      <c r="N1576"/>
      <c r="P1576"/>
    </row>
    <row r="1577" spans="14:16" x14ac:dyDescent="0.25">
      <c r="N1577"/>
      <c r="P1577"/>
    </row>
    <row r="1578" spans="14:16" x14ac:dyDescent="0.25">
      <c r="N1578"/>
      <c r="P1578"/>
    </row>
    <row r="1579" spans="14:16" x14ac:dyDescent="0.25">
      <c r="N1579"/>
      <c r="P1579"/>
    </row>
    <row r="1580" spans="14:16" x14ac:dyDescent="0.25">
      <c r="N1580"/>
      <c r="P1580"/>
    </row>
    <row r="1581" spans="14:16" x14ac:dyDescent="0.25">
      <c r="N1581"/>
      <c r="P1581"/>
    </row>
    <row r="1582" spans="14:16" x14ac:dyDescent="0.25">
      <c r="N1582"/>
      <c r="P1582"/>
    </row>
    <row r="1583" spans="14:16" x14ac:dyDescent="0.25">
      <c r="N1583"/>
      <c r="P1583"/>
    </row>
    <row r="1584" spans="14:16" x14ac:dyDescent="0.25">
      <c r="N1584"/>
      <c r="P1584"/>
    </row>
    <row r="1585" spans="14:16" x14ac:dyDescent="0.25">
      <c r="N1585"/>
      <c r="P1585"/>
    </row>
    <row r="1586" spans="14:16" x14ac:dyDescent="0.25">
      <c r="N1586"/>
      <c r="P1586"/>
    </row>
    <row r="1587" spans="14:16" x14ac:dyDescent="0.25">
      <c r="N1587"/>
      <c r="P1587"/>
    </row>
    <row r="1588" spans="14:16" x14ac:dyDescent="0.25">
      <c r="N1588"/>
      <c r="P1588"/>
    </row>
    <row r="1589" spans="14:16" x14ac:dyDescent="0.25">
      <c r="N1589"/>
      <c r="P1589"/>
    </row>
    <row r="1590" spans="14:16" x14ac:dyDescent="0.25">
      <c r="N1590"/>
      <c r="P1590"/>
    </row>
    <row r="1591" spans="14:16" x14ac:dyDescent="0.25">
      <c r="N1591"/>
      <c r="P1591"/>
    </row>
    <row r="1592" spans="14:16" x14ac:dyDescent="0.25">
      <c r="N1592"/>
      <c r="P1592"/>
    </row>
    <row r="1593" spans="14:16" x14ac:dyDescent="0.25">
      <c r="N1593"/>
      <c r="P1593"/>
    </row>
    <row r="1594" spans="14:16" x14ac:dyDescent="0.25">
      <c r="N1594"/>
      <c r="P1594"/>
    </row>
    <row r="1595" spans="14:16" x14ac:dyDescent="0.25">
      <c r="N1595"/>
      <c r="P1595"/>
    </row>
    <row r="1596" spans="14:16" x14ac:dyDescent="0.25">
      <c r="N1596"/>
      <c r="P1596"/>
    </row>
    <row r="1597" spans="14:16" x14ac:dyDescent="0.25">
      <c r="N1597"/>
      <c r="P1597"/>
    </row>
    <row r="1598" spans="14:16" x14ac:dyDescent="0.25">
      <c r="N1598"/>
      <c r="P1598"/>
    </row>
    <row r="1599" spans="14:16" x14ac:dyDescent="0.25">
      <c r="N1599"/>
      <c r="P1599"/>
    </row>
    <row r="1600" spans="14:16" x14ac:dyDescent="0.25">
      <c r="N1600"/>
      <c r="P1600"/>
    </row>
    <row r="1601" spans="14:16" x14ac:dyDescent="0.25">
      <c r="N1601"/>
      <c r="P1601"/>
    </row>
    <row r="1602" spans="14:16" x14ac:dyDescent="0.25">
      <c r="N1602"/>
      <c r="P1602"/>
    </row>
    <row r="1603" spans="14:16" x14ac:dyDescent="0.25">
      <c r="N1603"/>
      <c r="P1603"/>
    </row>
    <row r="1604" spans="14:16" x14ac:dyDescent="0.25">
      <c r="N1604"/>
      <c r="P1604"/>
    </row>
    <row r="1605" spans="14:16" x14ac:dyDescent="0.25">
      <c r="N1605"/>
      <c r="P1605"/>
    </row>
    <row r="1606" spans="14:16" x14ac:dyDescent="0.25">
      <c r="N1606"/>
      <c r="P1606"/>
    </row>
    <row r="1607" spans="14:16" x14ac:dyDescent="0.25">
      <c r="N1607"/>
      <c r="P1607"/>
    </row>
    <row r="1608" spans="14:16" x14ac:dyDescent="0.25">
      <c r="N1608"/>
      <c r="P1608"/>
    </row>
    <row r="1609" spans="14:16" x14ac:dyDescent="0.25">
      <c r="N1609"/>
      <c r="P1609"/>
    </row>
    <row r="1610" spans="14:16" x14ac:dyDescent="0.25">
      <c r="N1610"/>
      <c r="P1610"/>
    </row>
    <row r="1611" spans="14:16" x14ac:dyDescent="0.25">
      <c r="N1611"/>
      <c r="P1611"/>
    </row>
    <row r="1612" spans="14:16" x14ac:dyDescent="0.25">
      <c r="N1612"/>
      <c r="P1612"/>
    </row>
    <row r="1613" spans="14:16" x14ac:dyDescent="0.25">
      <c r="N1613"/>
      <c r="P1613"/>
    </row>
    <row r="1614" spans="14:16" x14ac:dyDescent="0.25">
      <c r="N1614"/>
      <c r="P1614"/>
    </row>
    <row r="1615" spans="14:16" x14ac:dyDescent="0.25">
      <c r="N1615"/>
      <c r="P1615"/>
    </row>
    <row r="1616" spans="14:16" x14ac:dyDescent="0.25">
      <c r="N1616"/>
      <c r="P1616"/>
    </row>
    <row r="1617" spans="14:16" x14ac:dyDescent="0.25">
      <c r="N1617"/>
      <c r="P1617"/>
    </row>
    <row r="1618" spans="14:16" x14ac:dyDescent="0.25">
      <c r="N1618"/>
      <c r="P1618"/>
    </row>
    <row r="1619" spans="14:16" x14ac:dyDescent="0.25">
      <c r="N1619"/>
      <c r="P1619"/>
    </row>
    <row r="1620" spans="14:16" x14ac:dyDescent="0.25">
      <c r="N1620"/>
      <c r="P1620"/>
    </row>
    <row r="1621" spans="14:16" x14ac:dyDescent="0.25">
      <c r="N1621"/>
      <c r="P1621"/>
    </row>
    <row r="1622" spans="14:16" x14ac:dyDescent="0.25">
      <c r="N1622"/>
      <c r="P1622"/>
    </row>
    <row r="1623" spans="14:16" x14ac:dyDescent="0.25">
      <c r="N1623"/>
      <c r="P1623"/>
    </row>
    <row r="1624" spans="14:16" x14ac:dyDescent="0.25">
      <c r="N1624"/>
      <c r="P1624"/>
    </row>
    <row r="1625" spans="14:16" x14ac:dyDescent="0.25">
      <c r="N1625"/>
      <c r="P1625"/>
    </row>
    <row r="1626" spans="14:16" x14ac:dyDescent="0.25">
      <c r="N1626"/>
      <c r="P1626"/>
    </row>
    <row r="1627" spans="14:16" x14ac:dyDescent="0.25">
      <c r="N1627"/>
      <c r="P1627"/>
    </row>
    <row r="1628" spans="14:16" x14ac:dyDescent="0.25">
      <c r="N1628"/>
      <c r="P1628"/>
    </row>
    <row r="1629" spans="14:16" x14ac:dyDescent="0.25">
      <c r="N1629"/>
      <c r="P1629"/>
    </row>
    <row r="1630" spans="14:16" x14ac:dyDescent="0.25">
      <c r="N1630"/>
      <c r="P1630"/>
    </row>
    <row r="1631" spans="14:16" x14ac:dyDescent="0.25">
      <c r="N1631"/>
      <c r="P1631"/>
    </row>
    <row r="1632" spans="14:16" x14ac:dyDescent="0.25">
      <c r="N1632"/>
      <c r="P1632"/>
    </row>
    <row r="1633" spans="14:16" x14ac:dyDescent="0.25">
      <c r="N1633"/>
      <c r="P1633"/>
    </row>
    <row r="1634" spans="14:16" x14ac:dyDescent="0.25">
      <c r="N1634"/>
      <c r="P1634"/>
    </row>
    <row r="1635" spans="14:16" x14ac:dyDescent="0.25">
      <c r="N1635"/>
      <c r="P1635"/>
    </row>
    <row r="1636" spans="14:16" x14ac:dyDescent="0.25">
      <c r="N1636"/>
      <c r="P1636"/>
    </row>
    <row r="1637" spans="14:16" x14ac:dyDescent="0.25">
      <c r="N1637"/>
      <c r="P1637"/>
    </row>
    <row r="1638" spans="14:16" x14ac:dyDescent="0.25">
      <c r="N1638"/>
      <c r="P1638"/>
    </row>
    <row r="1639" spans="14:16" x14ac:dyDescent="0.25">
      <c r="N1639"/>
      <c r="P1639"/>
    </row>
    <row r="1640" spans="14:16" x14ac:dyDescent="0.25">
      <c r="N1640"/>
      <c r="P1640"/>
    </row>
    <row r="1641" spans="14:16" x14ac:dyDescent="0.25">
      <c r="N1641"/>
      <c r="P1641"/>
    </row>
    <row r="1642" spans="14:16" x14ac:dyDescent="0.25">
      <c r="N1642"/>
      <c r="P1642"/>
    </row>
    <row r="1643" spans="14:16" x14ac:dyDescent="0.25">
      <c r="N1643"/>
      <c r="P1643"/>
    </row>
    <row r="1644" spans="14:16" x14ac:dyDescent="0.25">
      <c r="N1644"/>
      <c r="P1644"/>
    </row>
    <row r="1645" spans="14:16" x14ac:dyDescent="0.25">
      <c r="N1645"/>
      <c r="P1645"/>
    </row>
    <row r="1646" spans="14:16" x14ac:dyDescent="0.25">
      <c r="N1646"/>
      <c r="P1646"/>
    </row>
    <row r="1647" spans="14:16" x14ac:dyDescent="0.25">
      <c r="N1647"/>
      <c r="P1647"/>
    </row>
    <row r="1648" spans="14:16" x14ac:dyDescent="0.25">
      <c r="N1648"/>
      <c r="P1648"/>
    </row>
    <row r="1649" spans="14:16" x14ac:dyDescent="0.25">
      <c r="N1649"/>
      <c r="P1649"/>
    </row>
    <row r="1650" spans="14:16" x14ac:dyDescent="0.25">
      <c r="N1650"/>
      <c r="P1650"/>
    </row>
    <row r="1651" spans="14:16" x14ac:dyDescent="0.25">
      <c r="N1651"/>
      <c r="P1651"/>
    </row>
    <row r="1652" spans="14:16" x14ac:dyDescent="0.25">
      <c r="N1652"/>
      <c r="P1652"/>
    </row>
    <row r="1653" spans="14:16" x14ac:dyDescent="0.25">
      <c r="N1653"/>
      <c r="P1653"/>
    </row>
    <row r="1654" spans="14:16" x14ac:dyDescent="0.25">
      <c r="N1654"/>
      <c r="P1654"/>
    </row>
    <row r="1655" spans="14:16" x14ac:dyDescent="0.25">
      <c r="N1655"/>
      <c r="P1655"/>
    </row>
    <row r="1656" spans="14:16" x14ac:dyDescent="0.25">
      <c r="N1656"/>
      <c r="P1656"/>
    </row>
    <row r="1657" spans="14:16" x14ac:dyDescent="0.25">
      <c r="N1657"/>
      <c r="P1657"/>
    </row>
    <row r="1658" spans="14:16" x14ac:dyDescent="0.25">
      <c r="N1658"/>
      <c r="P1658"/>
    </row>
    <row r="1659" spans="14:16" x14ac:dyDescent="0.25">
      <c r="N1659"/>
      <c r="P1659"/>
    </row>
    <row r="1660" spans="14:16" x14ac:dyDescent="0.25">
      <c r="N1660"/>
      <c r="P1660"/>
    </row>
    <row r="1661" spans="14:16" x14ac:dyDescent="0.25">
      <c r="N1661"/>
      <c r="P1661"/>
    </row>
    <row r="1662" spans="14:16" x14ac:dyDescent="0.25">
      <c r="N1662"/>
      <c r="P1662"/>
    </row>
    <row r="1663" spans="14:16" x14ac:dyDescent="0.25">
      <c r="N1663"/>
      <c r="P1663"/>
    </row>
    <row r="1664" spans="14:16" x14ac:dyDescent="0.25">
      <c r="N1664"/>
      <c r="P1664"/>
    </row>
    <row r="1665" spans="14:16" x14ac:dyDescent="0.25">
      <c r="N1665"/>
      <c r="P1665"/>
    </row>
    <row r="1666" spans="14:16" x14ac:dyDescent="0.25">
      <c r="N1666"/>
      <c r="P1666"/>
    </row>
    <row r="1667" spans="14:16" x14ac:dyDescent="0.25">
      <c r="N1667"/>
      <c r="P1667"/>
    </row>
    <row r="1668" spans="14:16" x14ac:dyDescent="0.25">
      <c r="N1668"/>
      <c r="P1668"/>
    </row>
    <row r="1669" spans="14:16" x14ac:dyDescent="0.25">
      <c r="N1669"/>
      <c r="P1669"/>
    </row>
    <row r="1670" spans="14:16" x14ac:dyDescent="0.25">
      <c r="N1670"/>
      <c r="P1670"/>
    </row>
    <row r="1671" spans="14:16" x14ac:dyDescent="0.25">
      <c r="N1671"/>
      <c r="P1671"/>
    </row>
    <row r="1672" spans="14:16" x14ac:dyDescent="0.25">
      <c r="N1672"/>
      <c r="P1672"/>
    </row>
    <row r="1673" spans="14:16" x14ac:dyDescent="0.25">
      <c r="N1673"/>
      <c r="P1673"/>
    </row>
    <row r="1674" spans="14:16" x14ac:dyDescent="0.25">
      <c r="N1674"/>
      <c r="P1674"/>
    </row>
    <row r="1675" spans="14:16" x14ac:dyDescent="0.25">
      <c r="N1675"/>
      <c r="P1675"/>
    </row>
    <row r="1676" spans="14:16" x14ac:dyDescent="0.25">
      <c r="N1676"/>
      <c r="P1676"/>
    </row>
    <row r="1677" spans="14:16" x14ac:dyDescent="0.25">
      <c r="N1677"/>
      <c r="P1677"/>
    </row>
    <row r="1678" spans="14:16" x14ac:dyDescent="0.25">
      <c r="N1678"/>
      <c r="P1678"/>
    </row>
    <row r="1679" spans="14:16" x14ac:dyDescent="0.25">
      <c r="N1679"/>
      <c r="P1679"/>
    </row>
    <row r="1680" spans="14:16" x14ac:dyDescent="0.25">
      <c r="N1680"/>
      <c r="P1680"/>
    </row>
    <row r="1681" spans="14:16" x14ac:dyDescent="0.25">
      <c r="N1681"/>
      <c r="P1681"/>
    </row>
    <row r="1682" spans="14:16" x14ac:dyDescent="0.25">
      <c r="N1682"/>
      <c r="P1682"/>
    </row>
    <row r="1683" spans="14:16" x14ac:dyDescent="0.25">
      <c r="N1683"/>
      <c r="P1683"/>
    </row>
    <row r="1684" spans="14:16" x14ac:dyDescent="0.25">
      <c r="N1684"/>
      <c r="P1684"/>
    </row>
    <row r="1685" spans="14:16" x14ac:dyDescent="0.25">
      <c r="N1685"/>
      <c r="P1685"/>
    </row>
    <row r="1686" spans="14:16" x14ac:dyDescent="0.25">
      <c r="N1686"/>
      <c r="P1686"/>
    </row>
    <row r="1687" spans="14:16" x14ac:dyDescent="0.25">
      <c r="N1687"/>
      <c r="P1687"/>
    </row>
    <row r="1688" spans="14:16" x14ac:dyDescent="0.25">
      <c r="N1688"/>
      <c r="P1688"/>
    </row>
    <row r="1689" spans="14:16" x14ac:dyDescent="0.25">
      <c r="N1689"/>
      <c r="P1689"/>
    </row>
    <row r="1690" spans="14:16" x14ac:dyDescent="0.25">
      <c r="N1690"/>
      <c r="P1690"/>
    </row>
    <row r="1691" spans="14:16" x14ac:dyDescent="0.25">
      <c r="N1691"/>
      <c r="P1691"/>
    </row>
    <row r="1692" spans="14:16" x14ac:dyDescent="0.25">
      <c r="N1692"/>
      <c r="P1692"/>
    </row>
    <row r="1693" spans="14:16" x14ac:dyDescent="0.25">
      <c r="N1693"/>
      <c r="P1693"/>
    </row>
    <row r="1694" spans="14:16" x14ac:dyDescent="0.25">
      <c r="N1694"/>
      <c r="P1694"/>
    </row>
    <row r="1695" spans="14:16" x14ac:dyDescent="0.25">
      <c r="N1695"/>
      <c r="P1695"/>
    </row>
    <row r="1696" spans="14:16" x14ac:dyDescent="0.25">
      <c r="N1696"/>
      <c r="P1696"/>
    </row>
    <row r="1697" spans="14:16" x14ac:dyDescent="0.25">
      <c r="N1697"/>
      <c r="P1697"/>
    </row>
    <row r="1698" spans="14:16" x14ac:dyDescent="0.25">
      <c r="N1698"/>
      <c r="P1698"/>
    </row>
    <row r="1699" spans="14:16" x14ac:dyDescent="0.25">
      <c r="N1699"/>
      <c r="P1699"/>
    </row>
    <row r="1700" spans="14:16" x14ac:dyDescent="0.25">
      <c r="N1700"/>
      <c r="P1700"/>
    </row>
    <row r="1701" spans="14:16" x14ac:dyDescent="0.25">
      <c r="N1701"/>
      <c r="P1701"/>
    </row>
    <row r="1702" spans="14:16" x14ac:dyDescent="0.25">
      <c r="N1702"/>
      <c r="P1702"/>
    </row>
    <row r="1703" spans="14:16" x14ac:dyDescent="0.25">
      <c r="N1703"/>
      <c r="P1703"/>
    </row>
    <row r="1704" spans="14:16" x14ac:dyDescent="0.25">
      <c r="N1704"/>
      <c r="P1704"/>
    </row>
    <row r="1705" spans="14:16" x14ac:dyDescent="0.25">
      <c r="N1705"/>
      <c r="P1705"/>
    </row>
    <row r="1706" spans="14:16" x14ac:dyDescent="0.25">
      <c r="N1706"/>
      <c r="P1706"/>
    </row>
    <row r="1707" spans="14:16" x14ac:dyDescent="0.25">
      <c r="N1707"/>
      <c r="P1707"/>
    </row>
    <row r="1708" spans="14:16" x14ac:dyDescent="0.25">
      <c r="N1708"/>
      <c r="P1708"/>
    </row>
    <row r="1709" spans="14:16" x14ac:dyDescent="0.25">
      <c r="N1709"/>
      <c r="P1709"/>
    </row>
    <row r="1710" spans="14:16" x14ac:dyDescent="0.25">
      <c r="N1710"/>
      <c r="P1710"/>
    </row>
    <row r="1711" spans="14:16" x14ac:dyDescent="0.25">
      <c r="N1711"/>
      <c r="P1711"/>
    </row>
    <row r="1712" spans="14:16" x14ac:dyDescent="0.25">
      <c r="N1712"/>
      <c r="P1712"/>
    </row>
    <row r="1713" spans="14:16" x14ac:dyDescent="0.25">
      <c r="N1713"/>
      <c r="P1713"/>
    </row>
    <row r="1714" spans="14:16" x14ac:dyDescent="0.25">
      <c r="N1714"/>
      <c r="P1714"/>
    </row>
    <row r="1715" spans="14:16" x14ac:dyDescent="0.25">
      <c r="N1715"/>
      <c r="P1715"/>
    </row>
    <row r="1716" spans="14:16" x14ac:dyDescent="0.25">
      <c r="N1716"/>
      <c r="P1716"/>
    </row>
    <row r="1717" spans="14:16" x14ac:dyDescent="0.25">
      <c r="N1717"/>
      <c r="P1717"/>
    </row>
    <row r="1718" spans="14:16" x14ac:dyDescent="0.25">
      <c r="N1718"/>
      <c r="P1718"/>
    </row>
    <row r="1719" spans="14:16" x14ac:dyDescent="0.25">
      <c r="N1719"/>
      <c r="P1719"/>
    </row>
    <row r="1720" spans="14:16" x14ac:dyDescent="0.25">
      <c r="N1720"/>
      <c r="P1720"/>
    </row>
    <row r="1721" spans="14:16" x14ac:dyDescent="0.25">
      <c r="N1721"/>
      <c r="P1721"/>
    </row>
    <row r="1722" spans="14:16" x14ac:dyDescent="0.25">
      <c r="N1722"/>
      <c r="P1722"/>
    </row>
    <row r="1723" spans="14:16" x14ac:dyDescent="0.25">
      <c r="N1723"/>
      <c r="P1723"/>
    </row>
    <row r="1724" spans="14:16" x14ac:dyDescent="0.25">
      <c r="N1724"/>
      <c r="P1724"/>
    </row>
    <row r="1725" spans="14:16" x14ac:dyDescent="0.25">
      <c r="N1725"/>
      <c r="P1725"/>
    </row>
    <row r="1726" spans="14:16" x14ac:dyDescent="0.25">
      <c r="N1726"/>
      <c r="P1726"/>
    </row>
    <row r="1727" spans="14:16" x14ac:dyDescent="0.25">
      <c r="N1727"/>
      <c r="P1727"/>
    </row>
    <row r="1728" spans="14:16" x14ac:dyDescent="0.25">
      <c r="N1728"/>
      <c r="P1728"/>
    </row>
    <row r="1729" spans="14:16" x14ac:dyDescent="0.25">
      <c r="N1729"/>
      <c r="P1729"/>
    </row>
    <row r="1730" spans="14:16" x14ac:dyDescent="0.25">
      <c r="N1730"/>
      <c r="P1730"/>
    </row>
    <row r="1731" spans="14:16" x14ac:dyDescent="0.25">
      <c r="N1731"/>
      <c r="P1731"/>
    </row>
    <row r="1732" spans="14:16" x14ac:dyDescent="0.25">
      <c r="N1732"/>
      <c r="P1732"/>
    </row>
    <row r="1733" spans="14:16" x14ac:dyDescent="0.25">
      <c r="N1733"/>
      <c r="P1733"/>
    </row>
    <row r="1734" spans="14:16" x14ac:dyDescent="0.25">
      <c r="N1734"/>
      <c r="P1734"/>
    </row>
    <row r="1735" spans="14:16" x14ac:dyDescent="0.25">
      <c r="N1735"/>
      <c r="P1735"/>
    </row>
    <row r="1736" spans="14:16" x14ac:dyDescent="0.25">
      <c r="N1736"/>
      <c r="P1736"/>
    </row>
    <row r="1737" spans="14:16" x14ac:dyDescent="0.25">
      <c r="N1737"/>
      <c r="P1737"/>
    </row>
    <row r="1738" spans="14:16" x14ac:dyDescent="0.25">
      <c r="N1738"/>
      <c r="P1738"/>
    </row>
    <row r="1739" spans="14:16" x14ac:dyDescent="0.25">
      <c r="N1739"/>
      <c r="P1739"/>
    </row>
    <row r="1740" spans="14:16" x14ac:dyDescent="0.25">
      <c r="N1740"/>
      <c r="P1740"/>
    </row>
    <row r="1741" spans="14:16" x14ac:dyDescent="0.25">
      <c r="N1741"/>
      <c r="P1741"/>
    </row>
    <row r="1742" spans="14:16" x14ac:dyDescent="0.25">
      <c r="N1742"/>
      <c r="P1742"/>
    </row>
    <row r="1743" spans="14:16" x14ac:dyDescent="0.25">
      <c r="N1743"/>
      <c r="P1743"/>
    </row>
    <row r="1744" spans="14:16" x14ac:dyDescent="0.25">
      <c r="N1744"/>
      <c r="P1744"/>
    </row>
    <row r="1745" spans="14:16" x14ac:dyDescent="0.25">
      <c r="N1745"/>
      <c r="P1745"/>
    </row>
    <row r="1746" spans="14:16" x14ac:dyDescent="0.25">
      <c r="N1746"/>
      <c r="P1746"/>
    </row>
    <row r="1747" spans="14:16" x14ac:dyDescent="0.25">
      <c r="N1747"/>
      <c r="P1747"/>
    </row>
    <row r="1748" spans="14:16" x14ac:dyDescent="0.25">
      <c r="N1748"/>
      <c r="P1748"/>
    </row>
    <row r="1749" spans="14:16" x14ac:dyDescent="0.25">
      <c r="N1749"/>
      <c r="P1749"/>
    </row>
    <row r="1750" spans="14:16" x14ac:dyDescent="0.25">
      <c r="N1750"/>
      <c r="P1750"/>
    </row>
    <row r="1751" spans="14:16" x14ac:dyDescent="0.25">
      <c r="N1751"/>
      <c r="P1751"/>
    </row>
    <row r="1752" spans="14:16" x14ac:dyDescent="0.25">
      <c r="N1752"/>
      <c r="P1752"/>
    </row>
    <row r="1753" spans="14:16" x14ac:dyDescent="0.25">
      <c r="N1753"/>
      <c r="P1753"/>
    </row>
    <row r="1754" spans="14:16" x14ac:dyDescent="0.25">
      <c r="N1754"/>
      <c r="P1754"/>
    </row>
    <row r="1755" spans="14:16" x14ac:dyDescent="0.25">
      <c r="N1755"/>
      <c r="P1755"/>
    </row>
    <row r="1756" spans="14:16" x14ac:dyDescent="0.25">
      <c r="N1756"/>
      <c r="P1756"/>
    </row>
    <row r="1757" spans="14:16" x14ac:dyDescent="0.25">
      <c r="N1757"/>
      <c r="P1757"/>
    </row>
    <row r="1758" spans="14:16" x14ac:dyDescent="0.25">
      <c r="N1758"/>
      <c r="P1758"/>
    </row>
    <row r="1759" spans="14:16" x14ac:dyDescent="0.25">
      <c r="N1759"/>
      <c r="P1759"/>
    </row>
    <row r="1760" spans="14:16" x14ac:dyDescent="0.25">
      <c r="N1760"/>
      <c r="P1760"/>
    </row>
    <row r="1761" spans="14:16" x14ac:dyDescent="0.25">
      <c r="N1761"/>
      <c r="P1761"/>
    </row>
    <row r="1762" spans="14:16" x14ac:dyDescent="0.25">
      <c r="N1762"/>
      <c r="P1762"/>
    </row>
    <row r="1763" spans="14:16" x14ac:dyDescent="0.25">
      <c r="N1763"/>
      <c r="P1763"/>
    </row>
    <row r="1764" spans="14:16" x14ac:dyDescent="0.25">
      <c r="N1764"/>
      <c r="P1764"/>
    </row>
    <row r="1765" spans="14:16" x14ac:dyDescent="0.25">
      <c r="N1765"/>
      <c r="P1765"/>
    </row>
    <row r="1766" spans="14:16" x14ac:dyDescent="0.25">
      <c r="N1766"/>
      <c r="P1766"/>
    </row>
    <row r="1767" spans="14:16" x14ac:dyDescent="0.25">
      <c r="N1767"/>
      <c r="P1767"/>
    </row>
    <row r="1768" spans="14:16" x14ac:dyDescent="0.25">
      <c r="N1768"/>
      <c r="P1768"/>
    </row>
    <row r="1769" spans="14:16" x14ac:dyDescent="0.25">
      <c r="N1769"/>
      <c r="P1769"/>
    </row>
    <row r="1770" spans="14:16" x14ac:dyDescent="0.25">
      <c r="N1770"/>
      <c r="P1770"/>
    </row>
    <row r="1771" spans="14:16" x14ac:dyDescent="0.25">
      <c r="N1771"/>
      <c r="P1771"/>
    </row>
    <row r="1772" spans="14:16" x14ac:dyDescent="0.25">
      <c r="N1772"/>
      <c r="P1772"/>
    </row>
    <row r="1773" spans="14:16" x14ac:dyDescent="0.25">
      <c r="N1773"/>
      <c r="P1773"/>
    </row>
    <row r="1774" spans="14:16" x14ac:dyDescent="0.25">
      <c r="N1774"/>
      <c r="P1774"/>
    </row>
    <row r="1775" spans="14:16" x14ac:dyDescent="0.25">
      <c r="N1775"/>
      <c r="P1775"/>
    </row>
    <row r="1776" spans="14:16" x14ac:dyDescent="0.25">
      <c r="N1776"/>
      <c r="P1776"/>
    </row>
    <row r="1777" spans="14:16" x14ac:dyDescent="0.25">
      <c r="N1777"/>
      <c r="P1777"/>
    </row>
    <row r="1778" spans="14:16" x14ac:dyDescent="0.25">
      <c r="N1778"/>
      <c r="P1778"/>
    </row>
    <row r="1779" spans="14:16" x14ac:dyDescent="0.25">
      <c r="N1779"/>
      <c r="P1779"/>
    </row>
    <row r="1780" spans="14:16" x14ac:dyDescent="0.25">
      <c r="N1780"/>
      <c r="P1780"/>
    </row>
    <row r="1781" spans="14:16" x14ac:dyDescent="0.25">
      <c r="N1781"/>
      <c r="P1781"/>
    </row>
    <row r="1782" spans="14:16" x14ac:dyDescent="0.25">
      <c r="N1782"/>
      <c r="P1782"/>
    </row>
    <row r="1783" spans="14:16" x14ac:dyDescent="0.25">
      <c r="N1783"/>
      <c r="P1783"/>
    </row>
    <row r="1784" spans="14:16" x14ac:dyDescent="0.25">
      <c r="N1784"/>
      <c r="P1784"/>
    </row>
    <row r="1785" spans="14:16" x14ac:dyDescent="0.25">
      <c r="N1785"/>
      <c r="P1785"/>
    </row>
    <row r="1786" spans="14:16" x14ac:dyDescent="0.25">
      <c r="N1786"/>
      <c r="P1786"/>
    </row>
    <row r="1787" spans="14:16" x14ac:dyDescent="0.25">
      <c r="N1787"/>
      <c r="P1787"/>
    </row>
    <row r="1788" spans="14:16" x14ac:dyDescent="0.25">
      <c r="N1788"/>
      <c r="P1788"/>
    </row>
    <row r="1789" spans="14:16" x14ac:dyDescent="0.25">
      <c r="N1789"/>
      <c r="P1789"/>
    </row>
    <row r="1790" spans="14:16" x14ac:dyDescent="0.25">
      <c r="N1790"/>
      <c r="P1790"/>
    </row>
    <row r="1791" spans="14:16" x14ac:dyDescent="0.25">
      <c r="N1791"/>
      <c r="P1791"/>
    </row>
    <row r="1792" spans="14:16" x14ac:dyDescent="0.25">
      <c r="N1792"/>
      <c r="P1792"/>
    </row>
    <row r="1793" spans="14:16" x14ac:dyDescent="0.25">
      <c r="N1793"/>
      <c r="P1793"/>
    </row>
    <row r="1794" spans="14:16" x14ac:dyDescent="0.25">
      <c r="N1794"/>
      <c r="P1794"/>
    </row>
    <row r="1795" spans="14:16" x14ac:dyDescent="0.25">
      <c r="N1795"/>
      <c r="P1795"/>
    </row>
    <row r="1796" spans="14:16" x14ac:dyDescent="0.25">
      <c r="N1796"/>
      <c r="P1796"/>
    </row>
    <row r="1797" spans="14:16" x14ac:dyDescent="0.25">
      <c r="N1797"/>
      <c r="P1797"/>
    </row>
    <row r="1798" spans="14:16" x14ac:dyDescent="0.25">
      <c r="N1798"/>
      <c r="P1798"/>
    </row>
    <row r="1799" spans="14:16" x14ac:dyDescent="0.25">
      <c r="N1799"/>
      <c r="P1799"/>
    </row>
    <row r="1800" spans="14:16" x14ac:dyDescent="0.25">
      <c r="N1800"/>
      <c r="P1800"/>
    </row>
    <row r="1801" spans="14:16" x14ac:dyDescent="0.25">
      <c r="N1801"/>
      <c r="P1801"/>
    </row>
    <row r="1802" spans="14:16" x14ac:dyDescent="0.25">
      <c r="N1802"/>
      <c r="P1802"/>
    </row>
    <row r="1803" spans="14:16" x14ac:dyDescent="0.25">
      <c r="N1803"/>
      <c r="P1803"/>
    </row>
    <row r="1804" spans="14:16" x14ac:dyDescent="0.25">
      <c r="N1804"/>
      <c r="P1804"/>
    </row>
    <row r="1805" spans="14:16" x14ac:dyDescent="0.25">
      <c r="N1805"/>
      <c r="P1805"/>
    </row>
    <row r="1806" spans="14:16" x14ac:dyDescent="0.25">
      <c r="N1806"/>
      <c r="P1806"/>
    </row>
    <row r="1807" spans="14:16" x14ac:dyDescent="0.25">
      <c r="N1807"/>
      <c r="P1807"/>
    </row>
    <row r="1808" spans="14:16" x14ac:dyDescent="0.25">
      <c r="N1808"/>
      <c r="P1808"/>
    </row>
    <row r="1809" spans="14:16" x14ac:dyDescent="0.25">
      <c r="N1809"/>
      <c r="P1809"/>
    </row>
    <row r="1810" spans="14:16" x14ac:dyDescent="0.25">
      <c r="N1810"/>
      <c r="P1810"/>
    </row>
    <row r="1811" spans="14:16" x14ac:dyDescent="0.25">
      <c r="N1811"/>
      <c r="P1811"/>
    </row>
    <row r="1812" spans="14:16" x14ac:dyDescent="0.25">
      <c r="N1812"/>
      <c r="P1812"/>
    </row>
    <row r="1813" spans="14:16" x14ac:dyDescent="0.25">
      <c r="N1813"/>
      <c r="P1813"/>
    </row>
    <row r="1814" spans="14:16" x14ac:dyDescent="0.25">
      <c r="N1814"/>
      <c r="P1814"/>
    </row>
    <row r="1815" spans="14:16" x14ac:dyDescent="0.25">
      <c r="N1815"/>
      <c r="P1815"/>
    </row>
    <row r="1816" spans="14:16" x14ac:dyDescent="0.25">
      <c r="N1816"/>
      <c r="P1816"/>
    </row>
    <row r="1817" spans="14:16" x14ac:dyDescent="0.25">
      <c r="N1817"/>
      <c r="P1817"/>
    </row>
    <row r="1818" spans="14:16" x14ac:dyDescent="0.25">
      <c r="N1818"/>
      <c r="P1818"/>
    </row>
    <row r="1819" spans="14:16" x14ac:dyDescent="0.25">
      <c r="N1819"/>
      <c r="P1819"/>
    </row>
    <row r="1820" spans="14:16" x14ac:dyDescent="0.25">
      <c r="N1820"/>
      <c r="P1820"/>
    </row>
    <row r="1821" spans="14:16" x14ac:dyDescent="0.25">
      <c r="N1821"/>
      <c r="P1821"/>
    </row>
    <row r="1822" spans="14:16" x14ac:dyDescent="0.25">
      <c r="N1822"/>
      <c r="P1822"/>
    </row>
    <row r="1823" spans="14:16" x14ac:dyDescent="0.25">
      <c r="N1823"/>
      <c r="P1823"/>
    </row>
    <row r="1824" spans="14:16" x14ac:dyDescent="0.25">
      <c r="N1824"/>
      <c r="P1824"/>
    </row>
    <row r="1825" spans="14:16" x14ac:dyDescent="0.25">
      <c r="N1825"/>
      <c r="P1825"/>
    </row>
    <row r="1826" spans="14:16" x14ac:dyDescent="0.25">
      <c r="N1826"/>
      <c r="P1826"/>
    </row>
    <row r="1827" spans="14:16" x14ac:dyDescent="0.25">
      <c r="N1827"/>
      <c r="P1827"/>
    </row>
    <row r="1828" spans="14:16" x14ac:dyDescent="0.25">
      <c r="N1828"/>
      <c r="P1828"/>
    </row>
    <row r="1829" spans="14:16" x14ac:dyDescent="0.25">
      <c r="N1829"/>
      <c r="P1829"/>
    </row>
    <row r="1830" spans="14:16" x14ac:dyDescent="0.25">
      <c r="N1830"/>
      <c r="P1830"/>
    </row>
    <row r="1831" spans="14:16" x14ac:dyDescent="0.25">
      <c r="N1831"/>
      <c r="P1831"/>
    </row>
    <row r="1832" spans="14:16" x14ac:dyDescent="0.25">
      <c r="N1832"/>
      <c r="P1832"/>
    </row>
    <row r="1833" spans="14:16" x14ac:dyDescent="0.25">
      <c r="N1833"/>
      <c r="P1833"/>
    </row>
    <row r="1834" spans="14:16" x14ac:dyDescent="0.25">
      <c r="N1834"/>
      <c r="P1834"/>
    </row>
    <row r="1835" spans="14:16" x14ac:dyDescent="0.25">
      <c r="N1835"/>
      <c r="P1835"/>
    </row>
    <row r="1836" spans="14:16" x14ac:dyDescent="0.25">
      <c r="N1836"/>
      <c r="P1836"/>
    </row>
    <row r="1837" spans="14:16" x14ac:dyDescent="0.25">
      <c r="N1837"/>
      <c r="P1837"/>
    </row>
    <row r="1838" spans="14:16" x14ac:dyDescent="0.25">
      <c r="N1838"/>
      <c r="P1838"/>
    </row>
    <row r="1839" spans="14:16" x14ac:dyDescent="0.25">
      <c r="N1839"/>
      <c r="P1839"/>
    </row>
    <row r="1840" spans="14:16" x14ac:dyDescent="0.25">
      <c r="N1840"/>
      <c r="P1840"/>
    </row>
    <row r="1841" spans="14:16" x14ac:dyDescent="0.25">
      <c r="N1841"/>
      <c r="P1841"/>
    </row>
    <row r="1842" spans="14:16" x14ac:dyDescent="0.25">
      <c r="N1842"/>
      <c r="P1842"/>
    </row>
    <row r="1843" spans="14:16" x14ac:dyDescent="0.25">
      <c r="N1843"/>
      <c r="P1843"/>
    </row>
    <row r="1844" spans="14:16" x14ac:dyDescent="0.25">
      <c r="N1844"/>
      <c r="P1844"/>
    </row>
    <row r="1845" spans="14:16" x14ac:dyDescent="0.25">
      <c r="N1845"/>
      <c r="P1845"/>
    </row>
    <row r="1846" spans="14:16" x14ac:dyDescent="0.25">
      <c r="N1846"/>
      <c r="P1846"/>
    </row>
    <row r="1847" spans="14:16" x14ac:dyDescent="0.25">
      <c r="N1847"/>
      <c r="P1847"/>
    </row>
    <row r="1848" spans="14:16" x14ac:dyDescent="0.25">
      <c r="N1848"/>
      <c r="P1848"/>
    </row>
    <row r="1849" spans="14:16" x14ac:dyDescent="0.25">
      <c r="N1849"/>
      <c r="P1849"/>
    </row>
    <row r="1850" spans="14:16" x14ac:dyDescent="0.25">
      <c r="N1850"/>
      <c r="P1850"/>
    </row>
    <row r="1851" spans="14:16" x14ac:dyDescent="0.25">
      <c r="N1851"/>
      <c r="P1851"/>
    </row>
    <row r="1852" spans="14:16" x14ac:dyDescent="0.25">
      <c r="N1852"/>
      <c r="P1852"/>
    </row>
    <row r="1853" spans="14:16" x14ac:dyDescent="0.25">
      <c r="N1853"/>
      <c r="P1853"/>
    </row>
    <row r="1854" spans="14:16" x14ac:dyDescent="0.25">
      <c r="N1854"/>
      <c r="P1854"/>
    </row>
    <row r="1855" spans="14:16" x14ac:dyDescent="0.25">
      <c r="N1855"/>
      <c r="P1855"/>
    </row>
    <row r="1856" spans="14:16" x14ac:dyDescent="0.25">
      <c r="N1856"/>
      <c r="P1856"/>
    </row>
    <row r="1857" spans="14:16" x14ac:dyDescent="0.25">
      <c r="N1857"/>
      <c r="P1857"/>
    </row>
    <row r="1858" spans="14:16" x14ac:dyDescent="0.25">
      <c r="N1858"/>
      <c r="P1858"/>
    </row>
    <row r="1859" spans="14:16" x14ac:dyDescent="0.25">
      <c r="N1859"/>
      <c r="P1859"/>
    </row>
    <row r="1860" spans="14:16" x14ac:dyDescent="0.25">
      <c r="N1860"/>
      <c r="P1860"/>
    </row>
    <row r="1861" spans="14:16" x14ac:dyDescent="0.25">
      <c r="N1861"/>
      <c r="P1861"/>
    </row>
    <row r="1862" spans="14:16" x14ac:dyDescent="0.25">
      <c r="N1862"/>
      <c r="P1862"/>
    </row>
    <row r="1863" spans="14:16" x14ac:dyDescent="0.25">
      <c r="N1863"/>
      <c r="P1863"/>
    </row>
    <row r="1864" spans="14:16" x14ac:dyDescent="0.25">
      <c r="N1864"/>
      <c r="P1864"/>
    </row>
    <row r="1865" spans="14:16" x14ac:dyDescent="0.25">
      <c r="N1865"/>
      <c r="P1865"/>
    </row>
    <row r="1866" spans="14:16" x14ac:dyDescent="0.25">
      <c r="N1866"/>
      <c r="P1866"/>
    </row>
    <row r="1867" spans="14:16" x14ac:dyDescent="0.25">
      <c r="N1867"/>
      <c r="P1867"/>
    </row>
    <row r="1868" spans="14:16" x14ac:dyDescent="0.25">
      <c r="N1868"/>
      <c r="P1868"/>
    </row>
    <row r="1869" spans="14:16" x14ac:dyDescent="0.25">
      <c r="N1869"/>
      <c r="P1869"/>
    </row>
    <row r="1870" spans="14:16" x14ac:dyDescent="0.25">
      <c r="N1870"/>
      <c r="P1870"/>
    </row>
    <row r="1871" spans="14:16" x14ac:dyDescent="0.25">
      <c r="N1871"/>
      <c r="P1871"/>
    </row>
    <row r="1872" spans="14:16" x14ac:dyDescent="0.25">
      <c r="N1872"/>
      <c r="P1872"/>
    </row>
    <row r="1873" spans="14:16" x14ac:dyDescent="0.25">
      <c r="N1873"/>
      <c r="P1873"/>
    </row>
    <row r="1874" spans="14:16" x14ac:dyDescent="0.25">
      <c r="N1874"/>
      <c r="P1874"/>
    </row>
    <row r="1875" spans="14:16" x14ac:dyDescent="0.25">
      <c r="N1875"/>
      <c r="P1875"/>
    </row>
    <row r="1876" spans="14:16" x14ac:dyDescent="0.25">
      <c r="N1876"/>
      <c r="P1876"/>
    </row>
    <row r="1877" spans="14:16" x14ac:dyDescent="0.25">
      <c r="N1877"/>
      <c r="P1877"/>
    </row>
    <row r="1878" spans="14:16" x14ac:dyDescent="0.25">
      <c r="N1878"/>
      <c r="P1878"/>
    </row>
    <row r="1879" spans="14:16" x14ac:dyDescent="0.25">
      <c r="N1879"/>
      <c r="P1879"/>
    </row>
    <row r="1880" spans="14:16" x14ac:dyDescent="0.25">
      <c r="N1880"/>
      <c r="P1880"/>
    </row>
    <row r="1881" spans="14:16" x14ac:dyDescent="0.25">
      <c r="N1881"/>
      <c r="P1881"/>
    </row>
    <row r="1882" spans="14:16" x14ac:dyDescent="0.25">
      <c r="N1882"/>
      <c r="P1882"/>
    </row>
    <row r="1883" spans="14:16" x14ac:dyDescent="0.25">
      <c r="N1883"/>
      <c r="P1883"/>
    </row>
    <row r="1884" spans="14:16" x14ac:dyDescent="0.25">
      <c r="N1884"/>
      <c r="P1884"/>
    </row>
    <row r="1885" spans="14:16" x14ac:dyDescent="0.25">
      <c r="N1885"/>
      <c r="P1885"/>
    </row>
    <row r="1886" spans="14:16" x14ac:dyDescent="0.25">
      <c r="N1886"/>
      <c r="P1886"/>
    </row>
    <row r="1887" spans="14:16" x14ac:dyDescent="0.25">
      <c r="N1887"/>
      <c r="P1887"/>
    </row>
    <row r="1888" spans="14:16" x14ac:dyDescent="0.25">
      <c r="N1888"/>
      <c r="P1888"/>
    </row>
    <row r="1889" spans="14:16" x14ac:dyDescent="0.25">
      <c r="N1889"/>
      <c r="P1889"/>
    </row>
    <row r="1890" spans="14:16" x14ac:dyDescent="0.25">
      <c r="N1890"/>
      <c r="P1890"/>
    </row>
    <row r="1891" spans="14:16" x14ac:dyDescent="0.25">
      <c r="N1891"/>
      <c r="P1891"/>
    </row>
    <row r="1892" spans="14:16" x14ac:dyDescent="0.25">
      <c r="N1892"/>
      <c r="P1892"/>
    </row>
    <row r="1893" spans="14:16" x14ac:dyDescent="0.25">
      <c r="N1893"/>
      <c r="P1893"/>
    </row>
    <row r="1894" spans="14:16" x14ac:dyDescent="0.25">
      <c r="N1894"/>
      <c r="P1894"/>
    </row>
    <row r="1895" spans="14:16" x14ac:dyDescent="0.25">
      <c r="N1895"/>
      <c r="P1895"/>
    </row>
    <row r="1896" spans="14:16" x14ac:dyDescent="0.25">
      <c r="N1896"/>
      <c r="P1896"/>
    </row>
    <row r="1897" spans="14:16" x14ac:dyDescent="0.25">
      <c r="N1897"/>
      <c r="P1897"/>
    </row>
    <row r="1898" spans="14:16" x14ac:dyDescent="0.25">
      <c r="N1898"/>
      <c r="P1898"/>
    </row>
    <row r="1899" spans="14:16" x14ac:dyDescent="0.25">
      <c r="N1899"/>
      <c r="P1899"/>
    </row>
    <row r="1900" spans="14:16" x14ac:dyDescent="0.25">
      <c r="N1900"/>
      <c r="P1900"/>
    </row>
    <row r="1901" spans="14:16" x14ac:dyDescent="0.25">
      <c r="N1901"/>
      <c r="P1901"/>
    </row>
    <row r="1902" spans="14:16" x14ac:dyDescent="0.25">
      <c r="N1902"/>
      <c r="P1902"/>
    </row>
    <row r="1903" spans="14:16" x14ac:dyDescent="0.25">
      <c r="N1903"/>
      <c r="P1903"/>
    </row>
    <row r="1904" spans="14:16" x14ac:dyDescent="0.25">
      <c r="N1904"/>
      <c r="P1904"/>
    </row>
    <row r="1905" spans="14:16" x14ac:dyDescent="0.25">
      <c r="N1905"/>
      <c r="P1905"/>
    </row>
    <row r="1906" spans="14:16" x14ac:dyDescent="0.25">
      <c r="N1906"/>
      <c r="P1906"/>
    </row>
    <row r="1907" spans="14:16" x14ac:dyDescent="0.25">
      <c r="N1907"/>
      <c r="P1907"/>
    </row>
    <row r="1908" spans="14:16" x14ac:dyDescent="0.25">
      <c r="N1908"/>
      <c r="P1908"/>
    </row>
    <row r="1909" spans="14:16" x14ac:dyDescent="0.25">
      <c r="N1909"/>
      <c r="P1909"/>
    </row>
    <row r="1910" spans="14:16" x14ac:dyDescent="0.25">
      <c r="N1910"/>
      <c r="P1910"/>
    </row>
    <row r="1911" spans="14:16" x14ac:dyDescent="0.25">
      <c r="N1911"/>
      <c r="P1911"/>
    </row>
    <row r="1912" spans="14:16" x14ac:dyDescent="0.25">
      <c r="N1912"/>
      <c r="P1912"/>
    </row>
    <row r="1913" spans="14:16" x14ac:dyDescent="0.25">
      <c r="N1913"/>
      <c r="P1913"/>
    </row>
    <row r="1914" spans="14:16" x14ac:dyDescent="0.25">
      <c r="N1914"/>
      <c r="P1914"/>
    </row>
    <row r="1915" spans="14:16" x14ac:dyDescent="0.25">
      <c r="N1915"/>
      <c r="P1915"/>
    </row>
    <row r="1916" spans="14:16" x14ac:dyDescent="0.25">
      <c r="N1916"/>
      <c r="P1916"/>
    </row>
    <row r="1917" spans="14:16" x14ac:dyDescent="0.25">
      <c r="N1917"/>
      <c r="P1917"/>
    </row>
    <row r="1918" spans="14:16" x14ac:dyDescent="0.25">
      <c r="N1918"/>
      <c r="P1918"/>
    </row>
    <row r="1919" spans="14:16" x14ac:dyDescent="0.25">
      <c r="N1919"/>
      <c r="P1919"/>
    </row>
    <row r="1920" spans="14:16" x14ac:dyDescent="0.25">
      <c r="N1920"/>
      <c r="P1920"/>
    </row>
    <row r="1921" spans="14:16" x14ac:dyDescent="0.25">
      <c r="N1921"/>
      <c r="P1921"/>
    </row>
    <row r="1922" spans="14:16" x14ac:dyDescent="0.25">
      <c r="N1922"/>
      <c r="P1922"/>
    </row>
    <row r="1923" spans="14:16" x14ac:dyDescent="0.25">
      <c r="N1923"/>
      <c r="P1923"/>
    </row>
    <row r="1924" spans="14:16" x14ac:dyDescent="0.25">
      <c r="N1924"/>
      <c r="P1924"/>
    </row>
    <row r="1925" spans="14:16" x14ac:dyDescent="0.25">
      <c r="N1925"/>
      <c r="P1925"/>
    </row>
    <row r="1926" spans="14:16" x14ac:dyDescent="0.25">
      <c r="N1926"/>
      <c r="P1926"/>
    </row>
    <row r="1927" spans="14:16" x14ac:dyDescent="0.25">
      <c r="N1927"/>
      <c r="P1927"/>
    </row>
    <row r="1928" spans="14:16" x14ac:dyDescent="0.25">
      <c r="N1928"/>
      <c r="P1928"/>
    </row>
    <row r="1929" spans="14:16" x14ac:dyDescent="0.25">
      <c r="N1929"/>
      <c r="P1929"/>
    </row>
    <row r="1930" spans="14:16" x14ac:dyDescent="0.25">
      <c r="N1930"/>
      <c r="P1930"/>
    </row>
    <row r="1931" spans="14:16" x14ac:dyDescent="0.25">
      <c r="N1931"/>
      <c r="P1931"/>
    </row>
    <row r="1932" spans="14:16" x14ac:dyDescent="0.25">
      <c r="N1932"/>
      <c r="P1932"/>
    </row>
    <row r="1933" spans="14:16" x14ac:dyDescent="0.25">
      <c r="N1933"/>
      <c r="P1933"/>
    </row>
    <row r="1934" spans="14:16" x14ac:dyDescent="0.25">
      <c r="N1934"/>
      <c r="P1934"/>
    </row>
    <row r="1935" spans="14:16" x14ac:dyDescent="0.25">
      <c r="N1935"/>
      <c r="P1935"/>
    </row>
    <row r="1936" spans="14:16" x14ac:dyDescent="0.25">
      <c r="N1936"/>
      <c r="P1936"/>
    </row>
    <row r="1937" spans="14:16" x14ac:dyDescent="0.25">
      <c r="N1937"/>
      <c r="P1937"/>
    </row>
    <row r="1938" spans="14:16" x14ac:dyDescent="0.25">
      <c r="N1938"/>
      <c r="P1938"/>
    </row>
    <row r="1939" spans="14:16" x14ac:dyDescent="0.25">
      <c r="N1939"/>
      <c r="P1939"/>
    </row>
    <row r="1940" spans="14:16" x14ac:dyDescent="0.25">
      <c r="N1940"/>
      <c r="P1940"/>
    </row>
    <row r="1941" spans="14:16" x14ac:dyDescent="0.25">
      <c r="N1941"/>
      <c r="P1941"/>
    </row>
    <row r="1942" spans="14:16" x14ac:dyDescent="0.25">
      <c r="N1942"/>
      <c r="P1942"/>
    </row>
    <row r="1943" spans="14:16" x14ac:dyDescent="0.25">
      <c r="N1943"/>
      <c r="P1943"/>
    </row>
    <row r="1944" spans="14:16" x14ac:dyDescent="0.25">
      <c r="N1944"/>
      <c r="P1944"/>
    </row>
    <row r="1945" spans="14:16" x14ac:dyDescent="0.25">
      <c r="N1945"/>
      <c r="P1945"/>
    </row>
    <row r="1946" spans="14:16" x14ac:dyDescent="0.25">
      <c r="N1946"/>
      <c r="P1946"/>
    </row>
    <row r="1947" spans="14:16" x14ac:dyDescent="0.25">
      <c r="N1947"/>
      <c r="P1947"/>
    </row>
    <row r="1948" spans="14:16" x14ac:dyDescent="0.25">
      <c r="N1948"/>
      <c r="P1948"/>
    </row>
    <row r="1949" spans="14:16" x14ac:dyDescent="0.25">
      <c r="N1949"/>
      <c r="P1949"/>
    </row>
    <row r="1950" spans="14:16" x14ac:dyDescent="0.25">
      <c r="N1950"/>
      <c r="P1950"/>
    </row>
    <row r="1951" spans="14:16" x14ac:dyDescent="0.25">
      <c r="N1951"/>
      <c r="P1951"/>
    </row>
    <row r="1952" spans="14:16" x14ac:dyDescent="0.25">
      <c r="N1952"/>
      <c r="P1952"/>
    </row>
    <row r="1953" spans="14:16" x14ac:dyDescent="0.25">
      <c r="N1953"/>
      <c r="P1953"/>
    </row>
    <row r="1954" spans="14:16" x14ac:dyDescent="0.25">
      <c r="N1954"/>
      <c r="P1954"/>
    </row>
    <row r="1955" spans="14:16" x14ac:dyDescent="0.25">
      <c r="N1955"/>
      <c r="P1955"/>
    </row>
    <row r="1956" spans="14:16" x14ac:dyDescent="0.25">
      <c r="N1956"/>
      <c r="P1956"/>
    </row>
    <row r="1957" spans="14:16" x14ac:dyDescent="0.25">
      <c r="N1957"/>
      <c r="P1957"/>
    </row>
    <row r="1958" spans="14:16" x14ac:dyDescent="0.25">
      <c r="N1958"/>
      <c r="P1958"/>
    </row>
    <row r="1959" spans="14:16" x14ac:dyDescent="0.25">
      <c r="N1959"/>
      <c r="P1959"/>
    </row>
    <row r="1960" spans="14:16" x14ac:dyDescent="0.25">
      <c r="N1960"/>
      <c r="P1960"/>
    </row>
    <row r="1961" spans="14:16" x14ac:dyDescent="0.25">
      <c r="N1961"/>
      <c r="P1961"/>
    </row>
    <row r="1962" spans="14:16" x14ac:dyDescent="0.25">
      <c r="N1962"/>
      <c r="P1962"/>
    </row>
    <row r="1963" spans="14:16" x14ac:dyDescent="0.25">
      <c r="N1963"/>
      <c r="P1963"/>
    </row>
    <row r="1964" spans="14:16" x14ac:dyDescent="0.25">
      <c r="N1964"/>
      <c r="P1964"/>
    </row>
    <row r="1965" spans="14:16" x14ac:dyDescent="0.25">
      <c r="N1965"/>
      <c r="P1965"/>
    </row>
    <row r="1966" spans="14:16" x14ac:dyDescent="0.25">
      <c r="N1966"/>
      <c r="P1966"/>
    </row>
    <row r="1967" spans="14:16" x14ac:dyDescent="0.25">
      <c r="N1967"/>
      <c r="P1967"/>
    </row>
    <row r="1968" spans="14:16" x14ac:dyDescent="0.25">
      <c r="N1968"/>
      <c r="P1968"/>
    </row>
    <row r="1969" spans="14:16" x14ac:dyDescent="0.25">
      <c r="N1969"/>
      <c r="P1969"/>
    </row>
    <row r="1970" spans="14:16" x14ac:dyDescent="0.25">
      <c r="N1970"/>
      <c r="P1970"/>
    </row>
    <row r="1971" spans="14:16" x14ac:dyDescent="0.25">
      <c r="N1971"/>
      <c r="P1971"/>
    </row>
    <row r="1972" spans="14:16" x14ac:dyDescent="0.25">
      <c r="N1972"/>
      <c r="P1972"/>
    </row>
    <row r="1973" spans="14:16" x14ac:dyDescent="0.25">
      <c r="N1973"/>
      <c r="P1973"/>
    </row>
    <row r="1974" spans="14:16" x14ac:dyDescent="0.25">
      <c r="N1974"/>
      <c r="P1974"/>
    </row>
    <row r="1975" spans="14:16" x14ac:dyDescent="0.25">
      <c r="N1975"/>
      <c r="P1975"/>
    </row>
    <row r="1976" spans="14:16" x14ac:dyDescent="0.25">
      <c r="N1976"/>
      <c r="P1976"/>
    </row>
    <row r="1977" spans="14:16" x14ac:dyDescent="0.25">
      <c r="N1977"/>
      <c r="P1977"/>
    </row>
    <row r="1978" spans="14:16" x14ac:dyDescent="0.25">
      <c r="N1978"/>
      <c r="P1978"/>
    </row>
    <row r="1979" spans="14:16" x14ac:dyDescent="0.25">
      <c r="N1979"/>
      <c r="P1979"/>
    </row>
    <row r="1980" spans="14:16" x14ac:dyDescent="0.25">
      <c r="N1980"/>
      <c r="P1980"/>
    </row>
    <row r="1981" spans="14:16" x14ac:dyDescent="0.25">
      <c r="N1981"/>
      <c r="P1981"/>
    </row>
    <row r="1982" spans="14:16" x14ac:dyDescent="0.25">
      <c r="N1982"/>
      <c r="P1982"/>
    </row>
    <row r="1983" spans="14:16" x14ac:dyDescent="0.25">
      <c r="N1983"/>
      <c r="P1983"/>
    </row>
    <row r="1984" spans="14:16" x14ac:dyDescent="0.25">
      <c r="N1984"/>
      <c r="P1984"/>
    </row>
    <row r="1985" spans="14:16" x14ac:dyDescent="0.25">
      <c r="N1985"/>
      <c r="P1985"/>
    </row>
    <row r="1986" spans="14:16" x14ac:dyDescent="0.25">
      <c r="N1986"/>
      <c r="P1986"/>
    </row>
    <row r="1987" spans="14:16" x14ac:dyDescent="0.25">
      <c r="N1987"/>
      <c r="P1987"/>
    </row>
    <row r="1988" spans="14:16" x14ac:dyDescent="0.25">
      <c r="N1988"/>
      <c r="P1988"/>
    </row>
    <row r="1989" spans="14:16" x14ac:dyDescent="0.25">
      <c r="N1989"/>
      <c r="P1989"/>
    </row>
    <row r="1990" spans="14:16" x14ac:dyDescent="0.25">
      <c r="N1990"/>
      <c r="P1990"/>
    </row>
    <row r="1991" spans="14:16" x14ac:dyDescent="0.25">
      <c r="N1991"/>
      <c r="P1991"/>
    </row>
    <row r="1992" spans="14:16" x14ac:dyDescent="0.25">
      <c r="N1992"/>
      <c r="P1992"/>
    </row>
    <row r="1993" spans="14:16" x14ac:dyDescent="0.25">
      <c r="N1993"/>
      <c r="P1993"/>
    </row>
    <row r="1994" spans="14:16" x14ac:dyDescent="0.25">
      <c r="N1994"/>
      <c r="P1994"/>
    </row>
    <row r="1995" spans="14:16" x14ac:dyDescent="0.25">
      <c r="N1995"/>
      <c r="P1995"/>
    </row>
    <row r="1996" spans="14:16" x14ac:dyDescent="0.25">
      <c r="N1996"/>
      <c r="P1996"/>
    </row>
    <row r="1997" spans="14:16" x14ac:dyDescent="0.25">
      <c r="N1997"/>
      <c r="P1997"/>
    </row>
    <row r="1998" spans="14:16" x14ac:dyDescent="0.25">
      <c r="N1998"/>
      <c r="P1998"/>
    </row>
    <row r="1999" spans="14:16" x14ac:dyDescent="0.25">
      <c r="N1999"/>
      <c r="P1999"/>
    </row>
    <row r="2000" spans="14:16" x14ac:dyDescent="0.25">
      <c r="N2000"/>
      <c r="P2000"/>
    </row>
    <row r="2001" spans="14:16" x14ac:dyDescent="0.25">
      <c r="N2001"/>
      <c r="P2001"/>
    </row>
    <row r="2002" spans="14:16" x14ac:dyDescent="0.25">
      <c r="N2002"/>
      <c r="P2002"/>
    </row>
    <row r="2003" spans="14:16" x14ac:dyDescent="0.25">
      <c r="N2003"/>
      <c r="P2003"/>
    </row>
    <row r="2004" spans="14:16" x14ac:dyDescent="0.25">
      <c r="N2004"/>
      <c r="P2004"/>
    </row>
    <row r="2005" spans="14:16" x14ac:dyDescent="0.25">
      <c r="N2005"/>
      <c r="P2005"/>
    </row>
    <row r="2006" spans="14:16" x14ac:dyDescent="0.25">
      <c r="N2006"/>
      <c r="P2006"/>
    </row>
    <row r="2007" spans="14:16" x14ac:dyDescent="0.25">
      <c r="N2007"/>
      <c r="P2007"/>
    </row>
    <row r="2008" spans="14:16" x14ac:dyDescent="0.25">
      <c r="N2008"/>
      <c r="P2008"/>
    </row>
    <row r="2009" spans="14:16" x14ac:dyDescent="0.25">
      <c r="N2009"/>
      <c r="P2009"/>
    </row>
    <row r="2010" spans="14:16" x14ac:dyDescent="0.25">
      <c r="N2010"/>
      <c r="P2010"/>
    </row>
    <row r="2011" spans="14:16" x14ac:dyDescent="0.25">
      <c r="N2011"/>
      <c r="P2011"/>
    </row>
    <row r="2012" spans="14:16" x14ac:dyDescent="0.25">
      <c r="N2012"/>
      <c r="P2012"/>
    </row>
    <row r="2013" spans="14:16" x14ac:dyDescent="0.25">
      <c r="N2013"/>
      <c r="P2013"/>
    </row>
    <row r="2014" spans="14:16" x14ac:dyDescent="0.25">
      <c r="N2014"/>
      <c r="P2014"/>
    </row>
    <row r="2015" spans="14:16" x14ac:dyDescent="0.25">
      <c r="N2015"/>
      <c r="P2015"/>
    </row>
    <row r="2016" spans="14:16" x14ac:dyDescent="0.25">
      <c r="N2016"/>
      <c r="P2016"/>
    </row>
    <row r="2017" spans="14:16" x14ac:dyDescent="0.25">
      <c r="N2017"/>
      <c r="P2017"/>
    </row>
    <row r="2018" spans="14:16" x14ac:dyDescent="0.25">
      <c r="N2018"/>
      <c r="P2018"/>
    </row>
    <row r="2019" spans="14:16" x14ac:dyDescent="0.25">
      <c r="N2019"/>
      <c r="P2019"/>
    </row>
    <row r="2020" spans="14:16" x14ac:dyDescent="0.25">
      <c r="N2020"/>
      <c r="P2020"/>
    </row>
    <row r="2021" spans="14:16" x14ac:dyDescent="0.25">
      <c r="N2021"/>
      <c r="P2021"/>
    </row>
    <row r="2022" spans="14:16" x14ac:dyDescent="0.25">
      <c r="N2022"/>
      <c r="P2022"/>
    </row>
    <row r="2023" spans="14:16" x14ac:dyDescent="0.25">
      <c r="N2023"/>
      <c r="P2023"/>
    </row>
    <row r="2024" spans="14:16" x14ac:dyDescent="0.25">
      <c r="N2024"/>
      <c r="P2024"/>
    </row>
    <row r="2025" spans="14:16" x14ac:dyDescent="0.25">
      <c r="N2025"/>
      <c r="P2025"/>
    </row>
    <row r="2026" spans="14:16" x14ac:dyDescent="0.25">
      <c r="N2026"/>
      <c r="P2026"/>
    </row>
    <row r="2027" spans="14:16" x14ac:dyDescent="0.25">
      <c r="N2027"/>
      <c r="P2027"/>
    </row>
    <row r="2028" spans="14:16" x14ac:dyDescent="0.25">
      <c r="N2028"/>
      <c r="P2028"/>
    </row>
    <row r="2029" spans="14:16" x14ac:dyDescent="0.25">
      <c r="N2029"/>
      <c r="P2029"/>
    </row>
    <row r="2030" spans="14:16" x14ac:dyDescent="0.25">
      <c r="N2030"/>
      <c r="P2030"/>
    </row>
    <row r="2031" spans="14:16" x14ac:dyDescent="0.25">
      <c r="N2031"/>
      <c r="P2031"/>
    </row>
    <row r="2032" spans="14:16" x14ac:dyDescent="0.25">
      <c r="N2032"/>
      <c r="P2032"/>
    </row>
    <row r="2033" spans="14:16" x14ac:dyDescent="0.25">
      <c r="N2033"/>
      <c r="P2033"/>
    </row>
    <row r="2034" spans="14:16" x14ac:dyDescent="0.25">
      <c r="N2034"/>
      <c r="P2034"/>
    </row>
    <row r="2035" spans="14:16" x14ac:dyDescent="0.25">
      <c r="N2035"/>
      <c r="P2035"/>
    </row>
    <row r="2036" spans="14:16" x14ac:dyDescent="0.25">
      <c r="N2036"/>
      <c r="P2036"/>
    </row>
    <row r="2037" spans="14:16" x14ac:dyDescent="0.25">
      <c r="N2037"/>
      <c r="P2037"/>
    </row>
    <row r="2038" spans="14:16" x14ac:dyDescent="0.25">
      <c r="N2038"/>
      <c r="P2038"/>
    </row>
    <row r="2039" spans="14:16" x14ac:dyDescent="0.25">
      <c r="N2039"/>
      <c r="P2039"/>
    </row>
    <row r="2040" spans="14:16" x14ac:dyDescent="0.25">
      <c r="N2040"/>
      <c r="P2040"/>
    </row>
    <row r="2041" spans="14:16" x14ac:dyDescent="0.25">
      <c r="N2041"/>
      <c r="P2041"/>
    </row>
    <row r="2042" spans="14:16" x14ac:dyDescent="0.25">
      <c r="N2042"/>
      <c r="P2042"/>
    </row>
    <row r="2043" spans="14:16" x14ac:dyDescent="0.25">
      <c r="N2043"/>
      <c r="P2043"/>
    </row>
    <row r="2044" spans="14:16" x14ac:dyDescent="0.25">
      <c r="N2044"/>
      <c r="P2044"/>
    </row>
    <row r="2045" spans="14:16" x14ac:dyDescent="0.25">
      <c r="N2045"/>
      <c r="P2045"/>
    </row>
    <row r="2046" spans="14:16" x14ac:dyDescent="0.25">
      <c r="N2046"/>
      <c r="P2046"/>
    </row>
    <row r="2047" spans="14:16" x14ac:dyDescent="0.25">
      <c r="N2047"/>
      <c r="P2047"/>
    </row>
    <row r="2048" spans="14:16" x14ac:dyDescent="0.25">
      <c r="N2048"/>
      <c r="P2048"/>
    </row>
    <row r="2049" spans="14:16" x14ac:dyDescent="0.25">
      <c r="N2049"/>
      <c r="P2049"/>
    </row>
    <row r="2050" spans="14:16" x14ac:dyDescent="0.25">
      <c r="N2050"/>
      <c r="P2050"/>
    </row>
    <row r="2051" spans="14:16" x14ac:dyDescent="0.25">
      <c r="N2051"/>
      <c r="P2051"/>
    </row>
    <row r="2052" spans="14:16" x14ac:dyDescent="0.25">
      <c r="N2052"/>
      <c r="P2052"/>
    </row>
    <row r="2053" spans="14:16" x14ac:dyDescent="0.25">
      <c r="N2053"/>
      <c r="P2053"/>
    </row>
    <row r="2054" spans="14:16" x14ac:dyDescent="0.25">
      <c r="N2054"/>
      <c r="P2054"/>
    </row>
    <row r="2055" spans="14:16" x14ac:dyDescent="0.25">
      <c r="N2055"/>
      <c r="P2055"/>
    </row>
    <row r="2056" spans="14:16" x14ac:dyDescent="0.25">
      <c r="N2056"/>
      <c r="P2056"/>
    </row>
    <row r="2057" spans="14:16" x14ac:dyDescent="0.25">
      <c r="N2057"/>
      <c r="P2057"/>
    </row>
    <row r="2058" spans="14:16" x14ac:dyDescent="0.25">
      <c r="N2058"/>
      <c r="P2058"/>
    </row>
    <row r="2059" spans="14:16" x14ac:dyDescent="0.25">
      <c r="N2059"/>
      <c r="P2059"/>
    </row>
    <row r="2060" spans="14:16" x14ac:dyDescent="0.25">
      <c r="N2060"/>
      <c r="P2060"/>
    </row>
    <row r="2061" spans="14:16" x14ac:dyDescent="0.25">
      <c r="N2061"/>
      <c r="P2061"/>
    </row>
    <row r="2062" spans="14:16" x14ac:dyDescent="0.25">
      <c r="N2062"/>
      <c r="P2062"/>
    </row>
    <row r="2063" spans="14:16" x14ac:dyDescent="0.25">
      <c r="N2063"/>
      <c r="P2063"/>
    </row>
    <row r="2064" spans="14:16" x14ac:dyDescent="0.25">
      <c r="N2064"/>
      <c r="P2064"/>
    </row>
    <row r="2065" spans="14:16" x14ac:dyDescent="0.25">
      <c r="N2065"/>
      <c r="P2065"/>
    </row>
    <row r="2066" spans="14:16" x14ac:dyDescent="0.25">
      <c r="N2066"/>
      <c r="P2066"/>
    </row>
    <row r="2067" spans="14:16" x14ac:dyDescent="0.25">
      <c r="N2067"/>
      <c r="P2067"/>
    </row>
    <row r="2068" spans="14:16" x14ac:dyDescent="0.25">
      <c r="N2068"/>
      <c r="P2068"/>
    </row>
    <row r="2069" spans="14:16" x14ac:dyDescent="0.25">
      <c r="N2069"/>
      <c r="P2069"/>
    </row>
    <row r="2070" spans="14:16" x14ac:dyDescent="0.25">
      <c r="N2070"/>
      <c r="P2070"/>
    </row>
    <row r="2071" spans="14:16" x14ac:dyDescent="0.25">
      <c r="N2071"/>
      <c r="P2071"/>
    </row>
    <row r="2072" spans="14:16" x14ac:dyDescent="0.25">
      <c r="N2072"/>
      <c r="P2072"/>
    </row>
    <row r="2073" spans="14:16" x14ac:dyDescent="0.25">
      <c r="N2073"/>
      <c r="P2073"/>
    </row>
    <row r="2074" spans="14:16" x14ac:dyDescent="0.25">
      <c r="N2074"/>
      <c r="P2074"/>
    </row>
    <row r="2075" spans="14:16" x14ac:dyDescent="0.25">
      <c r="N2075"/>
      <c r="P2075"/>
    </row>
    <row r="2076" spans="14:16" x14ac:dyDescent="0.25">
      <c r="N2076"/>
      <c r="P2076"/>
    </row>
    <row r="2077" spans="14:16" x14ac:dyDescent="0.25">
      <c r="N2077"/>
      <c r="P2077"/>
    </row>
    <row r="2078" spans="14:16" x14ac:dyDescent="0.25">
      <c r="N2078"/>
      <c r="P2078"/>
    </row>
    <row r="2079" spans="14:16" x14ac:dyDescent="0.25">
      <c r="N2079"/>
      <c r="P2079"/>
    </row>
    <row r="2080" spans="14:16" x14ac:dyDescent="0.25">
      <c r="N2080"/>
      <c r="P2080"/>
    </row>
    <row r="2081" spans="14:16" x14ac:dyDescent="0.25">
      <c r="N2081"/>
      <c r="P2081"/>
    </row>
    <row r="2082" spans="14:16" x14ac:dyDescent="0.25">
      <c r="N2082"/>
      <c r="P2082"/>
    </row>
    <row r="2083" spans="14:16" x14ac:dyDescent="0.25">
      <c r="N2083"/>
      <c r="P2083"/>
    </row>
    <row r="2084" spans="14:16" x14ac:dyDescent="0.25">
      <c r="N2084"/>
      <c r="P2084"/>
    </row>
    <row r="2085" spans="14:16" x14ac:dyDescent="0.25">
      <c r="N2085"/>
      <c r="P2085"/>
    </row>
    <row r="2086" spans="14:16" x14ac:dyDescent="0.25">
      <c r="N2086"/>
      <c r="P2086"/>
    </row>
    <row r="2087" spans="14:16" x14ac:dyDescent="0.25">
      <c r="N2087"/>
      <c r="P2087"/>
    </row>
    <row r="2088" spans="14:16" x14ac:dyDescent="0.25">
      <c r="N2088"/>
      <c r="P2088"/>
    </row>
    <row r="2089" spans="14:16" x14ac:dyDescent="0.25">
      <c r="N2089"/>
      <c r="P2089"/>
    </row>
    <row r="2090" spans="14:16" x14ac:dyDescent="0.25">
      <c r="N2090"/>
      <c r="P2090"/>
    </row>
    <row r="2091" spans="14:16" x14ac:dyDescent="0.25">
      <c r="N2091"/>
      <c r="P2091"/>
    </row>
    <row r="2092" spans="14:16" x14ac:dyDescent="0.25">
      <c r="N2092"/>
      <c r="P2092"/>
    </row>
    <row r="2093" spans="14:16" x14ac:dyDescent="0.25">
      <c r="N2093"/>
      <c r="P2093"/>
    </row>
    <row r="2094" spans="14:16" x14ac:dyDescent="0.25">
      <c r="N2094"/>
      <c r="P2094"/>
    </row>
    <row r="2095" spans="14:16" x14ac:dyDescent="0.25">
      <c r="N2095"/>
      <c r="P2095"/>
    </row>
    <row r="2096" spans="14:16" x14ac:dyDescent="0.25">
      <c r="N2096"/>
      <c r="P2096"/>
    </row>
    <row r="2097" spans="14:16" x14ac:dyDescent="0.25">
      <c r="N2097"/>
      <c r="P2097"/>
    </row>
    <row r="2098" spans="14:16" x14ac:dyDescent="0.25">
      <c r="N2098"/>
      <c r="P2098"/>
    </row>
    <row r="2099" spans="14:16" x14ac:dyDescent="0.25">
      <c r="N2099"/>
      <c r="P2099"/>
    </row>
    <row r="2100" spans="14:16" x14ac:dyDescent="0.25">
      <c r="N2100"/>
      <c r="P2100"/>
    </row>
    <row r="2101" spans="14:16" x14ac:dyDescent="0.25">
      <c r="N2101"/>
      <c r="P2101"/>
    </row>
    <row r="2102" spans="14:16" x14ac:dyDescent="0.25">
      <c r="N2102"/>
      <c r="P2102"/>
    </row>
    <row r="2103" spans="14:16" x14ac:dyDescent="0.25">
      <c r="N2103"/>
      <c r="P2103"/>
    </row>
    <row r="2104" spans="14:16" x14ac:dyDescent="0.25">
      <c r="N2104"/>
      <c r="P2104"/>
    </row>
    <row r="2105" spans="14:16" x14ac:dyDescent="0.25">
      <c r="N2105"/>
      <c r="P2105"/>
    </row>
    <row r="2106" spans="14:16" x14ac:dyDescent="0.25">
      <c r="N2106"/>
      <c r="P2106"/>
    </row>
    <row r="2107" spans="14:16" x14ac:dyDescent="0.25">
      <c r="N2107"/>
      <c r="P2107"/>
    </row>
    <row r="2108" spans="14:16" x14ac:dyDescent="0.25">
      <c r="N2108"/>
      <c r="P2108"/>
    </row>
    <row r="2109" spans="14:16" x14ac:dyDescent="0.25">
      <c r="N2109"/>
      <c r="P2109"/>
    </row>
    <row r="2110" spans="14:16" x14ac:dyDescent="0.25">
      <c r="N2110"/>
      <c r="P2110"/>
    </row>
    <row r="2111" spans="14:16" x14ac:dyDescent="0.25">
      <c r="N2111"/>
      <c r="P2111"/>
    </row>
    <row r="2112" spans="14:16" x14ac:dyDescent="0.25">
      <c r="N2112"/>
      <c r="P2112"/>
    </row>
    <row r="2113" spans="14:16" x14ac:dyDescent="0.25">
      <c r="N2113"/>
      <c r="P2113"/>
    </row>
    <row r="2114" spans="14:16" x14ac:dyDescent="0.25">
      <c r="N2114"/>
      <c r="P2114"/>
    </row>
    <row r="2115" spans="14:16" x14ac:dyDescent="0.25">
      <c r="N2115"/>
      <c r="P2115"/>
    </row>
    <row r="2116" spans="14:16" x14ac:dyDescent="0.25">
      <c r="N2116"/>
      <c r="P2116"/>
    </row>
    <row r="2117" spans="14:16" x14ac:dyDescent="0.25">
      <c r="N2117"/>
      <c r="P2117"/>
    </row>
    <row r="2118" spans="14:16" x14ac:dyDescent="0.25">
      <c r="N2118"/>
      <c r="P2118"/>
    </row>
    <row r="2119" spans="14:16" x14ac:dyDescent="0.25">
      <c r="N2119"/>
      <c r="P2119"/>
    </row>
    <row r="2120" spans="14:16" x14ac:dyDescent="0.25">
      <c r="N2120"/>
      <c r="P2120"/>
    </row>
    <row r="2121" spans="14:16" x14ac:dyDescent="0.25">
      <c r="N2121"/>
      <c r="P2121"/>
    </row>
    <row r="2122" spans="14:16" x14ac:dyDescent="0.25">
      <c r="N2122"/>
      <c r="P2122"/>
    </row>
    <row r="2123" spans="14:16" x14ac:dyDescent="0.25">
      <c r="N2123"/>
      <c r="P2123"/>
    </row>
    <row r="2124" spans="14:16" x14ac:dyDescent="0.25">
      <c r="N2124"/>
      <c r="P2124"/>
    </row>
    <row r="2125" spans="14:16" x14ac:dyDescent="0.25">
      <c r="N2125"/>
      <c r="P2125"/>
    </row>
    <row r="2126" spans="14:16" x14ac:dyDescent="0.25">
      <c r="N2126"/>
      <c r="P2126"/>
    </row>
    <row r="2127" spans="14:16" x14ac:dyDescent="0.25">
      <c r="N2127"/>
      <c r="P2127"/>
    </row>
    <row r="2128" spans="14:16" x14ac:dyDescent="0.25">
      <c r="N2128"/>
      <c r="P2128"/>
    </row>
    <row r="2129" spans="14:16" x14ac:dyDescent="0.25">
      <c r="N2129"/>
      <c r="P2129"/>
    </row>
    <row r="2130" spans="14:16" x14ac:dyDescent="0.25">
      <c r="N2130"/>
      <c r="P2130"/>
    </row>
    <row r="2131" spans="14:16" x14ac:dyDescent="0.25">
      <c r="N2131"/>
      <c r="P2131"/>
    </row>
    <row r="2132" spans="14:16" x14ac:dyDescent="0.25">
      <c r="N2132"/>
      <c r="P2132"/>
    </row>
    <row r="2133" spans="14:16" x14ac:dyDescent="0.25">
      <c r="N2133"/>
      <c r="P2133"/>
    </row>
    <row r="2134" spans="14:16" x14ac:dyDescent="0.25">
      <c r="N2134"/>
      <c r="P2134"/>
    </row>
    <row r="2135" spans="14:16" x14ac:dyDescent="0.25">
      <c r="N2135"/>
      <c r="P2135"/>
    </row>
    <row r="2136" spans="14:16" x14ac:dyDescent="0.25">
      <c r="N2136"/>
      <c r="P2136"/>
    </row>
    <row r="2137" spans="14:16" x14ac:dyDescent="0.25">
      <c r="N2137"/>
      <c r="P2137"/>
    </row>
    <row r="2138" spans="14:16" x14ac:dyDescent="0.25">
      <c r="N2138"/>
      <c r="P2138"/>
    </row>
    <row r="2139" spans="14:16" x14ac:dyDescent="0.25">
      <c r="N2139"/>
      <c r="P2139"/>
    </row>
    <row r="2140" spans="14:16" x14ac:dyDescent="0.25">
      <c r="N2140"/>
      <c r="P2140"/>
    </row>
    <row r="2141" spans="14:16" x14ac:dyDescent="0.25">
      <c r="N2141"/>
      <c r="P2141"/>
    </row>
    <row r="2142" spans="14:16" x14ac:dyDescent="0.25">
      <c r="N2142"/>
      <c r="P2142"/>
    </row>
    <row r="2143" spans="14:16" x14ac:dyDescent="0.25">
      <c r="N2143"/>
      <c r="P2143"/>
    </row>
    <row r="2144" spans="14:16" x14ac:dyDescent="0.25">
      <c r="N2144"/>
      <c r="P2144"/>
    </row>
    <row r="2145" spans="14:16" x14ac:dyDescent="0.25">
      <c r="N2145"/>
      <c r="P2145"/>
    </row>
    <row r="2146" spans="14:16" x14ac:dyDescent="0.25">
      <c r="N2146"/>
      <c r="P2146"/>
    </row>
    <row r="2147" spans="14:16" x14ac:dyDescent="0.25">
      <c r="N2147"/>
      <c r="P2147"/>
    </row>
    <row r="2148" spans="14:16" x14ac:dyDescent="0.25">
      <c r="N2148"/>
      <c r="P2148"/>
    </row>
    <row r="2149" spans="14:16" x14ac:dyDescent="0.25">
      <c r="N2149"/>
      <c r="P2149"/>
    </row>
    <row r="2150" spans="14:16" x14ac:dyDescent="0.25">
      <c r="N2150"/>
      <c r="P2150"/>
    </row>
    <row r="2151" spans="14:16" x14ac:dyDescent="0.25">
      <c r="N2151"/>
      <c r="P2151"/>
    </row>
    <row r="2152" spans="14:16" x14ac:dyDescent="0.25">
      <c r="N2152"/>
      <c r="P2152"/>
    </row>
    <row r="2153" spans="14:16" x14ac:dyDescent="0.25">
      <c r="N2153"/>
      <c r="P2153"/>
    </row>
    <row r="2154" spans="14:16" x14ac:dyDescent="0.25">
      <c r="N2154"/>
      <c r="P2154"/>
    </row>
    <row r="2155" spans="14:16" x14ac:dyDescent="0.25">
      <c r="N2155"/>
      <c r="P2155"/>
    </row>
    <row r="2156" spans="14:16" x14ac:dyDescent="0.25">
      <c r="N2156"/>
      <c r="P2156"/>
    </row>
    <row r="2157" spans="14:16" x14ac:dyDescent="0.25">
      <c r="N2157"/>
      <c r="P2157"/>
    </row>
    <row r="2158" spans="14:16" x14ac:dyDescent="0.25">
      <c r="N2158"/>
      <c r="P2158"/>
    </row>
    <row r="2159" spans="14:16" x14ac:dyDescent="0.25">
      <c r="N2159"/>
      <c r="P2159"/>
    </row>
    <row r="2160" spans="14:16" x14ac:dyDescent="0.25">
      <c r="N2160"/>
      <c r="P2160"/>
    </row>
    <row r="2161" spans="14:16" x14ac:dyDescent="0.25">
      <c r="N2161"/>
      <c r="P2161"/>
    </row>
    <row r="2162" spans="14:16" x14ac:dyDescent="0.25">
      <c r="N2162"/>
      <c r="P2162"/>
    </row>
    <row r="2163" spans="14:16" x14ac:dyDescent="0.25">
      <c r="N2163"/>
      <c r="P2163"/>
    </row>
    <row r="2164" spans="14:16" x14ac:dyDescent="0.25">
      <c r="N2164"/>
      <c r="P2164"/>
    </row>
    <row r="2165" spans="14:16" x14ac:dyDescent="0.25">
      <c r="N2165"/>
      <c r="P2165"/>
    </row>
    <row r="2166" spans="14:16" x14ac:dyDescent="0.25">
      <c r="N2166"/>
      <c r="P2166"/>
    </row>
    <row r="2167" spans="14:16" x14ac:dyDescent="0.25">
      <c r="N2167"/>
      <c r="P2167"/>
    </row>
    <row r="2168" spans="14:16" x14ac:dyDescent="0.25">
      <c r="N2168"/>
      <c r="P2168"/>
    </row>
    <row r="2169" spans="14:16" x14ac:dyDescent="0.25">
      <c r="N2169"/>
      <c r="P2169"/>
    </row>
    <row r="2170" spans="14:16" x14ac:dyDescent="0.25">
      <c r="N2170"/>
      <c r="P2170"/>
    </row>
    <row r="2171" spans="14:16" x14ac:dyDescent="0.25">
      <c r="N2171"/>
      <c r="P2171"/>
    </row>
    <row r="2172" spans="14:16" x14ac:dyDescent="0.25">
      <c r="N2172"/>
      <c r="P2172"/>
    </row>
    <row r="2173" spans="14:16" x14ac:dyDescent="0.25">
      <c r="N2173"/>
      <c r="P2173"/>
    </row>
    <row r="2174" spans="14:16" x14ac:dyDescent="0.25">
      <c r="N2174"/>
      <c r="P2174"/>
    </row>
    <row r="2175" spans="14:16" x14ac:dyDescent="0.25">
      <c r="N2175"/>
      <c r="P2175"/>
    </row>
    <row r="2176" spans="14:16" x14ac:dyDescent="0.25">
      <c r="N2176"/>
      <c r="P2176"/>
    </row>
    <row r="2177" spans="14:16" x14ac:dyDescent="0.25">
      <c r="N2177"/>
      <c r="P2177"/>
    </row>
    <row r="2178" spans="14:16" x14ac:dyDescent="0.25">
      <c r="N2178"/>
      <c r="P2178"/>
    </row>
    <row r="2179" spans="14:16" x14ac:dyDescent="0.25">
      <c r="N2179"/>
      <c r="P2179"/>
    </row>
    <row r="2180" spans="14:16" x14ac:dyDescent="0.25">
      <c r="N2180"/>
      <c r="P2180"/>
    </row>
    <row r="2181" spans="14:16" x14ac:dyDescent="0.25">
      <c r="N2181"/>
      <c r="P2181"/>
    </row>
    <row r="2182" spans="14:16" x14ac:dyDescent="0.25">
      <c r="N2182"/>
      <c r="P2182"/>
    </row>
    <row r="2183" spans="14:16" x14ac:dyDescent="0.25">
      <c r="N2183"/>
      <c r="P2183"/>
    </row>
    <row r="2184" spans="14:16" x14ac:dyDescent="0.25">
      <c r="N2184"/>
      <c r="P2184"/>
    </row>
    <row r="2185" spans="14:16" x14ac:dyDescent="0.25">
      <c r="N2185"/>
      <c r="P2185"/>
    </row>
    <row r="2186" spans="14:16" x14ac:dyDescent="0.25">
      <c r="N2186"/>
      <c r="P2186"/>
    </row>
    <row r="2187" spans="14:16" x14ac:dyDescent="0.25">
      <c r="N2187"/>
      <c r="P2187"/>
    </row>
    <row r="2188" spans="14:16" x14ac:dyDescent="0.25">
      <c r="N2188"/>
      <c r="P2188"/>
    </row>
    <row r="2189" spans="14:16" x14ac:dyDescent="0.25">
      <c r="N2189"/>
      <c r="P2189"/>
    </row>
    <row r="2190" spans="14:16" x14ac:dyDescent="0.25">
      <c r="N2190"/>
      <c r="P2190"/>
    </row>
    <row r="2191" spans="14:16" x14ac:dyDescent="0.25">
      <c r="N2191"/>
      <c r="P2191"/>
    </row>
    <row r="2192" spans="14:16" x14ac:dyDescent="0.25">
      <c r="N2192"/>
      <c r="P2192"/>
    </row>
    <row r="2193" spans="14:16" x14ac:dyDescent="0.25">
      <c r="N2193"/>
      <c r="P2193"/>
    </row>
    <row r="2194" spans="14:16" x14ac:dyDescent="0.25">
      <c r="N2194"/>
      <c r="P2194"/>
    </row>
    <row r="2195" spans="14:16" x14ac:dyDescent="0.25">
      <c r="N2195"/>
      <c r="P2195"/>
    </row>
    <row r="2196" spans="14:16" x14ac:dyDescent="0.25">
      <c r="N2196"/>
      <c r="P2196"/>
    </row>
    <row r="2197" spans="14:16" x14ac:dyDescent="0.25">
      <c r="N2197"/>
      <c r="P2197"/>
    </row>
    <row r="2198" spans="14:16" x14ac:dyDescent="0.25">
      <c r="N2198"/>
      <c r="P2198"/>
    </row>
    <row r="2199" spans="14:16" x14ac:dyDescent="0.25">
      <c r="N2199"/>
      <c r="P2199"/>
    </row>
    <row r="2200" spans="14:16" x14ac:dyDescent="0.25">
      <c r="N2200"/>
      <c r="P2200"/>
    </row>
    <row r="2201" spans="14:16" x14ac:dyDescent="0.25">
      <c r="N2201"/>
      <c r="P2201"/>
    </row>
    <row r="2202" spans="14:16" x14ac:dyDescent="0.25">
      <c r="N2202"/>
      <c r="P2202"/>
    </row>
    <row r="2203" spans="14:16" x14ac:dyDescent="0.25">
      <c r="N2203"/>
      <c r="P2203"/>
    </row>
    <row r="2204" spans="14:16" x14ac:dyDescent="0.25">
      <c r="N2204"/>
      <c r="P2204"/>
    </row>
    <row r="2205" spans="14:16" x14ac:dyDescent="0.25">
      <c r="N2205"/>
      <c r="P2205"/>
    </row>
    <row r="2206" spans="14:16" x14ac:dyDescent="0.25">
      <c r="N2206"/>
      <c r="P2206"/>
    </row>
    <row r="2207" spans="14:16" x14ac:dyDescent="0.25">
      <c r="N2207"/>
      <c r="P2207"/>
    </row>
    <row r="2208" spans="14:16" x14ac:dyDescent="0.25">
      <c r="N2208"/>
      <c r="P2208"/>
    </row>
    <row r="2209" spans="14:16" x14ac:dyDescent="0.25">
      <c r="N2209"/>
      <c r="P2209"/>
    </row>
    <row r="2210" spans="14:16" x14ac:dyDescent="0.25">
      <c r="N2210"/>
      <c r="P2210"/>
    </row>
    <row r="2211" spans="14:16" x14ac:dyDescent="0.25">
      <c r="N2211"/>
      <c r="P2211"/>
    </row>
    <row r="2212" spans="14:16" x14ac:dyDescent="0.25">
      <c r="N2212"/>
      <c r="P2212"/>
    </row>
    <row r="2213" spans="14:16" x14ac:dyDescent="0.25">
      <c r="N2213"/>
      <c r="P2213"/>
    </row>
    <row r="2214" spans="14:16" x14ac:dyDescent="0.25">
      <c r="N2214"/>
      <c r="P2214"/>
    </row>
    <row r="2215" spans="14:16" x14ac:dyDescent="0.25">
      <c r="N2215"/>
      <c r="P2215"/>
    </row>
    <row r="2216" spans="14:16" x14ac:dyDescent="0.25">
      <c r="N2216"/>
      <c r="P2216"/>
    </row>
    <row r="2217" spans="14:16" x14ac:dyDescent="0.25">
      <c r="N2217"/>
      <c r="P2217"/>
    </row>
    <row r="2218" spans="14:16" x14ac:dyDescent="0.25">
      <c r="N2218"/>
      <c r="P2218"/>
    </row>
    <row r="2219" spans="14:16" x14ac:dyDescent="0.25">
      <c r="N2219"/>
      <c r="P2219"/>
    </row>
    <row r="2220" spans="14:16" x14ac:dyDescent="0.25">
      <c r="N2220"/>
      <c r="P2220"/>
    </row>
    <row r="2221" spans="14:16" x14ac:dyDescent="0.25">
      <c r="N2221"/>
      <c r="P2221"/>
    </row>
    <row r="2222" spans="14:16" x14ac:dyDescent="0.25">
      <c r="N2222"/>
      <c r="P2222"/>
    </row>
    <row r="2223" spans="14:16" x14ac:dyDescent="0.25">
      <c r="N2223"/>
      <c r="P2223"/>
    </row>
    <row r="2224" spans="14:16" x14ac:dyDescent="0.25">
      <c r="N2224"/>
      <c r="P2224"/>
    </row>
    <row r="2225" spans="14:16" x14ac:dyDescent="0.25">
      <c r="N2225"/>
      <c r="P2225"/>
    </row>
    <row r="2226" spans="14:16" x14ac:dyDescent="0.25">
      <c r="N2226"/>
      <c r="P2226"/>
    </row>
    <row r="2227" spans="14:16" x14ac:dyDescent="0.25">
      <c r="N2227"/>
      <c r="P2227"/>
    </row>
    <row r="2228" spans="14:16" x14ac:dyDescent="0.25">
      <c r="N2228"/>
      <c r="P2228"/>
    </row>
    <row r="2229" spans="14:16" x14ac:dyDescent="0.25">
      <c r="N2229"/>
      <c r="P2229"/>
    </row>
    <row r="2230" spans="14:16" x14ac:dyDescent="0.25">
      <c r="N2230"/>
      <c r="P2230"/>
    </row>
    <row r="2231" spans="14:16" x14ac:dyDescent="0.25">
      <c r="N2231"/>
      <c r="P2231"/>
    </row>
    <row r="2232" spans="14:16" x14ac:dyDescent="0.25">
      <c r="N2232"/>
      <c r="P2232"/>
    </row>
    <row r="2233" spans="14:16" x14ac:dyDescent="0.25">
      <c r="N2233"/>
      <c r="P2233"/>
    </row>
    <row r="2234" spans="14:16" x14ac:dyDescent="0.25">
      <c r="N2234"/>
      <c r="P2234"/>
    </row>
    <row r="2235" spans="14:16" x14ac:dyDescent="0.25">
      <c r="N2235"/>
      <c r="P2235"/>
    </row>
    <row r="2236" spans="14:16" x14ac:dyDescent="0.25">
      <c r="N2236"/>
      <c r="P2236"/>
    </row>
    <row r="2237" spans="14:16" x14ac:dyDescent="0.25">
      <c r="N2237"/>
      <c r="P2237"/>
    </row>
    <row r="2238" spans="14:16" x14ac:dyDescent="0.25">
      <c r="N2238"/>
      <c r="P2238"/>
    </row>
    <row r="2239" spans="14:16" x14ac:dyDescent="0.25">
      <c r="N2239"/>
      <c r="P2239"/>
    </row>
    <row r="2240" spans="14:16" x14ac:dyDescent="0.25">
      <c r="N2240"/>
      <c r="P2240"/>
    </row>
    <row r="2241" spans="14:16" x14ac:dyDescent="0.25">
      <c r="N2241"/>
      <c r="P2241"/>
    </row>
    <row r="2242" spans="14:16" x14ac:dyDescent="0.25">
      <c r="N2242"/>
      <c r="P2242"/>
    </row>
    <row r="2243" spans="14:16" x14ac:dyDescent="0.25">
      <c r="N2243"/>
      <c r="P2243"/>
    </row>
    <row r="2244" spans="14:16" x14ac:dyDescent="0.25">
      <c r="N2244"/>
      <c r="P2244"/>
    </row>
    <row r="2245" spans="14:16" x14ac:dyDescent="0.25">
      <c r="N2245"/>
      <c r="P2245"/>
    </row>
    <row r="2246" spans="14:16" x14ac:dyDescent="0.25">
      <c r="N2246"/>
      <c r="P2246"/>
    </row>
    <row r="2247" spans="14:16" x14ac:dyDescent="0.25">
      <c r="N2247"/>
      <c r="P2247"/>
    </row>
    <row r="2248" spans="14:16" x14ac:dyDescent="0.25">
      <c r="N2248"/>
      <c r="P2248"/>
    </row>
    <row r="2249" spans="14:16" x14ac:dyDescent="0.25">
      <c r="N2249"/>
      <c r="P2249"/>
    </row>
    <row r="2250" spans="14:16" x14ac:dyDescent="0.25">
      <c r="N2250"/>
      <c r="P2250"/>
    </row>
    <row r="2251" spans="14:16" x14ac:dyDescent="0.25">
      <c r="N2251"/>
      <c r="P2251"/>
    </row>
    <row r="2252" spans="14:16" x14ac:dyDescent="0.25">
      <c r="N2252"/>
      <c r="P2252"/>
    </row>
    <row r="2253" spans="14:16" x14ac:dyDescent="0.25">
      <c r="N2253"/>
      <c r="P2253"/>
    </row>
    <row r="2254" spans="14:16" x14ac:dyDescent="0.25">
      <c r="N2254"/>
      <c r="P2254"/>
    </row>
    <row r="2255" spans="14:16" x14ac:dyDescent="0.25">
      <c r="N2255"/>
      <c r="P2255"/>
    </row>
    <row r="2256" spans="14:16" x14ac:dyDescent="0.25">
      <c r="N2256"/>
      <c r="P2256"/>
    </row>
    <row r="2257" spans="14:16" x14ac:dyDescent="0.25">
      <c r="N2257"/>
      <c r="P2257"/>
    </row>
    <row r="2258" spans="14:16" x14ac:dyDescent="0.25">
      <c r="N2258"/>
      <c r="P2258"/>
    </row>
    <row r="2259" spans="14:16" x14ac:dyDescent="0.25">
      <c r="N2259"/>
      <c r="P2259"/>
    </row>
    <row r="2260" spans="14:16" x14ac:dyDescent="0.25">
      <c r="N2260"/>
      <c r="P2260"/>
    </row>
    <row r="2261" spans="14:16" x14ac:dyDescent="0.25">
      <c r="N2261"/>
      <c r="P2261"/>
    </row>
    <row r="2262" spans="14:16" x14ac:dyDescent="0.25">
      <c r="N2262"/>
      <c r="P2262"/>
    </row>
    <row r="2263" spans="14:16" x14ac:dyDescent="0.25">
      <c r="N2263"/>
      <c r="P2263"/>
    </row>
    <row r="2264" spans="14:16" x14ac:dyDescent="0.25">
      <c r="N2264"/>
      <c r="P2264"/>
    </row>
    <row r="2265" spans="14:16" x14ac:dyDescent="0.25">
      <c r="N2265"/>
      <c r="P2265"/>
    </row>
    <row r="2266" spans="14:16" x14ac:dyDescent="0.25">
      <c r="N2266"/>
      <c r="P2266"/>
    </row>
    <row r="2267" spans="14:16" x14ac:dyDescent="0.25">
      <c r="N2267"/>
      <c r="P2267"/>
    </row>
    <row r="2268" spans="14:16" x14ac:dyDescent="0.25">
      <c r="N2268"/>
      <c r="P2268"/>
    </row>
    <row r="2269" spans="14:16" x14ac:dyDescent="0.25">
      <c r="N2269"/>
      <c r="P2269"/>
    </row>
    <row r="2270" spans="14:16" x14ac:dyDescent="0.25">
      <c r="N2270"/>
      <c r="P2270"/>
    </row>
    <row r="2271" spans="14:16" x14ac:dyDescent="0.25">
      <c r="N2271"/>
      <c r="P2271"/>
    </row>
    <row r="2272" spans="14:16" x14ac:dyDescent="0.25">
      <c r="N2272"/>
      <c r="P2272"/>
    </row>
    <row r="2273" spans="14:16" x14ac:dyDescent="0.25">
      <c r="N2273"/>
      <c r="P2273"/>
    </row>
    <row r="2274" spans="14:16" x14ac:dyDescent="0.25">
      <c r="N2274"/>
      <c r="P2274"/>
    </row>
    <row r="2275" spans="14:16" x14ac:dyDescent="0.25">
      <c r="N2275"/>
      <c r="P2275"/>
    </row>
    <row r="2276" spans="14:16" x14ac:dyDescent="0.25">
      <c r="N2276"/>
      <c r="P2276"/>
    </row>
    <row r="2277" spans="14:16" x14ac:dyDescent="0.25">
      <c r="N2277"/>
      <c r="P2277"/>
    </row>
    <row r="2278" spans="14:16" x14ac:dyDescent="0.25">
      <c r="N2278"/>
      <c r="P2278"/>
    </row>
    <row r="2279" spans="14:16" x14ac:dyDescent="0.25">
      <c r="N2279"/>
      <c r="P2279"/>
    </row>
    <row r="2280" spans="14:16" x14ac:dyDescent="0.25">
      <c r="N2280"/>
      <c r="P2280"/>
    </row>
    <row r="2281" spans="14:16" x14ac:dyDescent="0.25">
      <c r="N2281"/>
      <c r="P2281"/>
    </row>
    <row r="2282" spans="14:16" x14ac:dyDescent="0.25">
      <c r="N2282"/>
      <c r="P2282"/>
    </row>
    <row r="2283" spans="14:16" x14ac:dyDescent="0.25">
      <c r="N2283"/>
      <c r="P2283"/>
    </row>
    <row r="2284" spans="14:16" x14ac:dyDescent="0.25">
      <c r="N2284"/>
      <c r="P2284"/>
    </row>
    <row r="2285" spans="14:16" x14ac:dyDescent="0.25">
      <c r="N2285"/>
      <c r="P2285"/>
    </row>
    <row r="2286" spans="14:16" x14ac:dyDescent="0.25">
      <c r="N2286"/>
      <c r="P2286"/>
    </row>
    <row r="2287" spans="14:16" x14ac:dyDescent="0.25">
      <c r="N2287"/>
      <c r="P2287"/>
    </row>
    <row r="2288" spans="14:16" x14ac:dyDescent="0.25">
      <c r="N2288"/>
      <c r="P2288"/>
    </row>
    <row r="2289" spans="14:16" x14ac:dyDescent="0.25">
      <c r="N2289"/>
      <c r="P2289"/>
    </row>
    <row r="2290" spans="14:16" x14ac:dyDescent="0.25">
      <c r="N2290"/>
      <c r="P2290"/>
    </row>
    <row r="2291" spans="14:16" x14ac:dyDescent="0.25">
      <c r="N2291"/>
      <c r="P2291"/>
    </row>
    <row r="2292" spans="14:16" x14ac:dyDescent="0.25">
      <c r="N2292"/>
      <c r="P2292"/>
    </row>
    <row r="2293" spans="14:16" x14ac:dyDescent="0.25">
      <c r="N2293"/>
      <c r="P2293"/>
    </row>
    <row r="2294" spans="14:16" x14ac:dyDescent="0.25">
      <c r="N2294"/>
      <c r="P2294"/>
    </row>
    <row r="2295" spans="14:16" x14ac:dyDescent="0.25">
      <c r="N2295"/>
      <c r="P2295"/>
    </row>
    <row r="2296" spans="14:16" x14ac:dyDescent="0.25">
      <c r="N2296"/>
      <c r="P2296"/>
    </row>
    <row r="2297" spans="14:16" x14ac:dyDescent="0.25">
      <c r="N2297"/>
      <c r="P2297"/>
    </row>
    <row r="2298" spans="14:16" x14ac:dyDescent="0.25">
      <c r="N2298"/>
      <c r="P2298"/>
    </row>
    <row r="2299" spans="14:16" x14ac:dyDescent="0.25">
      <c r="N2299"/>
      <c r="P2299"/>
    </row>
    <row r="2300" spans="14:16" x14ac:dyDescent="0.25">
      <c r="N2300"/>
      <c r="P2300"/>
    </row>
    <row r="2301" spans="14:16" x14ac:dyDescent="0.25">
      <c r="N2301"/>
      <c r="P2301"/>
    </row>
    <row r="2302" spans="14:16" x14ac:dyDescent="0.25">
      <c r="N2302"/>
      <c r="P2302"/>
    </row>
    <row r="2303" spans="14:16" x14ac:dyDescent="0.25">
      <c r="N2303"/>
      <c r="P2303"/>
    </row>
    <row r="2304" spans="14:16" x14ac:dyDescent="0.25">
      <c r="N2304"/>
      <c r="P2304"/>
    </row>
    <row r="2305" spans="14:16" x14ac:dyDescent="0.25">
      <c r="N2305"/>
      <c r="P2305"/>
    </row>
    <row r="2306" spans="14:16" x14ac:dyDescent="0.25">
      <c r="N2306"/>
      <c r="P2306"/>
    </row>
    <row r="2307" spans="14:16" x14ac:dyDescent="0.25">
      <c r="N2307"/>
      <c r="P2307"/>
    </row>
    <row r="2308" spans="14:16" x14ac:dyDescent="0.25">
      <c r="N2308"/>
      <c r="P2308"/>
    </row>
    <row r="2309" spans="14:16" x14ac:dyDescent="0.25">
      <c r="N2309"/>
      <c r="P2309"/>
    </row>
    <row r="2310" spans="14:16" x14ac:dyDescent="0.25">
      <c r="N2310"/>
      <c r="P2310"/>
    </row>
    <row r="2311" spans="14:16" x14ac:dyDescent="0.25">
      <c r="N2311"/>
      <c r="P2311"/>
    </row>
    <row r="2312" spans="14:16" x14ac:dyDescent="0.25">
      <c r="N2312"/>
      <c r="P2312"/>
    </row>
    <row r="2313" spans="14:16" x14ac:dyDescent="0.25">
      <c r="N2313"/>
      <c r="P2313"/>
    </row>
    <row r="2314" spans="14:16" x14ac:dyDescent="0.25">
      <c r="N2314"/>
      <c r="P2314"/>
    </row>
    <row r="2315" spans="14:16" x14ac:dyDescent="0.25">
      <c r="N2315"/>
      <c r="P2315"/>
    </row>
    <row r="2316" spans="14:16" x14ac:dyDescent="0.25">
      <c r="N2316"/>
      <c r="P2316"/>
    </row>
    <row r="2317" spans="14:16" x14ac:dyDescent="0.25">
      <c r="N2317"/>
      <c r="P2317"/>
    </row>
    <row r="2318" spans="14:16" x14ac:dyDescent="0.25">
      <c r="N2318"/>
      <c r="P2318"/>
    </row>
    <row r="2319" spans="14:16" x14ac:dyDescent="0.25">
      <c r="N2319"/>
      <c r="P2319"/>
    </row>
    <row r="2320" spans="14:16" x14ac:dyDescent="0.25">
      <c r="N2320"/>
      <c r="P2320"/>
    </row>
    <row r="2321" spans="14:16" x14ac:dyDescent="0.25">
      <c r="N2321"/>
      <c r="P2321"/>
    </row>
    <row r="2322" spans="14:16" x14ac:dyDescent="0.25">
      <c r="N2322"/>
      <c r="P2322"/>
    </row>
    <row r="2323" spans="14:16" x14ac:dyDescent="0.25">
      <c r="N2323"/>
      <c r="P2323"/>
    </row>
    <row r="2324" spans="14:16" x14ac:dyDescent="0.25">
      <c r="N2324"/>
      <c r="P2324"/>
    </row>
    <row r="2325" spans="14:16" x14ac:dyDescent="0.25">
      <c r="N2325"/>
      <c r="P2325"/>
    </row>
    <row r="2326" spans="14:16" x14ac:dyDescent="0.25">
      <c r="N2326"/>
      <c r="P2326"/>
    </row>
    <row r="2327" spans="14:16" x14ac:dyDescent="0.25">
      <c r="N2327"/>
      <c r="P2327"/>
    </row>
    <row r="2328" spans="14:16" x14ac:dyDescent="0.25">
      <c r="N2328"/>
      <c r="P2328"/>
    </row>
    <row r="2329" spans="14:16" x14ac:dyDescent="0.25">
      <c r="N2329"/>
      <c r="P2329"/>
    </row>
    <row r="2330" spans="14:16" x14ac:dyDescent="0.25">
      <c r="N2330"/>
      <c r="P2330"/>
    </row>
    <row r="2331" spans="14:16" x14ac:dyDescent="0.25">
      <c r="N2331"/>
      <c r="P2331"/>
    </row>
    <row r="2332" spans="14:16" x14ac:dyDescent="0.25">
      <c r="N2332"/>
      <c r="P2332"/>
    </row>
    <row r="2333" spans="14:16" x14ac:dyDescent="0.25">
      <c r="N2333"/>
      <c r="P2333"/>
    </row>
    <row r="2334" spans="14:16" x14ac:dyDescent="0.25">
      <c r="N2334"/>
      <c r="P2334"/>
    </row>
    <row r="2335" spans="14:16" x14ac:dyDescent="0.25">
      <c r="N2335"/>
      <c r="P2335"/>
    </row>
    <row r="2336" spans="14:16" x14ac:dyDescent="0.25">
      <c r="N2336"/>
      <c r="P2336"/>
    </row>
    <row r="2337" spans="14:16" x14ac:dyDescent="0.25">
      <c r="N2337"/>
      <c r="P2337"/>
    </row>
    <row r="2338" spans="14:16" x14ac:dyDescent="0.25">
      <c r="N2338"/>
      <c r="P2338"/>
    </row>
    <row r="2339" spans="14:16" x14ac:dyDescent="0.25">
      <c r="N2339"/>
      <c r="P2339"/>
    </row>
    <row r="2340" spans="14:16" x14ac:dyDescent="0.25">
      <c r="N2340"/>
      <c r="P2340"/>
    </row>
    <row r="2341" spans="14:16" x14ac:dyDescent="0.25">
      <c r="N2341"/>
      <c r="P2341"/>
    </row>
    <row r="2342" spans="14:16" x14ac:dyDescent="0.25">
      <c r="N2342"/>
      <c r="P2342"/>
    </row>
    <row r="2343" spans="14:16" x14ac:dyDescent="0.25">
      <c r="N2343"/>
      <c r="P2343"/>
    </row>
    <row r="2344" spans="14:16" x14ac:dyDescent="0.25">
      <c r="N2344"/>
      <c r="P2344"/>
    </row>
    <row r="2345" spans="14:16" x14ac:dyDescent="0.25">
      <c r="N2345"/>
      <c r="P2345"/>
    </row>
    <row r="2346" spans="14:16" x14ac:dyDescent="0.25">
      <c r="N2346"/>
      <c r="P2346"/>
    </row>
    <row r="2347" spans="14:16" x14ac:dyDescent="0.25">
      <c r="N2347"/>
      <c r="P2347"/>
    </row>
    <row r="2348" spans="14:16" x14ac:dyDescent="0.25">
      <c r="N2348"/>
      <c r="P2348"/>
    </row>
    <row r="2349" spans="14:16" x14ac:dyDescent="0.25">
      <c r="N2349"/>
      <c r="P2349"/>
    </row>
    <row r="2350" spans="14:16" x14ac:dyDescent="0.25">
      <c r="N2350"/>
      <c r="P2350"/>
    </row>
    <row r="2351" spans="14:16" x14ac:dyDescent="0.25">
      <c r="N2351"/>
      <c r="P2351"/>
    </row>
    <row r="2352" spans="14:16" x14ac:dyDescent="0.25">
      <c r="N2352"/>
      <c r="P2352"/>
    </row>
    <row r="2353" spans="14:16" x14ac:dyDescent="0.25">
      <c r="N2353"/>
      <c r="P2353"/>
    </row>
    <row r="2354" spans="14:16" x14ac:dyDescent="0.25">
      <c r="N2354"/>
      <c r="P2354"/>
    </row>
    <row r="2355" spans="14:16" x14ac:dyDescent="0.25">
      <c r="N2355"/>
      <c r="P2355"/>
    </row>
    <row r="2356" spans="14:16" x14ac:dyDescent="0.25">
      <c r="N2356"/>
      <c r="P2356"/>
    </row>
    <row r="2357" spans="14:16" x14ac:dyDescent="0.25">
      <c r="N2357"/>
      <c r="P2357"/>
    </row>
    <row r="2358" spans="14:16" x14ac:dyDescent="0.25">
      <c r="N2358"/>
      <c r="P2358"/>
    </row>
    <row r="2359" spans="14:16" x14ac:dyDescent="0.25">
      <c r="N2359"/>
      <c r="P2359"/>
    </row>
    <row r="2360" spans="14:16" x14ac:dyDescent="0.25">
      <c r="N2360"/>
      <c r="P2360"/>
    </row>
    <row r="2361" spans="14:16" x14ac:dyDescent="0.25">
      <c r="N2361"/>
      <c r="P2361"/>
    </row>
    <row r="2362" spans="14:16" x14ac:dyDescent="0.25">
      <c r="N2362"/>
      <c r="P2362"/>
    </row>
    <row r="2363" spans="14:16" x14ac:dyDescent="0.25">
      <c r="N2363"/>
      <c r="P2363"/>
    </row>
    <row r="2364" spans="14:16" x14ac:dyDescent="0.25">
      <c r="N2364"/>
      <c r="P2364"/>
    </row>
    <row r="2365" spans="14:16" x14ac:dyDescent="0.25">
      <c r="N2365"/>
      <c r="P2365"/>
    </row>
    <row r="2366" spans="14:16" x14ac:dyDescent="0.25">
      <c r="N2366"/>
      <c r="P2366"/>
    </row>
    <row r="2367" spans="14:16" x14ac:dyDescent="0.25">
      <c r="N2367"/>
      <c r="P2367"/>
    </row>
    <row r="2368" spans="14:16" x14ac:dyDescent="0.25">
      <c r="N2368"/>
      <c r="P2368"/>
    </row>
    <row r="2369" spans="14:16" x14ac:dyDescent="0.25">
      <c r="N2369"/>
      <c r="P2369"/>
    </row>
    <row r="2370" spans="14:16" x14ac:dyDescent="0.25">
      <c r="N2370"/>
      <c r="P2370"/>
    </row>
    <row r="2371" spans="14:16" x14ac:dyDescent="0.25">
      <c r="N2371"/>
      <c r="P2371"/>
    </row>
    <row r="2372" spans="14:16" x14ac:dyDescent="0.25">
      <c r="N2372"/>
      <c r="P2372"/>
    </row>
    <row r="2373" spans="14:16" x14ac:dyDescent="0.25">
      <c r="N2373"/>
      <c r="P2373"/>
    </row>
    <row r="2374" spans="14:16" x14ac:dyDescent="0.25">
      <c r="N2374"/>
      <c r="P2374"/>
    </row>
    <row r="2375" spans="14:16" x14ac:dyDescent="0.25">
      <c r="N2375"/>
      <c r="P2375"/>
    </row>
    <row r="2376" spans="14:16" x14ac:dyDescent="0.25">
      <c r="N2376"/>
      <c r="P2376"/>
    </row>
    <row r="2377" spans="14:16" x14ac:dyDescent="0.25">
      <c r="N2377"/>
      <c r="P2377"/>
    </row>
    <row r="2378" spans="14:16" x14ac:dyDescent="0.25">
      <c r="N2378"/>
      <c r="P2378"/>
    </row>
    <row r="2379" spans="14:16" x14ac:dyDescent="0.25">
      <c r="N2379"/>
      <c r="P2379"/>
    </row>
    <row r="2380" spans="14:16" x14ac:dyDescent="0.25">
      <c r="N2380"/>
      <c r="P2380"/>
    </row>
    <row r="2381" spans="14:16" x14ac:dyDescent="0.25">
      <c r="N2381"/>
      <c r="P2381"/>
    </row>
    <row r="2382" spans="14:16" x14ac:dyDescent="0.25">
      <c r="N2382"/>
      <c r="P2382"/>
    </row>
    <row r="2383" spans="14:16" x14ac:dyDescent="0.25">
      <c r="N2383"/>
      <c r="P2383"/>
    </row>
    <row r="2384" spans="14:16" x14ac:dyDescent="0.25">
      <c r="N2384"/>
      <c r="P2384"/>
    </row>
    <row r="2385" spans="14:16" x14ac:dyDescent="0.25">
      <c r="N2385"/>
      <c r="P2385"/>
    </row>
    <row r="2386" spans="14:16" x14ac:dyDescent="0.25">
      <c r="N2386"/>
      <c r="P2386"/>
    </row>
    <row r="2387" spans="14:16" x14ac:dyDescent="0.25">
      <c r="N2387"/>
      <c r="P2387"/>
    </row>
    <row r="2388" spans="14:16" x14ac:dyDescent="0.25">
      <c r="N2388"/>
      <c r="P2388"/>
    </row>
    <row r="2389" spans="14:16" x14ac:dyDescent="0.25">
      <c r="N2389"/>
      <c r="P2389"/>
    </row>
    <row r="2390" spans="14:16" x14ac:dyDescent="0.25">
      <c r="N2390"/>
      <c r="P2390"/>
    </row>
    <row r="2391" spans="14:16" x14ac:dyDescent="0.25">
      <c r="N2391"/>
      <c r="P2391"/>
    </row>
    <row r="2392" spans="14:16" x14ac:dyDescent="0.25">
      <c r="N2392"/>
      <c r="P2392"/>
    </row>
    <row r="2393" spans="14:16" x14ac:dyDescent="0.25">
      <c r="N2393"/>
      <c r="P2393"/>
    </row>
    <row r="2394" spans="14:16" x14ac:dyDescent="0.25">
      <c r="N2394"/>
      <c r="P2394"/>
    </row>
    <row r="2395" spans="14:16" x14ac:dyDescent="0.25">
      <c r="N2395"/>
      <c r="P2395"/>
    </row>
    <row r="2396" spans="14:16" x14ac:dyDescent="0.25">
      <c r="N2396"/>
      <c r="P2396"/>
    </row>
    <row r="2397" spans="14:16" x14ac:dyDescent="0.25">
      <c r="N2397"/>
      <c r="P2397"/>
    </row>
    <row r="2398" spans="14:16" x14ac:dyDescent="0.25">
      <c r="N2398"/>
      <c r="P2398"/>
    </row>
    <row r="2399" spans="14:16" x14ac:dyDescent="0.25">
      <c r="N2399"/>
      <c r="P2399"/>
    </row>
    <row r="2400" spans="14:16" x14ac:dyDescent="0.25">
      <c r="N2400"/>
      <c r="P2400"/>
    </row>
    <row r="2401" spans="14:16" x14ac:dyDescent="0.25">
      <c r="N2401"/>
      <c r="P2401"/>
    </row>
    <row r="2402" spans="14:16" x14ac:dyDescent="0.25">
      <c r="N2402"/>
      <c r="P2402"/>
    </row>
    <row r="2403" spans="14:16" x14ac:dyDescent="0.25">
      <c r="N2403"/>
      <c r="P2403"/>
    </row>
    <row r="2404" spans="14:16" x14ac:dyDescent="0.25">
      <c r="N2404"/>
      <c r="P2404"/>
    </row>
    <row r="2405" spans="14:16" x14ac:dyDescent="0.25">
      <c r="N2405"/>
      <c r="P2405"/>
    </row>
    <row r="2406" spans="14:16" x14ac:dyDescent="0.25">
      <c r="N2406"/>
      <c r="P2406"/>
    </row>
    <row r="2407" spans="14:16" x14ac:dyDescent="0.25">
      <c r="N2407"/>
      <c r="P2407"/>
    </row>
    <row r="2408" spans="14:16" x14ac:dyDescent="0.25">
      <c r="N2408"/>
      <c r="P2408"/>
    </row>
    <row r="2409" spans="14:16" x14ac:dyDescent="0.25">
      <c r="N2409"/>
      <c r="P2409"/>
    </row>
    <row r="2410" spans="14:16" x14ac:dyDescent="0.25">
      <c r="N2410"/>
      <c r="P2410"/>
    </row>
    <row r="2411" spans="14:16" x14ac:dyDescent="0.25">
      <c r="N2411"/>
      <c r="P2411"/>
    </row>
    <row r="2412" spans="14:16" x14ac:dyDescent="0.25">
      <c r="N2412"/>
      <c r="P2412"/>
    </row>
    <row r="2413" spans="14:16" x14ac:dyDescent="0.25">
      <c r="N2413"/>
      <c r="P2413"/>
    </row>
    <row r="2414" spans="14:16" x14ac:dyDescent="0.25">
      <c r="N2414"/>
      <c r="P2414"/>
    </row>
    <row r="2415" spans="14:16" x14ac:dyDescent="0.25">
      <c r="N2415"/>
      <c r="P2415"/>
    </row>
    <row r="2416" spans="14:16" x14ac:dyDescent="0.25">
      <c r="N2416"/>
      <c r="P2416"/>
    </row>
    <row r="2417" spans="14:16" x14ac:dyDescent="0.25">
      <c r="N2417"/>
      <c r="P2417"/>
    </row>
    <row r="2418" spans="14:16" x14ac:dyDescent="0.25">
      <c r="N2418"/>
      <c r="P2418"/>
    </row>
    <row r="2419" spans="14:16" x14ac:dyDescent="0.25">
      <c r="N2419"/>
      <c r="P2419"/>
    </row>
    <row r="2420" spans="14:16" x14ac:dyDescent="0.25">
      <c r="N2420"/>
      <c r="P2420"/>
    </row>
    <row r="2421" spans="14:16" x14ac:dyDescent="0.25">
      <c r="N2421"/>
      <c r="P2421"/>
    </row>
    <row r="2422" spans="14:16" x14ac:dyDescent="0.25">
      <c r="N2422"/>
      <c r="P2422"/>
    </row>
    <row r="2423" spans="14:16" x14ac:dyDescent="0.25">
      <c r="N2423"/>
      <c r="P2423"/>
    </row>
    <row r="2424" spans="14:16" x14ac:dyDescent="0.25">
      <c r="N2424"/>
      <c r="P2424"/>
    </row>
    <row r="2425" spans="14:16" x14ac:dyDescent="0.25">
      <c r="N2425"/>
      <c r="P2425"/>
    </row>
    <row r="2426" spans="14:16" x14ac:dyDescent="0.25">
      <c r="N2426"/>
      <c r="P2426"/>
    </row>
    <row r="2427" spans="14:16" x14ac:dyDescent="0.25">
      <c r="N2427"/>
      <c r="P2427"/>
    </row>
    <row r="2428" spans="14:16" x14ac:dyDescent="0.25">
      <c r="N2428"/>
      <c r="P2428"/>
    </row>
    <row r="2429" spans="14:16" x14ac:dyDescent="0.25">
      <c r="N2429"/>
      <c r="P2429"/>
    </row>
    <row r="2430" spans="14:16" x14ac:dyDescent="0.25">
      <c r="N2430"/>
      <c r="P2430"/>
    </row>
    <row r="2431" spans="14:16" x14ac:dyDescent="0.25">
      <c r="N2431"/>
      <c r="P2431"/>
    </row>
    <row r="2432" spans="14:16" x14ac:dyDescent="0.25">
      <c r="N2432"/>
      <c r="P2432"/>
    </row>
    <row r="2433" spans="14:16" x14ac:dyDescent="0.25">
      <c r="N2433"/>
      <c r="P2433"/>
    </row>
    <row r="2434" spans="14:16" x14ac:dyDescent="0.25">
      <c r="N2434"/>
      <c r="P2434"/>
    </row>
    <row r="2435" spans="14:16" x14ac:dyDescent="0.25">
      <c r="N2435"/>
      <c r="P2435"/>
    </row>
    <row r="2436" spans="14:16" x14ac:dyDescent="0.25">
      <c r="N2436"/>
      <c r="P2436"/>
    </row>
    <row r="2437" spans="14:16" x14ac:dyDescent="0.25">
      <c r="N2437"/>
      <c r="P2437"/>
    </row>
    <row r="2438" spans="14:16" x14ac:dyDescent="0.25">
      <c r="N2438"/>
      <c r="P2438"/>
    </row>
    <row r="2439" spans="14:16" x14ac:dyDescent="0.25">
      <c r="N2439"/>
      <c r="P2439"/>
    </row>
    <row r="2440" spans="14:16" x14ac:dyDescent="0.25">
      <c r="N2440"/>
      <c r="P2440"/>
    </row>
    <row r="2441" spans="14:16" x14ac:dyDescent="0.25">
      <c r="N2441"/>
      <c r="P2441"/>
    </row>
    <row r="2442" spans="14:16" x14ac:dyDescent="0.25">
      <c r="N2442"/>
      <c r="P2442"/>
    </row>
    <row r="2443" spans="14:16" x14ac:dyDescent="0.25">
      <c r="N2443"/>
      <c r="P2443"/>
    </row>
    <row r="2444" spans="14:16" x14ac:dyDescent="0.25">
      <c r="N2444"/>
      <c r="P2444"/>
    </row>
    <row r="2445" spans="14:16" x14ac:dyDescent="0.25">
      <c r="N2445"/>
      <c r="P2445"/>
    </row>
    <row r="2446" spans="14:16" x14ac:dyDescent="0.25">
      <c r="N2446"/>
      <c r="P2446"/>
    </row>
    <row r="2447" spans="14:16" x14ac:dyDescent="0.25">
      <c r="N2447"/>
      <c r="P2447"/>
    </row>
    <row r="2448" spans="14:16" x14ac:dyDescent="0.25">
      <c r="N2448"/>
      <c r="P2448"/>
    </row>
    <row r="2449" spans="14:16" x14ac:dyDescent="0.25">
      <c r="N2449"/>
      <c r="P2449"/>
    </row>
    <row r="2450" spans="14:16" x14ac:dyDescent="0.25">
      <c r="N2450"/>
      <c r="P2450"/>
    </row>
    <row r="2451" spans="14:16" x14ac:dyDescent="0.25">
      <c r="N2451"/>
      <c r="P2451"/>
    </row>
    <row r="2452" spans="14:16" x14ac:dyDescent="0.25">
      <c r="N2452"/>
      <c r="P2452"/>
    </row>
    <row r="2453" spans="14:16" x14ac:dyDescent="0.25">
      <c r="N2453"/>
      <c r="P2453"/>
    </row>
    <row r="2454" spans="14:16" x14ac:dyDescent="0.25">
      <c r="N2454"/>
      <c r="P2454"/>
    </row>
    <row r="2455" spans="14:16" x14ac:dyDescent="0.25">
      <c r="N2455"/>
      <c r="P2455"/>
    </row>
    <row r="2456" spans="14:16" x14ac:dyDescent="0.25">
      <c r="N2456"/>
      <c r="P2456"/>
    </row>
    <row r="2457" spans="14:16" x14ac:dyDescent="0.25">
      <c r="N2457"/>
      <c r="P2457"/>
    </row>
    <row r="2458" spans="14:16" x14ac:dyDescent="0.25">
      <c r="N2458"/>
      <c r="P2458"/>
    </row>
    <row r="2459" spans="14:16" x14ac:dyDescent="0.25">
      <c r="N2459"/>
      <c r="P2459"/>
    </row>
    <row r="2460" spans="14:16" x14ac:dyDescent="0.25">
      <c r="N2460"/>
      <c r="P2460"/>
    </row>
    <row r="2461" spans="14:16" x14ac:dyDescent="0.25">
      <c r="N2461"/>
      <c r="P2461"/>
    </row>
    <row r="2462" spans="14:16" x14ac:dyDescent="0.25">
      <c r="N2462"/>
      <c r="P2462"/>
    </row>
    <row r="2463" spans="14:16" x14ac:dyDescent="0.25">
      <c r="N2463"/>
      <c r="P2463"/>
    </row>
    <row r="2464" spans="14:16" x14ac:dyDescent="0.25">
      <c r="N2464"/>
      <c r="P2464"/>
    </row>
    <row r="2465" spans="14:16" x14ac:dyDescent="0.25">
      <c r="N2465"/>
      <c r="P2465"/>
    </row>
    <row r="2466" spans="14:16" x14ac:dyDescent="0.25">
      <c r="N2466"/>
      <c r="P2466"/>
    </row>
    <row r="2467" spans="14:16" x14ac:dyDescent="0.25">
      <c r="N2467"/>
      <c r="P2467"/>
    </row>
    <row r="2468" spans="14:16" x14ac:dyDescent="0.25">
      <c r="N2468"/>
      <c r="P2468"/>
    </row>
    <row r="2469" spans="14:16" x14ac:dyDescent="0.25">
      <c r="N2469"/>
      <c r="P2469"/>
    </row>
    <row r="2470" spans="14:16" x14ac:dyDescent="0.25">
      <c r="N2470"/>
      <c r="P2470"/>
    </row>
    <row r="2471" spans="14:16" x14ac:dyDescent="0.25">
      <c r="N2471"/>
      <c r="P2471"/>
    </row>
    <row r="2472" spans="14:16" x14ac:dyDescent="0.25">
      <c r="N2472"/>
      <c r="P2472"/>
    </row>
    <row r="2473" spans="14:16" x14ac:dyDescent="0.25">
      <c r="N2473"/>
      <c r="P2473"/>
    </row>
    <row r="2474" spans="14:16" x14ac:dyDescent="0.25">
      <c r="N2474"/>
      <c r="P2474"/>
    </row>
    <row r="2475" spans="14:16" x14ac:dyDescent="0.25">
      <c r="N2475"/>
      <c r="P2475"/>
    </row>
    <row r="2476" spans="14:16" x14ac:dyDescent="0.25">
      <c r="N2476"/>
      <c r="P2476"/>
    </row>
    <row r="2477" spans="14:16" x14ac:dyDescent="0.25">
      <c r="N2477"/>
      <c r="P2477"/>
    </row>
    <row r="2478" spans="14:16" x14ac:dyDescent="0.25">
      <c r="N2478"/>
      <c r="P2478"/>
    </row>
    <row r="2479" spans="14:16" x14ac:dyDescent="0.25">
      <c r="N2479"/>
      <c r="P2479"/>
    </row>
    <row r="2480" spans="14:16" x14ac:dyDescent="0.25">
      <c r="N2480"/>
      <c r="P2480"/>
    </row>
    <row r="2481" spans="14:16" x14ac:dyDescent="0.25">
      <c r="N2481"/>
      <c r="P2481"/>
    </row>
    <row r="2482" spans="14:16" x14ac:dyDescent="0.25">
      <c r="N2482"/>
      <c r="P2482"/>
    </row>
    <row r="2483" spans="14:16" x14ac:dyDescent="0.25">
      <c r="N2483"/>
      <c r="P2483"/>
    </row>
    <row r="2484" spans="14:16" x14ac:dyDescent="0.25">
      <c r="N2484"/>
      <c r="P2484"/>
    </row>
    <row r="2485" spans="14:16" x14ac:dyDescent="0.25">
      <c r="N2485"/>
      <c r="P2485"/>
    </row>
    <row r="2486" spans="14:16" x14ac:dyDescent="0.25">
      <c r="N2486"/>
      <c r="P2486"/>
    </row>
    <row r="2487" spans="14:16" x14ac:dyDescent="0.25">
      <c r="N2487"/>
      <c r="P2487"/>
    </row>
    <row r="2488" spans="14:16" x14ac:dyDescent="0.25">
      <c r="N2488"/>
      <c r="P2488"/>
    </row>
    <row r="2489" spans="14:16" x14ac:dyDescent="0.25">
      <c r="N2489"/>
      <c r="P2489"/>
    </row>
    <row r="2490" spans="14:16" x14ac:dyDescent="0.25">
      <c r="N2490"/>
      <c r="P2490"/>
    </row>
    <row r="2491" spans="14:16" x14ac:dyDescent="0.25">
      <c r="N2491"/>
      <c r="P2491"/>
    </row>
    <row r="2492" spans="14:16" x14ac:dyDescent="0.25">
      <c r="N2492"/>
      <c r="P2492"/>
    </row>
    <row r="2493" spans="14:16" x14ac:dyDescent="0.25">
      <c r="N2493"/>
      <c r="P2493"/>
    </row>
    <row r="2494" spans="14:16" x14ac:dyDescent="0.25">
      <c r="N2494"/>
      <c r="P2494"/>
    </row>
    <row r="2495" spans="14:16" x14ac:dyDescent="0.25">
      <c r="N2495"/>
      <c r="P2495"/>
    </row>
    <row r="2496" spans="14:16" x14ac:dyDescent="0.25">
      <c r="N2496"/>
      <c r="P2496"/>
    </row>
    <row r="2497" spans="14:16" x14ac:dyDescent="0.25">
      <c r="N2497"/>
      <c r="P2497"/>
    </row>
    <row r="2498" spans="14:16" x14ac:dyDescent="0.25">
      <c r="N2498"/>
      <c r="P2498"/>
    </row>
    <row r="2499" spans="14:16" x14ac:dyDescent="0.25">
      <c r="N2499"/>
      <c r="P2499"/>
    </row>
    <row r="2500" spans="14:16" x14ac:dyDescent="0.25">
      <c r="N2500"/>
      <c r="P2500"/>
    </row>
    <row r="2501" spans="14:16" x14ac:dyDescent="0.25">
      <c r="N2501"/>
      <c r="P2501"/>
    </row>
    <row r="2502" spans="14:16" x14ac:dyDescent="0.25">
      <c r="N2502"/>
      <c r="P2502"/>
    </row>
    <row r="2503" spans="14:16" x14ac:dyDescent="0.25">
      <c r="N2503"/>
      <c r="P2503"/>
    </row>
    <row r="2504" spans="14:16" x14ac:dyDescent="0.25">
      <c r="N2504"/>
      <c r="P2504"/>
    </row>
    <row r="2505" spans="14:16" x14ac:dyDescent="0.25">
      <c r="N2505"/>
      <c r="P2505"/>
    </row>
    <row r="2506" spans="14:16" x14ac:dyDescent="0.25">
      <c r="N2506"/>
      <c r="P2506"/>
    </row>
    <row r="2507" spans="14:16" x14ac:dyDescent="0.25">
      <c r="N2507"/>
      <c r="P2507"/>
    </row>
    <row r="2508" spans="14:16" x14ac:dyDescent="0.25">
      <c r="N2508"/>
      <c r="P2508"/>
    </row>
    <row r="2509" spans="14:16" x14ac:dyDescent="0.25">
      <c r="N2509"/>
      <c r="P2509"/>
    </row>
    <row r="2510" spans="14:16" x14ac:dyDescent="0.25">
      <c r="N2510"/>
      <c r="P2510"/>
    </row>
    <row r="2511" spans="14:16" x14ac:dyDescent="0.25">
      <c r="N2511"/>
      <c r="P2511"/>
    </row>
    <row r="2512" spans="14:16" x14ac:dyDescent="0.25">
      <c r="N2512"/>
      <c r="P2512"/>
    </row>
    <row r="2513" spans="14:16" x14ac:dyDescent="0.25">
      <c r="N2513"/>
      <c r="P2513"/>
    </row>
    <row r="2514" spans="14:16" x14ac:dyDescent="0.25">
      <c r="N2514"/>
      <c r="P2514"/>
    </row>
    <row r="2515" spans="14:16" x14ac:dyDescent="0.25">
      <c r="N2515"/>
      <c r="P2515"/>
    </row>
    <row r="2516" spans="14:16" x14ac:dyDescent="0.25">
      <c r="N2516"/>
      <c r="P2516"/>
    </row>
    <row r="2517" spans="14:16" x14ac:dyDescent="0.25">
      <c r="N2517"/>
      <c r="P2517"/>
    </row>
    <row r="2518" spans="14:16" x14ac:dyDescent="0.25">
      <c r="N2518"/>
      <c r="P2518"/>
    </row>
    <row r="2519" spans="14:16" x14ac:dyDescent="0.25">
      <c r="N2519"/>
      <c r="P2519"/>
    </row>
    <row r="2520" spans="14:16" x14ac:dyDescent="0.25">
      <c r="N2520"/>
      <c r="P2520"/>
    </row>
    <row r="2521" spans="14:16" x14ac:dyDescent="0.25">
      <c r="N2521"/>
      <c r="P2521"/>
    </row>
    <row r="2522" spans="14:16" x14ac:dyDescent="0.25">
      <c r="N2522"/>
      <c r="P2522"/>
    </row>
    <row r="2523" spans="14:16" x14ac:dyDescent="0.25">
      <c r="N2523"/>
      <c r="P2523"/>
    </row>
    <row r="2524" spans="14:16" x14ac:dyDescent="0.25">
      <c r="N2524"/>
      <c r="P2524"/>
    </row>
    <row r="2525" spans="14:16" x14ac:dyDescent="0.25">
      <c r="N2525"/>
      <c r="P2525"/>
    </row>
    <row r="2526" spans="14:16" x14ac:dyDescent="0.25">
      <c r="N2526"/>
      <c r="P2526"/>
    </row>
    <row r="2527" spans="14:16" x14ac:dyDescent="0.25">
      <c r="N2527"/>
      <c r="P2527"/>
    </row>
    <row r="2528" spans="14:16" x14ac:dyDescent="0.25">
      <c r="N2528"/>
      <c r="P2528"/>
    </row>
    <row r="2529" spans="14:16" x14ac:dyDescent="0.25">
      <c r="N2529"/>
      <c r="P2529"/>
    </row>
    <row r="2530" spans="14:16" x14ac:dyDescent="0.25">
      <c r="N2530"/>
      <c r="P2530"/>
    </row>
    <row r="2531" spans="14:16" x14ac:dyDescent="0.25">
      <c r="N2531"/>
      <c r="P2531"/>
    </row>
    <row r="2532" spans="14:16" x14ac:dyDescent="0.25">
      <c r="N2532"/>
      <c r="P2532"/>
    </row>
    <row r="2533" spans="14:16" x14ac:dyDescent="0.25">
      <c r="N2533"/>
      <c r="P2533"/>
    </row>
    <row r="2534" spans="14:16" x14ac:dyDescent="0.25">
      <c r="N2534"/>
      <c r="P2534"/>
    </row>
    <row r="2535" spans="14:16" x14ac:dyDescent="0.25">
      <c r="N2535"/>
      <c r="P2535"/>
    </row>
    <row r="2536" spans="14:16" x14ac:dyDescent="0.25">
      <c r="N2536"/>
      <c r="P2536"/>
    </row>
    <row r="2537" spans="14:16" x14ac:dyDescent="0.25">
      <c r="N2537"/>
      <c r="P2537"/>
    </row>
    <row r="2538" spans="14:16" x14ac:dyDescent="0.25">
      <c r="N2538"/>
      <c r="P2538"/>
    </row>
    <row r="2539" spans="14:16" x14ac:dyDescent="0.25">
      <c r="N2539"/>
      <c r="P2539"/>
    </row>
    <row r="2540" spans="14:16" x14ac:dyDescent="0.25">
      <c r="N2540"/>
      <c r="P2540"/>
    </row>
    <row r="2541" spans="14:16" x14ac:dyDescent="0.25">
      <c r="N2541"/>
      <c r="P2541"/>
    </row>
    <row r="2542" spans="14:16" x14ac:dyDescent="0.25">
      <c r="N2542"/>
      <c r="P2542"/>
    </row>
    <row r="2543" spans="14:16" x14ac:dyDescent="0.25">
      <c r="N2543"/>
      <c r="P2543"/>
    </row>
    <row r="2544" spans="14:16" x14ac:dyDescent="0.25">
      <c r="N2544"/>
      <c r="P2544"/>
    </row>
    <row r="2545" spans="14:16" x14ac:dyDescent="0.25">
      <c r="N2545"/>
      <c r="P2545"/>
    </row>
    <row r="2546" spans="14:16" x14ac:dyDescent="0.25">
      <c r="N2546"/>
      <c r="P2546"/>
    </row>
    <row r="2547" spans="14:16" x14ac:dyDescent="0.25">
      <c r="N2547"/>
      <c r="P2547"/>
    </row>
    <row r="2548" spans="14:16" x14ac:dyDescent="0.25">
      <c r="N2548"/>
      <c r="P2548"/>
    </row>
    <row r="2549" spans="14:16" x14ac:dyDescent="0.25">
      <c r="N2549"/>
      <c r="P2549"/>
    </row>
    <row r="2550" spans="14:16" x14ac:dyDescent="0.25">
      <c r="N2550"/>
      <c r="P2550"/>
    </row>
    <row r="2551" spans="14:16" x14ac:dyDescent="0.25">
      <c r="N2551"/>
      <c r="P2551"/>
    </row>
    <row r="2552" spans="14:16" x14ac:dyDescent="0.25">
      <c r="N2552"/>
      <c r="P2552"/>
    </row>
    <row r="2553" spans="14:16" x14ac:dyDescent="0.25">
      <c r="N2553"/>
      <c r="P2553"/>
    </row>
    <row r="2554" spans="14:16" x14ac:dyDescent="0.25">
      <c r="N2554"/>
      <c r="P2554"/>
    </row>
    <row r="2555" spans="14:16" x14ac:dyDescent="0.25">
      <c r="N2555"/>
      <c r="P2555"/>
    </row>
    <row r="2556" spans="14:16" x14ac:dyDescent="0.25">
      <c r="N2556"/>
      <c r="P2556"/>
    </row>
    <row r="2557" spans="14:16" x14ac:dyDescent="0.25">
      <c r="N2557"/>
      <c r="P2557"/>
    </row>
    <row r="2558" spans="14:16" x14ac:dyDescent="0.25">
      <c r="N2558"/>
      <c r="P2558"/>
    </row>
    <row r="2559" spans="14:16" x14ac:dyDescent="0.25">
      <c r="N2559"/>
      <c r="P2559"/>
    </row>
    <row r="2560" spans="14:16" x14ac:dyDescent="0.25">
      <c r="N2560"/>
      <c r="P2560"/>
    </row>
    <row r="2561" spans="14:16" x14ac:dyDescent="0.25">
      <c r="N2561"/>
      <c r="P2561"/>
    </row>
    <row r="2562" spans="14:16" x14ac:dyDescent="0.25">
      <c r="N2562"/>
      <c r="P2562"/>
    </row>
    <row r="2563" spans="14:16" x14ac:dyDescent="0.25">
      <c r="N2563"/>
      <c r="P2563"/>
    </row>
    <row r="2564" spans="14:16" x14ac:dyDescent="0.25">
      <c r="N2564"/>
      <c r="P2564"/>
    </row>
    <row r="2565" spans="14:16" x14ac:dyDescent="0.25">
      <c r="N2565"/>
      <c r="P2565"/>
    </row>
    <row r="2566" spans="14:16" x14ac:dyDescent="0.25">
      <c r="N2566"/>
      <c r="P2566"/>
    </row>
    <row r="2567" spans="14:16" x14ac:dyDescent="0.25">
      <c r="N2567"/>
      <c r="P2567"/>
    </row>
    <row r="2568" spans="14:16" x14ac:dyDescent="0.25">
      <c r="N2568"/>
      <c r="P2568"/>
    </row>
    <row r="2569" spans="14:16" x14ac:dyDescent="0.25">
      <c r="N2569"/>
      <c r="P2569"/>
    </row>
    <row r="2570" spans="14:16" x14ac:dyDescent="0.25">
      <c r="N2570"/>
      <c r="P2570"/>
    </row>
    <row r="2571" spans="14:16" x14ac:dyDescent="0.25">
      <c r="N2571"/>
      <c r="P2571"/>
    </row>
    <row r="2572" spans="14:16" x14ac:dyDescent="0.25">
      <c r="N2572"/>
      <c r="P2572"/>
    </row>
    <row r="2573" spans="14:16" x14ac:dyDescent="0.25">
      <c r="N2573"/>
      <c r="P2573"/>
    </row>
    <row r="2574" spans="14:16" x14ac:dyDescent="0.25">
      <c r="N2574"/>
      <c r="P2574"/>
    </row>
    <row r="2575" spans="14:16" x14ac:dyDescent="0.25">
      <c r="N2575"/>
      <c r="P2575"/>
    </row>
    <row r="2576" spans="14:16" x14ac:dyDescent="0.25">
      <c r="N2576"/>
      <c r="P2576"/>
    </row>
    <row r="2577" spans="14:16" x14ac:dyDescent="0.25">
      <c r="N2577"/>
      <c r="P2577"/>
    </row>
    <row r="2578" spans="14:16" x14ac:dyDescent="0.25">
      <c r="N2578"/>
      <c r="P2578"/>
    </row>
    <row r="2579" spans="14:16" x14ac:dyDescent="0.25">
      <c r="N2579"/>
      <c r="P2579"/>
    </row>
    <row r="2580" spans="14:16" x14ac:dyDescent="0.25">
      <c r="N2580"/>
      <c r="P2580"/>
    </row>
    <row r="2581" spans="14:16" x14ac:dyDescent="0.25">
      <c r="N2581"/>
      <c r="P2581"/>
    </row>
    <row r="2582" spans="14:16" x14ac:dyDescent="0.25">
      <c r="N2582"/>
      <c r="P2582"/>
    </row>
    <row r="2583" spans="14:16" x14ac:dyDescent="0.25">
      <c r="N2583"/>
      <c r="P2583"/>
    </row>
    <row r="2584" spans="14:16" x14ac:dyDescent="0.25">
      <c r="N2584"/>
      <c r="P2584"/>
    </row>
    <row r="2585" spans="14:16" x14ac:dyDescent="0.25">
      <c r="N2585"/>
      <c r="P2585"/>
    </row>
    <row r="2586" spans="14:16" x14ac:dyDescent="0.25">
      <c r="N2586"/>
      <c r="P2586"/>
    </row>
    <row r="2587" spans="14:16" x14ac:dyDescent="0.25">
      <c r="N2587"/>
      <c r="P2587"/>
    </row>
    <row r="2588" spans="14:16" x14ac:dyDescent="0.25">
      <c r="N2588"/>
      <c r="P2588"/>
    </row>
    <row r="2589" spans="14:16" x14ac:dyDescent="0.25">
      <c r="N2589"/>
      <c r="P2589"/>
    </row>
    <row r="2590" spans="14:16" x14ac:dyDescent="0.25">
      <c r="N2590"/>
      <c r="P2590"/>
    </row>
    <row r="2591" spans="14:16" x14ac:dyDescent="0.25">
      <c r="N2591"/>
      <c r="P2591"/>
    </row>
    <row r="2592" spans="14:16" x14ac:dyDescent="0.25">
      <c r="N2592"/>
      <c r="P2592"/>
    </row>
    <row r="2593" spans="14:16" x14ac:dyDescent="0.25">
      <c r="N2593"/>
      <c r="P2593"/>
    </row>
    <row r="2594" spans="14:16" x14ac:dyDescent="0.25">
      <c r="N2594"/>
      <c r="P2594"/>
    </row>
    <row r="2595" spans="14:16" x14ac:dyDescent="0.25">
      <c r="N2595"/>
      <c r="P2595"/>
    </row>
    <row r="2596" spans="14:16" x14ac:dyDescent="0.25">
      <c r="N2596"/>
      <c r="P2596"/>
    </row>
    <row r="2597" spans="14:16" x14ac:dyDescent="0.25">
      <c r="N2597"/>
      <c r="P2597"/>
    </row>
    <row r="2598" spans="14:16" x14ac:dyDescent="0.25">
      <c r="N2598"/>
      <c r="P2598"/>
    </row>
    <row r="2599" spans="14:16" x14ac:dyDescent="0.25">
      <c r="N2599"/>
      <c r="P2599"/>
    </row>
    <row r="2600" spans="14:16" x14ac:dyDescent="0.25">
      <c r="N2600"/>
      <c r="P2600"/>
    </row>
    <row r="2601" spans="14:16" x14ac:dyDescent="0.25">
      <c r="N2601"/>
      <c r="P2601"/>
    </row>
    <row r="2602" spans="14:16" x14ac:dyDescent="0.25">
      <c r="N2602"/>
      <c r="P2602"/>
    </row>
    <row r="2603" spans="14:16" x14ac:dyDescent="0.25">
      <c r="N2603"/>
      <c r="P2603"/>
    </row>
    <row r="2604" spans="14:16" x14ac:dyDescent="0.25">
      <c r="N2604"/>
      <c r="P2604"/>
    </row>
    <row r="2605" spans="14:16" x14ac:dyDescent="0.25">
      <c r="N2605"/>
      <c r="P2605"/>
    </row>
    <row r="2606" spans="14:16" x14ac:dyDescent="0.25">
      <c r="N2606"/>
      <c r="P2606"/>
    </row>
    <row r="2607" spans="14:16" x14ac:dyDescent="0.25">
      <c r="N2607"/>
      <c r="P2607"/>
    </row>
    <row r="2608" spans="14:16" x14ac:dyDescent="0.25">
      <c r="N2608"/>
      <c r="P2608"/>
    </row>
    <row r="2609" spans="14:16" x14ac:dyDescent="0.25">
      <c r="N2609"/>
      <c r="P2609"/>
    </row>
    <row r="2610" spans="14:16" x14ac:dyDescent="0.25">
      <c r="N2610"/>
      <c r="P2610"/>
    </row>
    <row r="2611" spans="14:16" x14ac:dyDescent="0.25">
      <c r="N2611"/>
      <c r="P2611"/>
    </row>
    <row r="2612" spans="14:16" x14ac:dyDescent="0.25">
      <c r="N2612"/>
      <c r="P2612"/>
    </row>
    <row r="2613" spans="14:16" x14ac:dyDescent="0.25">
      <c r="N2613"/>
      <c r="P2613"/>
    </row>
    <row r="2614" spans="14:16" x14ac:dyDescent="0.25">
      <c r="N2614"/>
      <c r="P2614"/>
    </row>
    <row r="2615" spans="14:16" x14ac:dyDescent="0.25">
      <c r="N2615"/>
      <c r="P2615"/>
    </row>
    <row r="2616" spans="14:16" x14ac:dyDescent="0.25">
      <c r="N2616"/>
      <c r="P2616"/>
    </row>
    <row r="2617" spans="14:16" x14ac:dyDescent="0.25">
      <c r="N2617"/>
      <c r="P2617"/>
    </row>
    <row r="2618" spans="14:16" x14ac:dyDescent="0.25">
      <c r="N2618"/>
      <c r="P2618"/>
    </row>
    <row r="2619" spans="14:16" x14ac:dyDescent="0.25">
      <c r="N2619"/>
      <c r="P2619"/>
    </row>
    <row r="2620" spans="14:16" x14ac:dyDescent="0.25">
      <c r="N2620"/>
      <c r="P2620"/>
    </row>
    <row r="2621" spans="14:16" x14ac:dyDescent="0.25">
      <c r="N2621"/>
      <c r="P2621"/>
    </row>
    <row r="2622" spans="14:16" x14ac:dyDescent="0.25">
      <c r="N2622"/>
      <c r="P2622"/>
    </row>
    <row r="2623" spans="14:16" x14ac:dyDescent="0.25">
      <c r="N2623"/>
      <c r="P2623"/>
    </row>
    <row r="2624" spans="14:16" x14ac:dyDescent="0.25">
      <c r="N2624"/>
      <c r="P2624"/>
    </row>
    <row r="2625" spans="14:16" x14ac:dyDescent="0.25">
      <c r="N2625"/>
      <c r="P2625"/>
    </row>
    <row r="2626" spans="14:16" x14ac:dyDescent="0.25">
      <c r="N2626"/>
      <c r="P2626"/>
    </row>
    <row r="2627" spans="14:16" x14ac:dyDescent="0.25">
      <c r="N2627"/>
      <c r="P2627"/>
    </row>
    <row r="2628" spans="14:16" x14ac:dyDescent="0.25">
      <c r="N2628"/>
      <c r="P2628"/>
    </row>
    <row r="2629" spans="14:16" x14ac:dyDescent="0.25">
      <c r="N2629"/>
      <c r="P2629"/>
    </row>
    <row r="2630" spans="14:16" x14ac:dyDescent="0.25">
      <c r="N2630"/>
      <c r="P2630"/>
    </row>
    <row r="2631" spans="14:16" x14ac:dyDescent="0.25">
      <c r="N2631"/>
      <c r="P2631"/>
    </row>
    <row r="2632" spans="14:16" x14ac:dyDescent="0.25">
      <c r="N2632"/>
      <c r="P2632"/>
    </row>
    <row r="2633" spans="14:16" x14ac:dyDescent="0.25">
      <c r="N2633"/>
      <c r="P2633"/>
    </row>
    <row r="2634" spans="14:16" x14ac:dyDescent="0.25">
      <c r="N2634"/>
      <c r="P2634"/>
    </row>
    <row r="2635" spans="14:16" x14ac:dyDescent="0.25">
      <c r="N2635"/>
      <c r="P2635"/>
    </row>
    <row r="2636" spans="14:16" x14ac:dyDescent="0.25">
      <c r="N2636"/>
      <c r="P2636"/>
    </row>
    <row r="2637" spans="14:16" x14ac:dyDescent="0.25">
      <c r="N2637"/>
      <c r="P2637"/>
    </row>
    <row r="2638" spans="14:16" x14ac:dyDescent="0.25">
      <c r="N2638"/>
      <c r="P2638"/>
    </row>
    <row r="2639" spans="14:16" x14ac:dyDescent="0.25">
      <c r="N2639"/>
      <c r="P2639"/>
    </row>
    <row r="2640" spans="14:16" x14ac:dyDescent="0.25">
      <c r="N2640"/>
      <c r="P2640"/>
    </row>
    <row r="2641" spans="14:16" x14ac:dyDescent="0.25">
      <c r="N2641"/>
      <c r="P2641"/>
    </row>
    <row r="2642" spans="14:16" x14ac:dyDescent="0.25">
      <c r="N2642"/>
      <c r="P2642"/>
    </row>
    <row r="2643" spans="14:16" x14ac:dyDescent="0.25">
      <c r="N2643"/>
      <c r="P2643"/>
    </row>
    <row r="2644" spans="14:16" x14ac:dyDescent="0.25">
      <c r="N2644"/>
      <c r="P2644"/>
    </row>
    <row r="2645" spans="14:16" x14ac:dyDescent="0.25">
      <c r="N2645"/>
      <c r="P2645"/>
    </row>
    <row r="2646" spans="14:16" x14ac:dyDescent="0.25">
      <c r="N2646"/>
      <c r="P2646"/>
    </row>
    <row r="2647" spans="14:16" x14ac:dyDescent="0.25">
      <c r="N2647"/>
      <c r="P2647"/>
    </row>
    <row r="2648" spans="14:16" x14ac:dyDescent="0.25">
      <c r="N2648"/>
      <c r="P2648"/>
    </row>
    <row r="2649" spans="14:16" x14ac:dyDescent="0.25">
      <c r="N2649"/>
      <c r="P2649"/>
    </row>
    <row r="2650" spans="14:16" x14ac:dyDescent="0.25">
      <c r="N2650"/>
      <c r="P2650"/>
    </row>
    <row r="2651" spans="14:16" x14ac:dyDescent="0.25">
      <c r="N2651"/>
      <c r="P2651"/>
    </row>
    <row r="2652" spans="14:16" x14ac:dyDescent="0.25">
      <c r="N2652"/>
      <c r="P2652"/>
    </row>
    <row r="2653" spans="14:16" x14ac:dyDescent="0.25">
      <c r="N2653"/>
      <c r="P2653"/>
    </row>
    <row r="2654" spans="14:16" x14ac:dyDescent="0.25">
      <c r="N2654"/>
      <c r="P2654"/>
    </row>
    <row r="2655" spans="14:16" x14ac:dyDescent="0.25">
      <c r="N2655"/>
      <c r="P2655"/>
    </row>
    <row r="2656" spans="14:16" x14ac:dyDescent="0.25">
      <c r="N2656"/>
      <c r="P2656"/>
    </row>
    <row r="2657" spans="14:16" x14ac:dyDescent="0.25">
      <c r="N2657"/>
      <c r="P2657"/>
    </row>
    <row r="2658" spans="14:16" x14ac:dyDescent="0.25">
      <c r="N2658"/>
      <c r="P2658"/>
    </row>
    <row r="2659" spans="14:16" x14ac:dyDescent="0.25">
      <c r="N2659"/>
      <c r="P2659"/>
    </row>
    <row r="2660" spans="14:16" x14ac:dyDescent="0.25">
      <c r="N2660"/>
      <c r="P2660"/>
    </row>
    <row r="2661" spans="14:16" x14ac:dyDescent="0.25">
      <c r="N2661"/>
      <c r="P2661"/>
    </row>
    <row r="2662" spans="14:16" x14ac:dyDescent="0.25">
      <c r="N2662"/>
      <c r="P2662"/>
    </row>
    <row r="2663" spans="14:16" x14ac:dyDescent="0.25">
      <c r="N2663"/>
      <c r="P2663"/>
    </row>
    <row r="2664" spans="14:16" x14ac:dyDescent="0.25">
      <c r="N2664"/>
      <c r="P2664"/>
    </row>
    <row r="2665" spans="14:16" x14ac:dyDescent="0.25">
      <c r="N2665"/>
      <c r="P2665"/>
    </row>
    <row r="2666" spans="14:16" x14ac:dyDescent="0.25">
      <c r="N2666"/>
      <c r="P2666"/>
    </row>
    <row r="2667" spans="14:16" x14ac:dyDescent="0.25">
      <c r="N2667"/>
      <c r="P2667"/>
    </row>
    <row r="2668" spans="14:16" x14ac:dyDescent="0.25">
      <c r="N2668"/>
      <c r="P2668"/>
    </row>
    <row r="2669" spans="14:16" x14ac:dyDescent="0.25">
      <c r="N2669"/>
      <c r="P2669"/>
    </row>
    <row r="2670" spans="14:16" x14ac:dyDescent="0.25">
      <c r="N2670"/>
      <c r="P2670"/>
    </row>
    <row r="2671" spans="14:16" x14ac:dyDescent="0.25">
      <c r="N2671"/>
      <c r="P2671"/>
    </row>
    <row r="2672" spans="14:16" x14ac:dyDescent="0.25">
      <c r="N2672"/>
      <c r="P2672"/>
    </row>
    <row r="2673" spans="14:16" x14ac:dyDescent="0.25">
      <c r="N2673"/>
      <c r="P2673"/>
    </row>
    <row r="2674" spans="14:16" x14ac:dyDescent="0.25">
      <c r="N2674"/>
      <c r="P2674"/>
    </row>
    <row r="2675" spans="14:16" x14ac:dyDescent="0.25">
      <c r="N2675"/>
      <c r="P2675"/>
    </row>
    <row r="2676" spans="14:16" x14ac:dyDescent="0.25">
      <c r="N2676"/>
      <c r="P2676"/>
    </row>
    <row r="2677" spans="14:16" x14ac:dyDescent="0.25">
      <c r="N2677"/>
      <c r="P2677"/>
    </row>
    <row r="2678" spans="14:16" x14ac:dyDescent="0.25">
      <c r="N2678"/>
      <c r="P2678"/>
    </row>
    <row r="2679" spans="14:16" x14ac:dyDescent="0.25">
      <c r="N2679"/>
      <c r="P2679"/>
    </row>
    <row r="2680" spans="14:16" x14ac:dyDescent="0.25">
      <c r="N2680"/>
      <c r="P2680"/>
    </row>
    <row r="2681" spans="14:16" x14ac:dyDescent="0.25">
      <c r="N2681"/>
      <c r="P2681"/>
    </row>
    <row r="2682" spans="14:16" x14ac:dyDescent="0.25">
      <c r="N2682"/>
      <c r="P2682"/>
    </row>
    <row r="2683" spans="14:16" x14ac:dyDescent="0.25">
      <c r="N2683"/>
      <c r="P2683"/>
    </row>
    <row r="2684" spans="14:16" x14ac:dyDescent="0.25">
      <c r="N2684"/>
      <c r="P2684"/>
    </row>
    <row r="2685" spans="14:16" x14ac:dyDescent="0.25">
      <c r="N2685"/>
      <c r="P2685"/>
    </row>
    <row r="2686" spans="14:16" x14ac:dyDescent="0.25">
      <c r="N2686"/>
      <c r="P2686"/>
    </row>
    <row r="2687" spans="14:16" x14ac:dyDescent="0.25">
      <c r="N2687"/>
      <c r="P2687"/>
    </row>
    <row r="2688" spans="14:16" x14ac:dyDescent="0.25">
      <c r="N2688"/>
      <c r="P2688"/>
    </row>
    <row r="2689" spans="14:16" x14ac:dyDescent="0.25">
      <c r="N2689"/>
      <c r="P2689"/>
    </row>
    <row r="2690" spans="14:16" x14ac:dyDescent="0.25">
      <c r="N2690"/>
      <c r="P2690"/>
    </row>
    <row r="2691" spans="14:16" x14ac:dyDescent="0.25">
      <c r="N2691"/>
      <c r="P2691"/>
    </row>
    <row r="2692" spans="14:16" x14ac:dyDescent="0.25">
      <c r="N2692"/>
      <c r="P2692"/>
    </row>
    <row r="2693" spans="14:16" x14ac:dyDescent="0.25">
      <c r="N2693"/>
      <c r="P2693"/>
    </row>
    <row r="2694" spans="14:16" x14ac:dyDescent="0.25">
      <c r="N2694"/>
      <c r="P2694"/>
    </row>
    <row r="2695" spans="14:16" x14ac:dyDescent="0.25">
      <c r="N2695"/>
      <c r="P2695"/>
    </row>
    <row r="2696" spans="14:16" x14ac:dyDescent="0.25">
      <c r="N2696"/>
      <c r="P2696"/>
    </row>
    <row r="2697" spans="14:16" x14ac:dyDescent="0.25">
      <c r="N2697"/>
      <c r="P2697"/>
    </row>
    <row r="2698" spans="14:16" x14ac:dyDescent="0.25">
      <c r="N2698"/>
      <c r="P2698"/>
    </row>
    <row r="2699" spans="14:16" x14ac:dyDescent="0.25">
      <c r="N2699"/>
      <c r="P2699"/>
    </row>
    <row r="2700" spans="14:16" x14ac:dyDescent="0.25">
      <c r="N2700"/>
      <c r="P2700"/>
    </row>
    <row r="2701" spans="14:16" x14ac:dyDescent="0.25">
      <c r="N2701"/>
      <c r="P2701"/>
    </row>
    <row r="2702" spans="14:16" x14ac:dyDescent="0.25">
      <c r="N2702"/>
      <c r="P2702"/>
    </row>
    <row r="2703" spans="14:16" x14ac:dyDescent="0.25">
      <c r="N2703"/>
      <c r="P2703"/>
    </row>
    <row r="2704" spans="14:16" x14ac:dyDescent="0.25">
      <c r="N2704"/>
      <c r="P2704"/>
    </row>
    <row r="2705" spans="14:16" x14ac:dyDescent="0.25">
      <c r="N2705"/>
      <c r="P2705"/>
    </row>
    <row r="2706" spans="14:16" x14ac:dyDescent="0.25">
      <c r="N2706"/>
      <c r="P2706"/>
    </row>
    <row r="2707" spans="14:16" x14ac:dyDescent="0.25">
      <c r="N2707"/>
      <c r="P2707"/>
    </row>
    <row r="2708" spans="14:16" x14ac:dyDescent="0.25">
      <c r="N2708"/>
      <c r="P2708"/>
    </row>
    <row r="2709" spans="14:16" x14ac:dyDescent="0.25">
      <c r="N2709"/>
      <c r="P2709"/>
    </row>
    <row r="2710" spans="14:16" x14ac:dyDescent="0.25">
      <c r="N2710"/>
      <c r="P2710"/>
    </row>
    <row r="2711" spans="14:16" x14ac:dyDescent="0.25">
      <c r="N2711"/>
      <c r="P2711"/>
    </row>
    <row r="2712" spans="14:16" x14ac:dyDescent="0.25">
      <c r="N2712"/>
      <c r="P2712"/>
    </row>
    <row r="2713" spans="14:16" x14ac:dyDescent="0.25">
      <c r="N2713"/>
      <c r="P2713"/>
    </row>
    <row r="2714" spans="14:16" x14ac:dyDescent="0.25">
      <c r="N2714"/>
      <c r="P2714"/>
    </row>
    <row r="2715" spans="14:16" x14ac:dyDescent="0.25">
      <c r="N2715"/>
      <c r="P2715"/>
    </row>
    <row r="2716" spans="14:16" x14ac:dyDescent="0.25">
      <c r="N2716"/>
      <c r="P2716"/>
    </row>
    <row r="2717" spans="14:16" x14ac:dyDescent="0.25">
      <c r="N2717"/>
      <c r="P2717"/>
    </row>
    <row r="2718" spans="14:16" x14ac:dyDescent="0.25">
      <c r="N2718"/>
      <c r="P2718"/>
    </row>
    <row r="2719" spans="14:16" x14ac:dyDescent="0.25">
      <c r="N2719"/>
      <c r="P2719"/>
    </row>
    <row r="2720" spans="14:16" x14ac:dyDescent="0.25">
      <c r="N2720"/>
      <c r="P2720"/>
    </row>
    <row r="2721" spans="14:16" x14ac:dyDescent="0.25">
      <c r="N2721"/>
      <c r="P2721"/>
    </row>
    <row r="2722" spans="14:16" x14ac:dyDescent="0.25">
      <c r="N2722"/>
      <c r="P2722"/>
    </row>
    <row r="2723" spans="14:16" x14ac:dyDescent="0.25">
      <c r="N2723"/>
      <c r="P2723"/>
    </row>
    <row r="2724" spans="14:16" x14ac:dyDescent="0.25">
      <c r="N2724"/>
      <c r="P2724"/>
    </row>
    <row r="2725" spans="14:16" x14ac:dyDescent="0.25">
      <c r="N2725"/>
      <c r="P2725"/>
    </row>
    <row r="2726" spans="14:16" x14ac:dyDescent="0.25">
      <c r="N2726"/>
      <c r="P2726"/>
    </row>
    <row r="2727" spans="14:16" x14ac:dyDescent="0.25">
      <c r="N2727"/>
      <c r="P2727"/>
    </row>
    <row r="2728" spans="14:16" x14ac:dyDescent="0.25">
      <c r="N2728"/>
      <c r="P2728"/>
    </row>
    <row r="2729" spans="14:16" x14ac:dyDescent="0.25">
      <c r="N2729"/>
      <c r="P2729"/>
    </row>
    <row r="2730" spans="14:16" x14ac:dyDescent="0.25">
      <c r="N2730"/>
      <c r="P2730"/>
    </row>
    <row r="2731" spans="14:16" x14ac:dyDescent="0.25">
      <c r="N2731"/>
      <c r="P2731"/>
    </row>
    <row r="2732" spans="14:16" x14ac:dyDescent="0.25">
      <c r="N2732"/>
      <c r="P2732"/>
    </row>
    <row r="2733" spans="14:16" x14ac:dyDescent="0.25">
      <c r="N2733"/>
      <c r="P2733"/>
    </row>
    <row r="2734" spans="14:16" x14ac:dyDescent="0.25">
      <c r="N2734"/>
      <c r="P2734"/>
    </row>
    <row r="2735" spans="14:16" x14ac:dyDescent="0.25">
      <c r="N2735"/>
      <c r="P2735"/>
    </row>
    <row r="2736" spans="14:16" x14ac:dyDescent="0.25">
      <c r="N2736"/>
      <c r="P2736"/>
    </row>
    <row r="2737" spans="14:16" x14ac:dyDescent="0.25">
      <c r="N2737"/>
      <c r="P2737"/>
    </row>
    <row r="2738" spans="14:16" x14ac:dyDescent="0.25">
      <c r="N2738"/>
      <c r="P2738"/>
    </row>
    <row r="2739" spans="14:16" x14ac:dyDescent="0.25">
      <c r="N2739"/>
      <c r="P2739"/>
    </row>
    <row r="2740" spans="14:16" x14ac:dyDescent="0.25">
      <c r="N2740"/>
      <c r="P2740"/>
    </row>
    <row r="2741" spans="14:16" x14ac:dyDescent="0.25">
      <c r="N2741"/>
      <c r="P2741"/>
    </row>
    <row r="2742" spans="14:16" x14ac:dyDescent="0.25">
      <c r="N2742"/>
      <c r="P2742"/>
    </row>
    <row r="2743" spans="14:16" x14ac:dyDescent="0.25">
      <c r="N2743"/>
      <c r="P2743"/>
    </row>
    <row r="2744" spans="14:16" x14ac:dyDescent="0.25">
      <c r="N2744"/>
      <c r="P2744"/>
    </row>
    <row r="2745" spans="14:16" x14ac:dyDescent="0.25">
      <c r="N2745"/>
      <c r="P2745"/>
    </row>
    <row r="2746" spans="14:16" x14ac:dyDescent="0.25">
      <c r="N2746"/>
      <c r="P2746"/>
    </row>
    <row r="2747" spans="14:16" x14ac:dyDescent="0.25">
      <c r="N2747"/>
      <c r="P2747"/>
    </row>
    <row r="2748" spans="14:16" x14ac:dyDescent="0.25">
      <c r="N2748"/>
      <c r="P2748"/>
    </row>
    <row r="2749" spans="14:16" x14ac:dyDescent="0.25">
      <c r="N2749"/>
      <c r="P2749"/>
    </row>
    <row r="2750" spans="14:16" x14ac:dyDescent="0.25">
      <c r="N2750"/>
      <c r="P2750"/>
    </row>
    <row r="2751" spans="14:16" x14ac:dyDescent="0.25">
      <c r="N2751"/>
      <c r="P2751"/>
    </row>
    <row r="2752" spans="14:16" x14ac:dyDescent="0.25">
      <c r="N2752"/>
      <c r="P2752"/>
    </row>
    <row r="2753" spans="14:16" x14ac:dyDescent="0.25">
      <c r="N2753"/>
      <c r="P2753"/>
    </row>
    <row r="2754" spans="14:16" x14ac:dyDescent="0.25">
      <c r="N2754"/>
      <c r="P2754"/>
    </row>
    <row r="2755" spans="14:16" x14ac:dyDescent="0.25">
      <c r="N2755"/>
      <c r="P2755"/>
    </row>
    <row r="2756" spans="14:16" x14ac:dyDescent="0.25">
      <c r="N2756"/>
      <c r="P2756"/>
    </row>
    <row r="2757" spans="14:16" x14ac:dyDescent="0.25">
      <c r="N2757"/>
      <c r="P2757"/>
    </row>
    <row r="2758" spans="14:16" x14ac:dyDescent="0.25">
      <c r="N2758"/>
      <c r="P2758"/>
    </row>
    <row r="2759" spans="14:16" x14ac:dyDescent="0.25">
      <c r="N2759"/>
      <c r="P2759"/>
    </row>
    <row r="2760" spans="14:16" x14ac:dyDescent="0.25">
      <c r="N2760"/>
      <c r="P2760"/>
    </row>
    <row r="2761" spans="14:16" x14ac:dyDescent="0.25">
      <c r="N2761"/>
      <c r="P2761"/>
    </row>
    <row r="2762" spans="14:16" x14ac:dyDescent="0.25">
      <c r="N2762"/>
      <c r="P2762"/>
    </row>
    <row r="2763" spans="14:16" x14ac:dyDescent="0.25">
      <c r="N2763"/>
      <c r="P2763"/>
    </row>
    <row r="2764" spans="14:16" x14ac:dyDescent="0.25">
      <c r="N2764"/>
      <c r="P2764"/>
    </row>
    <row r="2765" spans="14:16" x14ac:dyDescent="0.25">
      <c r="N2765"/>
      <c r="P2765"/>
    </row>
    <row r="2766" spans="14:16" x14ac:dyDescent="0.25">
      <c r="N2766"/>
      <c r="P2766"/>
    </row>
    <row r="2767" spans="14:16" x14ac:dyDescent="0.25">
      <c r="N2767"/>
      <c r="P2767"/>
    </row>
    <row r="2768" spans="14:16" x14ac:dyDescent="0.25">
      <c r="N2768"/>
      <c r="P2768"/>
    </row>
    <row r="2769" spans="14:16" x14ac:dyDescent="0.25">
      <c r="N2769"/>
      <c r="P2769"/>
    </row>
    <row r="2770" spans="14:16" x14ac:dyDescent="0.25">
      <c r="N2770"/>
      <c r="P2770"/>
    </row>
    <row r="2771" spans="14:16" x14ac:dyDescent="0.25">
      <c r="N2771"/>
      <c r="P2771"/>
    </row>
    <row r="2772" spans="14:16" x14ac:dyDescent="0.25">
      <c r="N2772"/>
      <c r="P2772"/>
    </row>
    <row r="2773" spans="14:16" x14ac:dyDescent="0.25">
      <c r="N2773"/>
      <c r="P2773"/>
    </row>
    <row r="2774" spans="14:16" x14ac:dyDescent="0.25">
      <c r="N2774"/>
      <c r="P2774"/>
    </row>
    <row r="2775" spans="14:16" x14ac:dyDescent="0.25">
      <c r="N2775"/>
      <c r="P2775"/>
    </row>
    <row r="2776" spans="14:16" x14ac:dyDescent="0.25">
      <c r="N2776"/>
      <c r="P2776"/>
    </row>
    <row r="2777" spans="14:16" x14ac:dyDescent="0.25">
      <c r="N2777"/>
      <c r="P2777"/>
    </row>
    <row r="2778" spans="14:16" x14ac:dyDescent="0.25">
      <c r="N2778"/>
      <c r="P2778"/>
    </row>
    <row r="2779" spans="14:16" x14ac:dyDescent="0.25">
      <c r="N2779"/>
      <c r="P2779"/>
    </row>
    <row r="2780" spans="14:16" x14ac:dyDescent="0.25">
      <c r="N2780"/>
      <c r="P2780"/>
    </row>
    <row r="2781" spans="14:16" x14ac:dyDescent="0.25">
      <c r="N2781"/>
      <c r="P2781"/>
    </row>
    <row r="2782" spans="14:16" x14ac:dyDescent="0.25">
      <c r="N2782"/>
      <c r="P2782"/>
    </row>
    <row r="2783" spans="14:16" x14ac:dyDescent="0.25">
      <c r="N2783"/>
      <c r="P2783"/>
    </row>
    <row r="2784" spans="14:16" x14ac:dyDescent="0.25">
      <c r="N2784"/>
      <c r="P2784"/>
    </row>
    <row r="2785" spans="14:16" x14ac:dyDescent="0.25">
      <c r="N2785"/>
      <c r="P2785"/>
    </row>
    <row r="2786" spans="14:16" x14ac:dyDescent="0.25">
      <c r="N2786"/>
      <c r="P2786"/>
    </row>
    <row r="2787" spans="14:16" x14ac:dyDescent="0.25">
      <c r="N2787"/>
      <c r="P2787"/>
    </row>
    <row r="2788" spans="14:16" x14ac:dyDescent="0.25">
      <c r="N2788"/>
      <c r="P2788"/>
    </row>
    <row r="2789" spans="14:16" x14ac:dyDescent="0.25">
      <c r="N2789"/>
      <c r="P2789"/>
    </row>
    <row r="2790" spans="14:16" x14ac:dyDescent="0.25">
      <c r="N2790"/>
      <c r="P2790"/>
    </row>
    <row r="2791" spans="14:16" x14ac:dyDescent="0.25">
      <c r="N2791"/>
      <c r="P2791"/>
    </row>
    <row r="2792" spans="14:16" x14ac:dyDescent="0.25">
      <c r="N2792"/>
      <c r="P2792"/>
    </row>
    <row r="2793" spans="14:16" x14ac:dyDescent="0.25">
      <c r="N2793"/>
      <c r="P2793"/>
    </row>
    <row r="2794" spans="14:16" x14ac:dyDescent="0.25">
      <c r="N2794"/>
      <c r="P2794"/>
    </row>
    <row r="2795" spans="14:16" x14ac:dyDescent="0.25">
      <c r="N2795"/>
      <c r="P2795"/>
    </row>
    <row r="2796" spans="14:16" x14ac:dyDescent="0.25">
      <c r="N2796"/>
      <c r="P2796"/>
    </row>
    <row r="2797" spans="14:16" x14ac:dyDescent="0.25">
      <c r="N2797"/>
      <c r="P2797"/>
    </row>
    <row r="2798" spans="14:16" x14ac:dyDescent="0.25">
      <c r="N2798"/>
      <c r="P2798"/>
    </row>
    <row r="2799" spans="14:16" x14ac:dyDescent="0.25">
      <c r="N2799"/>
      <c r="P2799"/>
    </row>
    <row r="2800" spans="14:16" x14ac:dyDescent="0.25">
      <c r="N2800"/>
      <c r="P2800"/>
    </row>
    <row r="2801" spans="14:16" x14ac:dyDescent="0.25">
      <c r="N2801"/>
      <c r="P2801"/>
    </row>
    <row r="2802" spans="14:16" x14ac:dyDescent="0.25">
      <c r="N2802"/>
      <c r="P2802"/>
    </row>
    <row r="2803" spans="14:16" x14ac:dyDescent="0.25">
      <c r="N2803"/>
      <c r="P2803"/>
    </row>
    <row r="2804" spans="14:16" x14ac:dyDescent="0.25">
      <c r="N2804"/>
      <c r="P2804"/>
    </row>
    <row r="2805" spans="14:16" x14ac:dyDescent="0.25">
      <c r="N2805"/>
      <c r="P2805"/>
    </row>
    <row r="2806" spans="14:16" x14ac:dyDescent="0.25">
      <c r="N2806"/>
      <c r="P2806"/>
    </row>
    <row r="2807" spans="14:16" x14ac:dyDescent="0.25">
      <c r="N2807"/>
      <c r="P2807"/>
    </row>
    <row r="2808" spans="14:16" x14ac:dyDescent="0.25">
      <c r="N2808"/>
      <c r="P2808"/>
    </row>
    <row r="2809" spans="14:16" x14ac:dyDescent="0.25">
      <c r="N2809"/>
      <c r="P2809"/>
    </row>
    <row r="2810" spans="14:16" x14ac:dyDescent="0.25">
      <c r="N2810"/>
      <c r="P2810"/>
    </row>
    <row r="2811" spans="14:16" x14ac:dyDescent="0.25">
      <c r="N2811"/>
      <c r="P2811"/>
    </row>
    <row r="2812" spans="14:16" x14ac:dyDescent="0.25">
      <c r="N2812"/>
      <c r="P2812"/>
    </row>
    <row r="2813" spans="14:16" x14ac:dyDescent="0.25">
      <c r="N2813"/>
      <c r="P2813"/>
    </row>
    <row r="2814" spans="14:16" x14ac:dyDescent="0.25">
      <c r="N2814"/>
      <c r="P2814"/>
    </row>
    <row r="2815" spans="14:16" x14ac:dyDescent="0.25">
      <c r="N2815"/>
      <c r="P2815"/>
    </row>
    <row r="2816" spans="14:16" x14ac:dyDescent="0.25">
      <c r="N2816"/>
      <c r="P2816"/>
    </row>
    <row r="2817" spans="14:16" x14ac:dyDescent="0.25">
      <c r="N2817"/>
      <c r="P2817"/>
    </row>
    <row r="2818" spans="14:16" x14ac:dyDescent="0.25">
      <c r="N2818"/>
      <c r="P2818"/>
    </row>
    <row r="2819" spans="14:16" x14ac:dyDescent="0.25">
      <c r="N2819"/>
      <c r="P2819"/>
    </row>
    <row r="2820" spans="14:16" x14ac:dyDescent="0.25">
      <c r="N2820"/>
      <c r="P2820"/>
    </row>
    <row r="2821" spans="14:16" x14ac:dyDescent="0.25">
      <c r="N2821"/>
      <c r="P2821"/>
    </row>
    <row r="2822" spans="14:16" x14ac:dyDescent="0.25">
      <c r="N2822"/>
      <c r="P2822"/>
    </row>
    <row r="2823" spans="14:16" x14ac:dyDescent="0.25">
      <c r="N2823"/>
      <c r="P2823"/>
    </row>
    <row r="2824" spans="14:16" x14ac:dyDescent="0.25">
      <c r="N2824"/>
      <c r="P2824"/>
    </row>
    <row r="2825" spans="14:16" x14ac:dyDescent="0.25">
      <c r="N2825"/>
      <c r="P2825"/>
    </row>
    <row r="2826" spans="14:16" x14ac:dyDescent="0.25">
      <c r="N2826"/>
      <c r="P2826"/>
    </row>
    <row r="2827" spans="14:16" x14ac:dyDescent="0.25">
      <c r="N2827"/>
      <c r="P2827"/>
    </row>
    <row r="2828" spans="14:16" x14ac:dyDescent="0.25">
      <c r="N2828"/>
      <c r="P2828"/>
    </row>
    <row r="2829" spans="14:16" x14ac:dyDescent="0.25">
      <c r="N2829"/>
      <c r="P2829"/>
    </row>
    <row r="2830" spans="14:16" x14ac:dyDescent="0.25">
      <c r="N2830"/>
      <c r="P2830"/>
    </row>
    <row r="2831" spans="14:16" x14ac:dyDescent="0.25">
      <c r="N2831"/>
      <c r="P2831"/>
    </row>
    <row r="2832" spans="14:16" x14ac:dyDescent="0.25">
      <c r="N2832"/>
      <c r="P2832"/>
    </row>
    <row r="2833" spans="14:16" x14ac:dyDescent="0.25">
      <c r="N2833"/>
      <c r="P2833"/>
    </row>
    <row r="2834" spans="14:16" x14ac:dyDescent="0.25">
      <c r="N2834"/>
      <c r="P2834"/>
    </row>
    <row r="2835" spans="14:16" x14ac:dyDescent="0.25">
      <c r="N2835"/>
      <c r="P2835"/>
    </row>
    <row r="2836" spans="14:16" x14ac:dyDescent="0.25">
      <c r="N2836"/>
      <c r="P2836"/>
    </row>
    <row r="2837" spans="14:16" x14ac:dyDescent="0.25">
      <c r="N2837"/>
      <c r="P2837"/>
    </row>
    <row r="2838" spans="14:16" x14ac:dyDescent="0.25">
      <c r="N2838"/>
      <c r="P2838"/>
    </row>
    <row r="2839" spans="14:16" x14ac:dyDescent="0.25">
      <c r="N2839"/>
      <c r="P2839"/>
    </row>
    <row r="2840" spans="14:16" x14ac:dyDescent="0.25">
      <c r="N2840"/>
      <c r="P2840"/>
    </row>
    <row r="2841" spans="14:16" x14ac:dyDescent="0.25">
      <c r="N2841"/>
      <c r="P2841"/>
    </row>
    <row r="2842" spans="14:16" x14ac:dyDescent="0.25">
      <c r="N2842"/>
      <c r="P2842"/>
    </row>
    <row r="2843" spans="14:16" x14ac:dyDescent="0.25">
      <c r="N2843"/>
      <c r="P2843"/>
    </row>
    <row r="2844" spans="14:16" x14ac:dyDescent="0.25">
      <c r="N2844"/>
      <c r="P2844"/>
    </row>
    <row r="2845" spans="14:16" x14ac:dyDescent="0.25">
      <c r="N2845"/>
      <c r="P2845"/>
    </row>
    <row r="2846" spans="14:16" x14ac:dyDescent="0.25">
      <c r="N2846"/>
      <c r="P2846"/>
    </row>
    <row r="2847" spans="14:16" x14ac:dyDescent="0.25">
      <c r="N2847"/>
      <c r="P2847"/>
    </row>
    <row r="2848" spans="14:16" x14ac:dyDescent="0.25">
      <c r="N2848"/>
      <c r="P2848"/>
    </row>
    <row r="2849" spans="14:16" x14ac:dyDescent="0.25">
      <c r="N2849"/>
      <c r="P2849"/>
    </row>
    <row r="2850" spans="14:16" x14ac:dyDescent="0.25">
      <c r="N2850"/>
      <c r="P2850"/>
    </row>
    <row r="2851" spans="14:16" x14ac:dyDescent="0.25">
      <c r="N2851"/>
      <c r="P2851"/>
    </row>
    <row r="2852" spans="14:16" x14ac:dyDescent="0.25">
      <c r="N2852"/>
      <c r="P2852"/>
    </row>
    <row r="2853" spans="14:16" x14ac:dyDescent="0.25">
      <c r="N2853"/>
      <c r="P2853"/>
    </row>
    <row r="2854" spans="14:16" x14ac:dyDescent="0.25">
      <c r="N2854"/>
      <c r="P2854"/>
    </row>
    <row r="2855" spans="14:16" x14ac:dyDescent="0.25">
      <c r="N2855"/>
      <c r="P2855"/>
    </row>
    <row r="2856" spans="14:16" x14ac:dyDescent="0.25">
      <c r="N2856"/>
      <c r="P2856"/>
    </row>
    <row r="2857" spans="14:16" x14ac:dyDescent="0.25">
      <c r="N2857"/>
      <c r="P2857"/>
    </row>
    <row r="2858" spans="14:16" x14ac:dyDescent="0.25">
      <c r="N2858"/>
      <c r="P2858"/>
    </row>
    <row r="2859" spans="14:16" x14ac:dyDescent="0.25">
      <c r="N2859"/>
      <c r="P2859"/>
    </row>
    <row r="2860" spans="14:16" x14ac:dyDescent="0.25">
      <c r="N2860"/>
      <c r="P2860"/>
    </row>
    <row r="2861" spans="14:16" x14ac:dyDescent="0.25">
      <c r="N2861"/>
      <c r="P2861"/>
    </row>
    <row r="2862" spans="14:16" x14ac:dyDescent="0.25">
      <c r="N2862"/>
      <c r="P2862"/>
    </row>
    <row r="2863" spans="14:16" x14ac:dyDescent="0.25">
      <c r="N2863"/>
      <c r="P2863"/>
    </row>
    <row r="2864" spans="14:16" x14ac:dyDescent="0.25">
      <c r="N2864"/>
      <c r="P2864"/>
    </row>
    <row r="2865" spans="14:16" x14ac:dyDescent="0.25">
      <c r="N2865"/>
      <c r="P2865"/>
    </row>
    <row r="2866" spans="14:16" x14ac:dyDescent="0.25">
      <c r="N2866"/>
      <c r="P2866"/>
    </row>
    <row r="2867" spans="14:16" x14ac:dyDescent="0.25">
      <c r="N2867"/>
      <c r="P2867"/>
    </row>
    <row r="2868" spans="14:16" x14ac:dyDescent="0.25">
      <c r="N2868"/>
      <c r="P2868"/>
    </row>
    <row r="2869" spans="14:16" x14ac:dyDescent="0.25">
      <c r="N2869"/>
      <c r="P2869"/>
    </row>
    <row r="2870" spans="14:16" x14ac:dyDescent="0.25">
      <c r="N2870"/>
      <c r="P2870"/>
    </row>
    <row r="2871" spans="14:16" x14ac:dyDescent="0.25">
      <c r="N2871"/>
      <c r="P2871"/>
    </row>
    <row r="2872" spans="14:16" x14ac:dyDescent="0.25">
      <c r="N2872"/>
      <c r="P2872"/>
    </row>
    <row r="2873" spans="14:16" x14ac:dyDescent="0.25">
      <c r="N2873"/>
      <c r="P2873"/>
    </row>
    <row r="2874" spans="14:16" x14ac:dyDescent="0.25">
      <c r="N2874"/>
      <c r="P2874"/>
    </row>
    <row r="2875" spans="14:16" x14ac:dyDescent="0.25">
      <c r="N2875"/>
      <c r="P2875"/>
    </row>
    <row r="2876" spans="14:16" x14ac:dyDescent="0.25">
      <c r="N2876"/>
      <c r="P2876"/>
    </row>
    <row r="2877" spans="14:16" x14ac:dyDescent="0.25">
      <c r="N2877"/>
      <c r="P2877"/>
    </row>
    <row r="2878" spans="14:16" x14ac:dyDescent="0.25">
      <c r="N2878"/>
      <c r="P2878"/>
    </row>
    <row r="2879" spans="14:16" x14ac:dyDescent="0.25">
      <c r="N2879"/>
      <c r="P2879"/>
    </row>
    <row r="2880" spans="14:16" x14ac:dyDescent="0.25">
      <c r="N2880"/>
      <c r="P2880"/>
    </row>
    <row r="2881" spans="14:16" x14ac:dyDescent="0.25">
      <c r="N2881"/>
      <c r="P2881"/>
    </row>
    <row r="2882" spans="14:16" x14ac:dyDescent="0.25">
      <c r="N2882"/>
      <c r="P2882"/>
    </row>
    <row r="2883" spans="14:16" x14ac:dyDescent="0.25">
      <c r="N2883"/>
      <c r="P2883"/>
    </row>
    <row r="2884" spans="14:16" x14ac:dyDescent="0.25">
      <c r="N2884"/>
      <c r="P2884"/>
    </row>
    <row r="2885" spans="14:16" x14ac:dyDescent="0.25">
      <c r="N2885"/>
      <c r="P2885"/>
    </row>
    <row r="2886" spans="14:16" x14ac:dyDescent="0.25">
      <c r="N2886"/>
      <c r="P2886"/>
    </row>
    <row r="2887" spans="14:16" x14ac:dyDescent="0.25">
      <c r="N2887"/>
      <c r="P2887"/>
    </row>
    <row r="2888" spans="14:16" x14ac:dyDescent="0.25">
      <c r="N2888"/>
      <c r="P2888"/>
    </row>
    <row r="2889" spans="14:16" x14ac:dyDescent="0.25">
      <c r="N2889"/>
      <c r="P2889"/>
    </row>
    <row r="2890" spans="14:16" x14ac:dyDescent="0.25">
      <c r="N2890"/>
      <c r="P2890"/>
    </row>
    <row r="2891" spans="14:16" x14ac:dyDescent="0.25">
      <c r="N2891"/>
      <c r="P2891"/>
    </row>
    <row r="2892" spans="14:16" x14ac:dyDescent="0.25">
      <c r="N2892"/>
      <c r="P2892"/>
    </row>
    <row r="2893" spans="14:16" x14ac:dyDescent="0.25">
      <c r="N2893"/>
      <c r="P2893"/>
    </row>
    <row r="2894" spans="14:16" x14ac:dyDescent="0.25">
      <c r="N2894"/>
      <c r="P2894"/>
    </row>
    <row r="2895" spans="14:16" x14ac:dyDescent="0.25">
      <c r="N2895"/>
      <c r="P2895"/>
    </row>
    <row r="2896" spans="14:16" x14ac:dyDescent="0.25">
      <c r="N2896"/>
      <c r="P2896"/>
    </row>
    <row r="2897" spans="14:16" x14ac:dyDescent="0.25">
      <c r="N2897"/>
      <c r="P2897"/>
    </row>
    <row r="2898" spans="14:16" x14ac:dyDescent="0.25">
      <c r="N2898"/>
      <c r="P2898"/>
    </row>
    <row r="2899" spans="14:16" x14ac:dyDescent="0.25">
      <c r="N2899"/>
      <c r="P2899"/>
    </row>
    <row r="2900" spans="14:16" x14ac:dyDescent="0.25">
      <c r="N2900"/>
      <c r="P2900"/>
    </row>
    <row r="2901" spans="14:16" x14ac:dyDescent="0.25">
      <c r="N2901"/>
      <c r="P2901"/>
    </row>
    <row r="2902" spans="14:16" x14ac:dyDescent="0.25">
      <c r="N2902"/>
      <c r="P2902"/>
    </row>
    <row r="2903" spans="14:16" x14ac:dyDescent="0.25">
      <c r="N2903"/>
      <c r="P2903"/>
    </row>
    <row r="2904" spans="14:16" x14ac:dyDescent="0.25">
      <c r="N2904"/>
      <c r="P2904"/>
    </row>
    <row r="2905" spans="14:16" x14ac:dyDescent="0.25">
      <c r="N2905"/>
      <c r="P2905"/>
    </row>
    <row r="2906" spans="14:16" x14ac:dyDescent="0.25">
      <c r="N2906"/>
      <c r="P2906"/>
    </row>
    <row r="2907" spans="14:16" x14ac:dyDescent="0.25">
      <c r="N2907"/>
      <c r="P2907"/>
    </row>
    <row r="2908" spans="14:16" x14ac:dyDescent="0.25">
      <c r="N2908"/>
      <c r="P2908"/>
    </row>
    <row r="2909" spans="14:16" x14ac:dyDescent="0.25">
      <c r="N2909"/>
      <c r="P2909"/>
    </row>
    <row r="2910" spans="14:16" x14ac:dyDescent="0.25">
      <c r="N2910"/>
      <c r="P2910"/>
    </row>
    <row r="2911" spans="14:16" x14ac:dyDescent="0.25">
      <c r="N2911"/>
      <c r="P2911"/>
    </row>
    <row r="2912" spans="14:16" x14ac:dyDescent="0.25">
      <c r="N2912"/>
      <c r="P2912"/>
    </row>
    <row r="2913" spans="14:16" x14ac:dyDescent="0.25">
      <c r="N2913"/>
      <c r="P2913"/>
    </row>
    <row r="2914" spans="14:16" x14ac:dyDescent="0.25">
      <c r="N2914"/>
      <c r="P2914"/>
    </row>
    <row r="2915" spans="14:16" x14ac:dyDescent="0.25">
      <c r="N2915"/>
      <c r="P2915"/>
    </row>
    <row r="2916" spans="14:16" x14ac:dyDescent="0.25">
      <c r="N2916"/>
      <c r="P2916"/>
    </row>
    <row r="2917" spans="14:16" x14ac:dyDescent="0.25">
      <c r="N2917"/>
      <c r="P2917"/>
    </row>
    <row r="2918" spans="14:16" x14ac:dyDescent="0.25">
      <c r="N2918"/>
      <c r="P2918"/>
    </row>
    <row r="2919" spans="14:16" x14ac:dyDescent="0.25">
      <c r="N2919"/>
      <c r="P2919"/>
    </row>
    <row r="2920" spans="14:16" x14ac:dyDescent="0.25">
      <c r="N2920"/>
      <c r="P2920"/>
    </row>
    <row r="2921" spans="14:16" x14ac:dyDescent="0.25">
      <c r="N2921"/>
      <c r="P2921"/>
    </row>
    <row r="2922" spans="14:16" x14ac:dyDescent="0.25">
      <c r="N2922"/>
      <c r="P2922"/>
    </row>
    <row r="2923" spans="14:16" x14ac:dyDescent="0.25">
      <c r="N2923"/>
      <c r="P2923"/>
    </row>
    <row r="2924" spans="14:16" x14ac:dyDescent="0.25">
      <c r="N2924"/>
      <c r="P2924"/>
    </row>
    <row r="2925" spans="14:16" x14ac:dyDescent="0.25">
      <c r="N2925"/>
      <c r="P2925"/>
    </row>
    <row r="2926" spans="14:16" x14ac:dyDescent="0.25">
      <c r="N2926"/>
      <c r="P2926"/>
    </row>
    <row r="2927" spans="14:16" x14ac:dyDescent="0.25">
      <c r="N2927"/>
      <c r="P2927"/>
    </row>
    <row r="2928" spans="14:16" x14ac:dyDescent="0.25">
      <c r="N2928"/>
      <c r="P2928"/>
    </row>
    <row r="2929" spans="14:16" x14ac:dyDescent="0.25">
      <c r="N2929"/>
      <c r="P2929"/>
    </row>
    <row r="2930" spans="14:16" x14ac:dyDescent="0.25">
      <c r="N2930"/>
      <c r="P2930"/>
    </row>
    <row r="2931" spans="14:16" x14ac:dyDescent="0.25">
      <c r="N2931"/>
      <c r="P2931"/>
    </row>
    <row r="2932" spans="14:16" x14ac:dyDescent="0.25">
      <c r="N2932"/>
      <c r="P2932"/>
    </row>
    <row r="2933" spans="14:16" x14ac:dyDescent="0.25">
      <c r="N2933"/>
      <c r="P2933"/>
    </row>
    <row r="2934" spans="14:16" x14ac:dyDescent="0.25">
      <c r="N2934"/>
      <c r="P2934"/>
    </row>
    <row r="2935" spans="14:16" x14ac:dyDescent="0.25">
      <c r="N2935"/>
      <c r="P2935"/>
    </row>
    <row r="2936" spans="14:16" x14ac:dyDescent="0.25">
      <c r="N2936"/>
      <c r="P2936"/>
    </row>
    <row r="2937" spans="14:16" x14ac:dyDescent="0.25">
      <c r="N2937"/>
      <c r="P2937"/>
    </row>
    <row r="2938" spans="14:16" x14ac:dyDescent="0.25">
      <c r="N2938"/>
      <c r="P2938"/>
    </row>
    <row r="2939" spans="14:16" x14ac:dyDescent="0.25">
      <c r="N2939"/>
      <c r="P2939"/>
    </row>
    <row r="2940" spans="14:16" x14ac:dyDescent="0.25">
      <c r="N2940"/>
      <c r="P2940"/>
    </row>
    <row r="2941" spans="14:16" x14ac:dyDescent="0.25">
      <c r="N2941"/>
      <c r="P2941"/>
    </row>
    <row r="2942" spans="14:16" x14ac:dyDescent="0.25">
      <c r="N2942"/>
      <c r="P2942"/>
    </row>
    <row r="2943" spans="14:16" x14ac:dyDescent="0.25">
      <c r="N2943"/>
      <c r="P2943"/>
    </row>
    <row r="2944" spans="14:16" x14ac:dyDescent="0.25">
      <c r="N2944"/>
      <c r="P2944"/>
    </row>
    <row r="2945" spans="14:16" x14ac:dyDescent="0.25">
      <c r="N2945"/>
      <c r="P2945"/>
    </row>
    <row r="2946" spans="14:16" x14ac:dyDescent="0.25">
      <c r="N2946"/>
      <c r="P2946"/>
    </row>
    <row r="2947" spans="14:16" x14ac:dyDescent="0.25">
      <c r="N2947"/>
      <c r="P2947"/>
    </row>
    <row r="2948" spans="14:16" x14ac:dyDescent="0.25">
      <c r="N2948"/>
      <c r="P2948"/>
    </row>
    <row r="2949" spans="14:16" x14ac:dyDescent="0.25">
      <c r="N2949"/>
      <c r="P2949"/>
    </row>
    <row r="2950" spans="14:16" x14ac:dyDescent="0.25">
      <c r="N2950"/>
      <c r="P2950"/>
    </row>
    <row r="2951" spans="14:16" x14ac:dyDescent="0.25">
      <c r="N2951"/>
      <c r="P2951"/>
    </row>
    <row r="2952" spans="14:16" x14ac:dyDescent="0.25">
      <c r="N2952"/>
      <c r="P2952"/>
    </row>
    <row r="2953" spans="14:16" x14ac:dyDescent="0.25">
      <c r="N2953"/>
      <c r="P2953"/>
    </row>
    <row r="2954" spans="14:16" x14ac:dyDescent="0.25">
      <c r="N2954"/>
      <c r="P2954"/>
    </row>
    <row r="2955" spans="14:16" x14ac:dyDescent="0.25">
      <c r="N2955"/>
      <c r="P2955"/>
    </row>
    <row r="2956" spans="14:16" x14ac:dyDescent="0.25">
      <c r="N2956"/>
      <c r="P2956"/>
    </row>
    <row r="2957" spans="14:16" x14ac:dyDescent="0.25">
      <c r="N2957"/>
      <c r="P2957"/>
    </row>
    <row r="2958" spans="14:16" x14ac:dyDescent="0.25">
      <c r="N2958"/>
      <c r="P2958"/>
    </row>
    <row r="2959" spans="14:16" x14ac:dyDescent="0.25">
      <c r="N2959"/>
      <c r="P2959"/>
    </row>
    <row r="2960" spans="14:16" x14ac:dyDescent="0.25">
      <c r="N2960"/>
      <c r="P2960"/>
    </row>
    <row r="2961" spans="14:16" x14ac:dyDescent="0.25">
      <c r="N2961"/>
      <c r="P2961"/>
    </row>
    <row r="2962" spans="14:16" x14ac:dyDescent="0.25">
      <c r="N2962"/>
      <c r="P2962"/>
    </row>
    <row r="2963" spans="14:16" x14ac:dyDescent="0.25">
      <c r="N2963"/>
      <c r="P2963"/>
    </row>
    <row r="2964" spans="14:16" x14ac:dyDescent="0.25">
      <c r="N2964"/>
      <c r="P2964"/>
    </row>
    <row r="2965" spans="14:16" x14ac:dyDescent="0.25">
      <c r="N2965"/>
      <c r="P2965"/>
    </row>
    <row r="2966" spans="14:16" x14ac:dyDescent="0.25">
      <c r="N2966"/>
      <c r="P2966"/>
    </row>
    <row r="2967" spans="14:16" x14ac:dyDescent="0.25">
      <c r="N2967"/>
      <c r="P2967"/>
    </row>
    <row r="2968" spans="14:16" x14ac:dyDescent="0.25">
      <c r="N2968"/>
      <c r="P2968"/>
    </row>
    <row r="2969" spans="14:16" x14ac:dyDescent="0.25">
      <c r="N2969"/>
      <c r="P2969"/>
    </row>
    <row r="2970" spans="14:16" x14ac:dyDescent="0.25">
      <c r="N2970"/>
      <c r="P2970"/>
    </row>
    <row r="2971" spans="14:16" x14ac:dyDescent="0.25">
      <c r="N2971"/>
      <c r="P2971"/>
    </row>
    <row r="2972" spans="14:16" x14ac:dyDescent="0.25">
      <c r="N2972"/>
      <c r="P2972"/>
    </row>
    <row r="2973" spans="14:16" x14ac:dyDescent="0.25">
      <c r="N2973"/>
      <c r="P2973"/>
    </row>
    <row r="2974" spans="14:16" x14ac:dyDescent="0.25">
      <c r="N2974"/>
      <c r="P2974"/>
    </row>
    <row r="2975" spans="14:16" x14ac:dyDescent="0.25">
      <c r="N2975"/>
      <c r="P2975"/>
    </row>
    <row r="2976" spans="14:16" x14ac:dyDescent="0.25">
      <c r="N2976"/>
      <c r="P2976"/>
    </row>
    <row r="2977" spans="14:16" x14ac:dyDescent="0.25">
      <c r="N2977"/>
      <c r="P2977"/>
    </row>
    <row r="2978" spans="14:16" x14ac:dyDescent="0.25">
      <c r="N2978"/>
      <c r="P2978"/>
    </row>
    <row r="2979" spans="14:16" x14ac:dyDescent="0.25">
      <c r="N2979"/>
      <c r="P2979"/>
    </row>
    <row r="2980" spans="14:16" x14ac:dyDescent="0.25">
      <c r="N2980"/>
      <c r="P2980"/>
    </row>
    <row r="2981" spans="14:16" x14ac:dyDescent="0.25">
      <c r="N2981"/>
      <c r="P2981"/>
    </row>
    <row r="2982" spans="14:16" x14ac:dyDescent="0.25">
      <c r="N2982"/>
      <c r="P2982"/>
    </row>
    <row r="2983" spans="14:16" x14ac:dyDescent="0.25">
      <c r="N2983"/>
      <c r="P2983"/>
    </row>
    <row r="2984" spans="14:16" x14ac:dyDescent="0.25">
      <c r="N2984"/>
      <c r="P2984"/>
    </row>
    <row r="2985" spans="14:16" x14ac:dyDescent="0.25">
      <c r="N2985"/>
      <c r="P2985"/>
    </row>
    <row r="2986" spans="14:16" x14ac:dyDescent="0.25">
      <c r="N2986"/>
      <c r="P2986"/>
    </row>
    <row r="2987" spans="14:16" x14ac:dyDescent="0.25">
      <c r="N2987"/>
      <c r="P2987"/>
    </row>
    <row r="2988" spans="14:16" x14ac:dyDescent="0.25">
      <c r="N2988"/>
      <c r="P2988"/>
    </row>
    <row r="2989" spans="14:16" x14ac:dyDescent="0.25">
      <c r="N2989"/>
      <c r="P2989"/>
    </row>
    <row r="2990" spans="14:16" x14ac:dyDescent="0.25">
      <c r="N2990"/>
      <c r="P2990"/>
    </row>
    <row r="2991" spans="14:16" x14ac:dyDescent="0.25">
      <c r="N2991"/>
      <c r="P2991"/>
    </row>
    <row r="2992" spans="14:16" x14ac:dyDescent="0.25">
      <c r="N2992"/>
      <c r="P2992"/>
    </row>
    <row r="2993" spans="14:16" x14ac:dyDescent="0.25">
      <c r="N2993"/>
      <c r="P2993"/>
    </row>
    <row r="2994" spans="14:16" x14ac:dyDescent="0.25">
      <c r="N2994"/>
      <c r="P2994"/>
    </row>
    <row r="2995" spans="14:16" x14ac:dyDescent="0.25">
      <c r="N2995"/>
      <c r="P2995"/>
    </row>
    <row r="2996" spans="14:16" x14ac:dyDescent="0.25">
      <c r="N2996"/>
      <c r="P2996"/>
    </row>
    <row r="2997" spans="14:16" x14ac:dyDescent="0.25">
      <c r="N2997"/>
      <c r="P2997"/>
    </row>
    <row r="2998" spans="14:16" x14ac:dyDescent="0.25">
      <c r="N2998"/>
      <c r="P2998"/>
    </row>
    <row r="2999" spans="14:16" x14ac:dyDescent="0.25">
      <c r="N2999"/>
      <c r="P2999"/>
    </row>
    <row r="3000" spans="14:16" x14ac:dyDescent="0.25">
      <c r="N3000"/>
      <c r="P3000"/>
    </row>
    <row r="3001" spans="14:16" x14ac:dyDescent="0.25">
      <c r="N3001"/>
      <c r="P3001"/>
    </row>
    <row r="3002" spans="14:16" x14ac:dyDescent="0.25">
      <c r="N3002"/>
      <c r="P3002"/>
    </row>
    <row r="3003" spans="14:16" x14ac:dyDescent="0.25">
      <c r="N3003"/>
      <c r="P3003"/>
    </row>
    <row r="3004" spans="14:16" x14ac:dyDescent="0.25">
      <c r="N3004"/>
      <c r="P3004"/>
    </row>
    <row r="3005" spans="14:16" x14ac:dyDescent="0.25">
      <c r="N3005"/>
      <c r="P3005"/>
    </row>
    <row r="3006" spans="14:16" x14ac:dyDescent="0.25">
      <c r="N3006"/>
      <c r="P3006"/>
    </row>
    <row r="3007" spans="14:16" x14ac:dyDescent="0.25">
      <c r="N3007"/>
      <c r="P3007"/>
    </row>
    <row r="3008" spans="14:16" x14ac:dyDescent="0.25">
      <c r="N3008"/>
      <c r="P3008"/>
    </row>
    <row r="3009" spans="14:16" x14ac:dyDescent="0.25">
      <c r="N3009"/>
      <c r="P3009"/>
    </row>
    <row r="3010" spans="14:16" x14ac:dyDescent="0.25">
      <c r="N3010"/>
      <c r="P3010"/>
    </row>
    <row r="3011" spans="14:16" x14ac:dyDescent="0.25">
      <c r="N3011"/>
      <c r="P3011"/>
    </row>
    <row r="3012" spans="14:16" x14ac:dyDescent="0.25">
      <c r="N3012"/>
      <c r="P3012"/>
    </row>
    <row r="3013" spans="14:16" x14ac:dyDescent="0.25">
      <c r="N3013"/>
      <c r="P3013"/>
    </row>
    <row r="3014" spans="14:16" x14ac:dyDescent="0.25">
      <c r="N3014"/>
      <c r="P3014"/>
    </row>
    <row r="3015" spans="14:16" x14ac:dyDescent="0.25">
      <c r="N3015"/>
      <c r="P3015"/>
    </row>
    <row r="3016" spans="14:16" x14ac:dyDescent="0.25">
      <c r="N3016"/>
      <c r="P3016"/>
    </row>
    <row r="3017" spans="14:16" x14ac:dyDescent="0.25">
      <c r="N3017"/>
      <c r="P3017"/>
    </row>
    <row r="3018" spans="14:16" x14ac:dyDescent="0.25">
      <c r="N3018"/>
      <c r="P3018"/>
    </row>
    <row r="3019" spans="14:16" x14ac:dyDescent="0.25">
      <c r="N3019"/>
      <c r="P3019"/>
    </row>
    <row r="3020" spans="14:16" x14ac:dyDescent="0.25">
      <c r="N3020"/>
      <c r="P3020"/>
    </row>
    <row r="3021" spans="14:16" x14ac:dyDescent="0.25">
      <c r="N3021"/>
      <c r="P3021"/>
    </row>
    <row r="3022" spans="14:16" x14ac:dyDescent="0.25">
      <c r="N3022"/>
      <c r="P3022"/>
    </row>
    <row r="3023" spans="14:16" x14ac:dyDescent="0.25">
      <c r="N3023"/>
      <c r="P3023"/>
    </row>
    <row r="3024" spans="14:16" x14ac:dyDescent="0.25">
      <c r="N3024"/>
      <c r="P3024"/>
    </row>
    <row r="3025" spans="14:16" x14ac:dyDescent="0.25">
      <c r="N3025"/>
      <c r="P3025"/>
    </row>
    <row r="3026" spans="14:16" x14ac:dyDescent="0.25">
      <c r="N3026"/>
      <c r="P3026"/>
    </row>
    <row r="3027" spans="14:16" x14ac:dyDescent="0.25">
      <c r="N3027"/>
      <c r="P3027"/>
    </row>
    <row r="3028" spans="14:16" x14ac:dyDescent="0.25">
      <c r="N3028"/>
      <c r="P3028"/>
    </row>
    <row r="3029" spans="14:16" x14ac:dyDescent="0.25">
      <c r="N3029"/>
      <c r="P3029"/>
    </row>
    <row r="3030" spans="14:16" x14ac:dyDescent="0.25">
      <c r="N3030"/>
      <c r="P3030"/>
    </row>
    <row r="3031" spans="14:16" x14ac:dyDescent="0.25">
      <c r="N3031"/>
      <c r="P3031"/>
    </row>
    <row r="3032" spans="14:16" x14ac:dyDescent="0.25">
      <c r="N3032"/>
      <c r="P3032"/>
    </row>
    <row r="3033" spans="14:16" x14ac:dyDescent="0.25">
      <c r="N3033"/>
      <c r="P3033"/>
    </row>
    <row r="3034" spans="14:16" x14ac:dyDescent="0.25">
      <c r="N3034"/>
      <c r="P3034"/>
    </row>
    <row r="3035" spans="14:16" x14ac:dyDescent="0.25">
      <c r="N3035"/>
      <c r="P3035"/>
    </row>
    <row r="3036" spans="14:16" x14ac:dyDescent="0.25">
      <c r="N3036"/>
      <c r="P3036"/>
    </row>
    <row r="3037" spans="14:16" x14ac:dyDescent="0.25">
      <c r="N3037"/>
      <c r="P3037"/>
    </row>
    <row r="3038" spans="14:16" x14ac:dyDescent="0.25">
      <c r="N3038"/>
      <c r="P3038"/>
    </row>
    <row r="3039" spans="14:16" x14ac:dyDescent="0.25">
      <c r="N3039"/>
      <c r="P3039"/>
    </row>
    <row r="3040" spans="14:16" x14ac:dyDescent="0.25">
      <c r="N3040"/>
      <c r="P3040"/>
    </row>
    <row r="3041" spans="14:16" x14ac:dyDescent="0.25">
      <c r="N3041"/>
      <c r="P3041"/>
    </row>
    <row r="3042" spans="14:16" x14ac:dyDescent="0.25">
      <c r="N3042"/>
      <c r="P3042"/>
    </row>
    <row r="3043" spans="14:16" x14ac:dyDescent="0.25">
      <c r="N3043"/>
      <c r="P3043"/>
    </row>
    <row r="3044" spans="14:16" x14ac:dyDescent="0.25">
      <c r="N3044"/>
      <c r="P3044"/>
    </row>
    <row r="3045" spans="14:16" x14ac:dyDescent="0.25">
      <c r="N3045"/>
      <c r="P3045"/>
    </row>
    <row r="3046" spans="14:16" x14ac:dyDescent="0.25">
      <c r="N3046"/>
      <c r="P3046"/>
    </row>
    <row r="3047" spans="14:16" x14ac:dyDescent="0.25">
      <c r="N3047"/>
      <c r="P3047"/>
    </row>
    <row r="3048" spans="14:16" x14ac:dyDescent="0.25">
      <c r="N3048"/>
      <c r="P3048"/>
    </row>
    <row r="3049" spans="14:16" x14ac:dyDescent="0.25">
      <c r="N3049"/>
      <c r="P3049"/>
    </row>
    <row r="3050" spans="14:16" x14ac:dyDescent="0.25">
      <c r="N3050"/>
      <c r="P3050"/>
    </row>
    <row r="3051" spans="14:16" x14ac:dyDescent="0.25">
      <c r="N3051"/>
      <c r="P3051"/>
    </row>
    <row r="3052" spans="14:16" x14ac:dyDescent="0.25">
      <c r="N3052"/>
      <c r="P3052"/>
    </row>
    <row r="3053" spans="14:16" x14ac:dyDescent="0.25">
      <c r="N3053"/>
      <c r="P3053"/>
    </row>
    <row r="3054" spans="14:16" x14ac:dyDescent="0.25">
      <c r="N3054"/>
      <c r="P3054"/>
    </row>
    <row r="3055" spans="14:16" x14ac:dyDescent="0.25">
      <c r="N3055"/>
      <c r="P3055"/>
    </row>
    <row r="3056" spans="14:16" x14ac:dyDescent="0.25">
      <c r="N3056"/>
      <c r="P3056"/>
    </row>
    <row r="3057" spans="14:16" x14ac:dyDescent="0.25">
      <c r="N3057"/>
      <c r="P3057"/>
    </row>
    <row r="3058" spans="14:16" x14ac:dyDescent="0.25">
      <c r="N3058"/>
      <c r="P3058"/>
    </row>
    <row r="3059" spans="14:16" x14ac:dyDescent="0.25">
      <c r="N3059"/>
      <c r="P3059"/>
    </row>
    <row r="3060" spans="14:16" x14ac:dyDescent="0.25">
      <c r="N3060"/>
      <c r="P3060"/>
    </row>
    <row r="3061" spans="14:16" x14ac:dyDescent="0.25">
      <c r="N3061"/>
      <c r="P3061"/>
    </row>
    <row r="3062" spans="14:16" x14ac:dyDescent="0.25">
      <c r="N3062"/>
      <c r="P3062"/>
    </row>
    <row r="3063" spans="14:16" x14ac:dyDescent="0.25">
      <c r="N3063"/>
      <c r="P3063"/>
    </row>
    <row r="3064" spans="14:16" x14ac:dyDescent="0.25">
      <c r="N3064"/>
      <c r="P3064"/>
    </row>
    <row r="3065" spans="14:16" x14ac:dyDescent="0.25">
      <c r="N3065"/>
      <c r="P3065"/>
    </row>
    <row r="3066" spans="14:16" x14ac:dyDescent="0.25">
      <c r="N3066"/>
      <c r="P3066"/>
    </row>
    <row r="3067" spans="14:16" x14ac:dyDescent="0.25">
      <c r="N3067"/>
      <c r="P3067"/>
    </row>
    <row r="3068" spans="14:16" x14ac:dyDescent="0.25">
      <c r="N3068"/>
      <c r="P3068"/>
    </row>
    <row r="3069" spans="14:16" x14ac:dyDescent="0.25">
      <c r="N3069"/>
      <c r="P3069"/>
    </row>
    <row r="3070" spans="14:16" x14ac:dyDescent="0.25">
      <c r="N3070"/>
      <c r="P3070"/>
    </row>
    <row r="3071" spans="14:16" x14ac:dyDescent="0.25">
      <c r="N3071"/>
      <c r="P3071"/>
    </row>
    <row r="3072" spans="14:16" x14ac:dyDescent="0.25">
      <c r="N3072"/>
      <c r="P3072"/>
    </row>
    <row r="3073" spans="14:16" x14ac:dyDescent="0.25">
      <c r="N3073"/>
      <c r="P3073"/>
    </row>
    <row r="3074" spans="14:16" x14ac:dyDescent="0.25">
      <c r="N3074"/>
      <c r="P3074"/>
    </row>
    <row r="3075" spans="14:16" x14ac:dyDescent="0.25">
      <c r="N3075"/>
      <c r="P3075"/>
    </row>
    <row r="3076" spans="14:16" x14ac:dyDescent="0.25">
      <c r="N3076"/>
      <c r="P3076"/>
    </row>
    <row r="3077" spans="14:16" x14ac:dyDescent="0.25">
      <c r="N3077"/>
      <c r="P3077"/>
    </row>
    <row r="3078" spans="14:16" x14ac:dyDescent="0.25">
      <c r="N3078"/>
      <c r="P3078"/>
    </row>
    <row r="3079" spans="14:16" x14ac:dyDescent="0.25">
      <c r="N3079"/>
      <c r="P3079"/>
    </row>
    <row r="3080" spans="14:16" x14ac:dyDescent="0.25">
      <c r="N3080"/>
      <c r="P3080"/>
    </row>
    <row r="3081" spans="14:16" x14ac:dyDescent="0.25">
      <c r="N3081"/>
      <c r="P3081"/>
    </row>
    <row r="3082" spans="14:16" x14ac:dyDescent="0.25">
      <c r="N3082"/>
      <c r="P3082"/>
    </row>
    <row r="3083" spans="14:16" x14ac:dyDescent="0.25">
      <c r="N3083"/>
      <c r="P3083"/>
    </row>
    <row r="3084" spans="14:16" x14ac:dyDescent="0.25">
      <c r="N3084"/>
      <c r="P3084"/>
    </row>
    <row r="3085" spans="14:16" x14ac:dyDescent="0.25">
      <c r="N3085"/>
      <c r="P3085"/>
    </row>
    <row r="3086" spans="14:16" x14ac:dyDescent="0.25">
      <c r="N3086"/>
      <c r="P3086"/>
    </row>
    <row r="3087" spans="14:16" x14ac:dyDescent="0.25">
      <c r="N3087"/>
      <c r="P3087"/>
    </row>
    <row r="3088" spans="14:16" x14ac:dyDescent="0.25">
      <c r="N3088"/>
      <c r="P3088"/>
    </row>
    <row r="3089" spans="14:16" x14ac:dyDescent="0.25">
      <c r="N3089"/>
      <c r="P3089"/>
    </row>
    <row r="3090" spans="14:16" x14ac:dyDescent="0.25">
      <c r="N3090"/>
      <c r="P3090"/>
    </row>
    <row r="3091" spans="14:16" x14ac:dyDescent="0.25">
      <c r="N3091"/>
      <c r="P3091"/>
    </row>
    <row r="3092" spans="14:16" x14ac:dyDescent="0.25">
      <c r="N3092"/>
      <c r="P3092"/>
    </row>
    <row r="3093" spans="14:16" x14ac:dyDescent="0.25">
      <c r="N3093"/>
      <c r="P3093"/>
    </row>
    <row r="3094" spans="14:16" x14ac:dyDescent="0.25">
      <c r="N3094"/>
      <c r="P3094"/>
    </row>
    <row r="3095" spans="14:16" x14ac:dyDescent="0.25">
      <c r="N3095"/>
      <c r="P3095"/>
    </row>
    <row r="3096" spans="14:16" x14ac:dyDescent="0.25">
      <c r="N3096"/>
      <c r="P3096"/>
    </row>
    <row r="3097" spans="14:16" x14ac:dyDescent="0.25">
      <c r="N3097"/>
      <c r="P3097"/>
    </row>
    <row r="3098" spans="14:16" x14ac:dyDescent="0.25">
      <c r="N3098"/>
      <c r="P3098"/>
    </row>
    <row r="3099" spans="14:16" x14ac:dyDescent="0.25">
      <c r="N3099"/>
      <c r="P3099"/>
    </row>
    <row r="3100" spans="14:16" x14ac:dyDescent="0.25">
      <c r="N3100"/>
      <c r="P3100"/>
    </row>
    <row r="3101" spans="14:16" x14ac:dyDescent="0.25">
      <c r="N3101"/>
      <c r="P3101"/>
    </row>
    <row r="3102" spans="14:16" x14ac:dyDescent="0.25">
      <c r="N3102"/>
      <c r="P3102"/>
    </row>
    <row r="3103" spans="14:16" x14ac:dyDescent="0.25">
      <c r="N3103"/>
      <c r="P3103"/>
    </row>
    <row r="3104" spans="14:16" x14ac:dyDescent="0.25">
      <c r="N3104"/>
      <c r="P3104"/>
    </row>
    <row r="3105" spans="14:16" x14ac:dyDescent="0.25">
      <c r="N3105"/>
      <c r="P3105"/>
    </row>
    <row r="3106" spans="14:16" x14ac:dyDescent="0.25">
      <c r="N3106"/>
      <c r="P3106"/>
    </row>
    <row r="3107" spans="14:16" x14ac:dyDescent="0.25">
      <c r="N3107"/>
      <c r="P3107"/>
    </row>
    <row r="3108" spans="14:16" x14ac:dyDescent="0.25">
      <c r="N3108"/>
      <c r="P3108"/>
    </row>
    <row r="3109" spans="14:16" x14ac:dyDescent="0.25">
      <c r="N3109"/>
      <c r="P3109"/>
    </row>
    <row r="3110" spans="14:16" x14ac:dyDescent="0.25">
      <c r="N3110"/>
      <c r="P3110"/>
    </row>
    <row r="3111" spans="14:16" x14ac:dyDescent="0.25">
      <c r="N3111"/>
      <c r="P3111"/>
    </row>
    <row r="3112" spans="14:16" x14ac:dyDescent="0.25">
      <c r="N3112"/>
      <c r="P3112"/>
    </row>
    <row r="3113" spans="14:16" x14ac:dyDescent="0.25">
      <c r="N3113"/>
      <c r="P3113"/>
    </row>
    <row r="3114" spans="14:16" x14ac:dyDescent="0.25">
      <c r="N3114"/>
      <c r="P3114"/>
    </row>
    <row r="3115" spans="14:16" x14ac:dyDescent="0.25">
      <c r="N3115"/>
      <c r="P3115"/>
    </row>
    <row r="3116" spans="14:16" x14ac:dyDescent="0.25">
      <c r="N3116"/>
      <c r="P3116"/>
    </row>
    <row r="3117" spans="14:16" x14ac:dyDescent="0.25">
      <c r="N3117"/>
      <c r="P3117"/>
    </row>
    <row r="3118" spans="14:16" x14ac:dyDescent="0.25">
      <c r="N3118"/>
      <c r="P3118"/>
    </row>
    <row r="3119" spans="14:16" x14ac:dyDescent="0.25">
      <c r="N3119"/>
      <c r="P3119"/>
    </row>
    <row r="3120" spans="14:16" x14ac:dyDescent="0.25">
      <c r="N3120"/>
      <c r="P3120"/>
    </row>
    <row r="3121" spans="14:16" x14ac:dyDescent="0.25">
      <c r="N3121"/>
      <c r="P3121"/>
    </row>
    <row r="3122" spans="14:16" x14ac:dyDescent="0.25">
      <c r="N3122"/>
      <c r="P3122"/>
    </row>
    <row r="3123" spans="14:16" x14ac:dyDescent="0.25">
      <c r="N3123"/>
      <c r="P3123"/>
    </row>
    <row r="3124" spans="14:16" x14ac:dyDescent="0.25">
      <c r="N3124"/>
      <c r="P3124"/>
    </row>
    <row r="3125" spans="14:16" x14ac:dyDescent="0.25">
      <c r="N3125"/>
      <c r="P3125"/>
    </row>
    <row r="3126" spans="14:16" x14ac:dyDescent="0.25">
      <c r="N3126"/>
      <c r="P3126"/>
    </row>
    <row r="3127" spans="14:16" x14ac:dyDescent="0.25">
      <c r="N3127"/>
      <c r="P3127"/>
    </row>
    <row r="3128" spans="14:16" x14ac:dyDescent="0.25">
      <c r="N3128"/>
      <c r="P3128"/>
    </row>
    <row r="3129" spans="14:16" x14ac:dyDescent="0.25">
      <c r="N3129"/>
      <c r="P3129"/>
    </row>
    <row r="3130" spans="14:16" x14ac:dyDescent="0.25">
      <c r="N3130"/>
      <c r="P3130"/>
    </row>
    <row r="3131" spans="14:16" x14ac:dyDescent="0.25">
      <c r="N3131"/>
      <c r="P3131"/>
    </row>
    <row r="3132" spans="14:16" x14ac:dyDescent="0.25">
      <c r="N3132"/>
      <c r="P3132"/>
    </row>
    <row r="3133" spans="14:16" x14ac:dyDescent="0.25">
      <c r="N3133"/>
      <c r="P3133"/>
    </row>
    <row r="3134" spans="14:16" x14ac:dyDescent="0.25">
      <c r="N3134"/>
      <c r="P3134"/>
    </row>
    <row r="3135" spans="14:16" x14ac:dyDescent="0.25">
      <c r="N3135"/>
      <c r="P3135"/>
    </row>
    <row r="3136" spans="14:16" x14ac:dyDescent="0.25">
      <c r="N3136"/>
      <c r="P3136"/>
    </row>
    <row r="3137" spans="14:16" x14ac:dyDescent="0.25">
      <c r="N3137"/>
      <c r="P3137"/>
    </row>
    <row r="3138" spans="14:16" x14ac:dyDescent="0.25">
      <c r="N3138"/>
      <c r="P3138"/>
    </row>
    <row r="3139" spans="14:16" x14ac:dyDescent="0.25">
      <c r="N3139"/>
      <c r="P3139"/>
    </row>
    <row r="3140" spans="14:16" x14ac:dyDescent="0.25">
      <c r="N3140"/>
      <c r="P3140"/>
    </row>
    <row r="3141" spans="14:16" x14ac:dyDescent="0.25">
      <c r="N3141"/>
      <c r="P3141"/>
    </row>
    <row r="3142" spans="14:16" x14ac:dyDescent="0.25">
      <c r="N3142"/>
      <c r="P3142"/>
    </row>
    <row r="3143" spans="14:16" x14ac:dyDescent="0.25">
      <c r="N3143"/>
      <c r="P3143"/>
    </row>
    <row r="3144" spans="14:16" x14ac:dyDescent="0.25">
      <c r="N3144"/>
      <c r="P3144"/>
    </row>
    <row r="3145" spans="14:16" x14ac:dyDescent="0.25">
      <c r="N3145"/>
      <c r="P3145"/>
    </row>
    <row r="3146" spans="14:16" x14ac:dyDescent="0.25">
      <c r="N3146"/>
      <c r="P3146"/>
    </row>
    <row r="3147" spans="14:16" x14ac:dyDescent="0.25">
      <c r="N3147"/>
      <c r="P3147"/>
    </row>
    <row r="3148" spans="14:16" x14ac:dyDescent="0.25">
      <c r="N3148"/>
      <c r="P3148"/>
    </row>
    <row r="3149" spans="14:16" x14ac:dyDescent="0.25">
      <c r="N3149"/>
      <c r="P3149"/>
    </row>
    <row r="3150" spans="14:16" x14ac:dyDescent="0.25">
      <c r="N3150"/>
      <c r="P3150"/>
    </row>
    <row r="3151" spans="14:16" x14ac:dyDescent="0.25">
      <c r="N3151"/>
      <c r="P3151"/>
    </row>
    <row r="3152" spans="14:16" x14ac:dyDescent="0.25">
      <c r="N3152"/>
      <c r="P3152"/>
    </row>
    <row r="3153" spans="14:16" x14ac:dyDescent="0.25">
      <c r="N3153"/>
      <c r="P3153"/>
    </row>
    <row r="3154" spans="14:16" x14ac:dyDescent="0.25">
      <c r="N3154"/>
      <c r="P3154"/>
    </row>
    <row r="3155" spans="14:16" x14ac:dyDescent="0.25">
      <c r="N3155"/>
      <c r="P3155"/>
    </row>
    <row r="3156" spans="14:16" x14ac:dyDescent="0.25">
      <c r="N3156"/>
      <c r="P3156"/>
    </row>
    <row r="3157" spans="14:16" x14ac:dyDescent="0.25">
      <c r="N3157"/>
      <c r="P3157"/>
    </row>
    <row r="3158" spans="14:16" x14ac:dyDescent="0.25">
      <c r="N3158"/>
      <c r="P3158"/>
    </row>
    <row r="3159" spans="14:16" x14ac:dyDescent="0.25">
      <c r="N3159"/>
      <c r="P3159"/>
    </row>
    <row r="3160" spans="14:16" x14ac:dyDescent="0.25">
      <c r="N3160"/>
      <c r="P3160"/>
    </row>
    <row r="3161" spans="14:16" x14ac:dyDescent="0.25">
      <c r="N3161"/>
      <c r="P3161"/>
    </row>
    <row r="3162" spans="14:16" x14ac:dyDescent="0.25">
      <c r="N3162"/>
      <c r="P3162"/>
    </row>
    <row r="3163" spans="14:16" x14ac:dyDescent="0.25">
      <c r="N3163"/>
      <c r="P3163"/>
    </row>
    <row r="3164" spans="14:16" x14ac:dyDescent="0.25">
      <c r="N3164"/>
      <c r="P3164"/>
    </row>
    <row r="3165" spans="14:16" x14ac:dyDescent="0.25">
      <c r="N3165"/>
      <c r="P3165"/>
    </row>
    <row r="3166" spans="14:16" x14ac:dyDescent="0.25">
      <c r="N3166"/>
      <c r="P3166"/>
    </row>
    <row r="3167" spans="14:16" x14ac:dyDescent="0.25">
      <c r="N3167"/>
      <c r="P3167"/>
    </row>
    <row r="3168" spans="14:16" x14ac:dyDescent="0.25">
      <c r="N3168"/>
      <c r="P3168"/>
    </row>
    <row r="3169" spans="14:16" x14ac:dyDescent="0.25">
      <c r="N3169"/>
      <c r="P3169"/>
    </row>
    <row r="3170" spans="14:16" x14ac:dyDescent="0.25">
      <c r="N3170"/>
      <c r="P3170"/>
    </row>
    <row r="3171" spans="14:16" x14ac:dyDescent="0.25">
      <c r="N3171"/>
      <c r="P3171"/>
    </row>
    <row r="3172" spans="14:16" x14ac:dyDescent="0.25">
      <c r="N3172"/>
      <c r="P3172"/>
    </row>
    <row r="3173" spans="14:16" x14ac:dyDescent="0.25">
      <c r="N3173"/>
      <c r="P3173"/>
    </row>
    <row r="3174" spans="14:16" x14ac:dyDescent="0.25">
      <c r="N3174"/>
      <c r="P3174"/>
    </row>
    <row r="3175" spans="14:16" x14ac:dyDescent="0.25">
      <c r="N3175"/>
      <c r="P3175"/>
    </row>
    <row r="3176" spans="14:16" x14ac:dyDescent="0.25">
      <c r="N3176"/>
      <c r="P3176"/>
    </row>
    <row r="3177" spans="14:16" x14ac:dyDescent="0.25">
      <c r="N3177"/>
      <c r="P3177"/>
    </row>
    <row r="3178" spans="14:16" x14ac:dyDescent="0.25">
      <c r="N3178"/>
      <c r="P3178"/>
    </row>
    <row r="3179" spans="14:16" x14ac:dyDescent="0.25">
      <c r="N3179"/>
      <c r="P3179"/>
    </row>
    <row r="3180" spans="14:16" x14ac:dyDescent="0.25">
      <c r="N3180"/>
      <c r="P3180"/>
    </row>
    <row r="3181" spans="14:16" x14ac:dyDescent="0.25">
      <c r="N3181"/>
      <c r="P3181"/>
    </row>
    <row r="3182" spans="14:16" x14ac:dyDescent="0.25">
      <c r="N3182"/>
      <c r="P3182"/>
    </row>
    <row r="3183" spans="14:16" x14ac:dyDescent="0.25">
      <c r="N3183"/>
      <c r="P3183"/>
    </row>
    <row r="3184" spans="14:16" x14ac:dyDescent="0.25">
      <c r="N3184"/>
      <c r="P3184"/>
    </row>
    <row r="3185" spans="14:16" x14ac:dyDescent="0.25">
      <c r="N3185"/>
      <c r="P3185"/>
    </row>
    <row r="3186" spans="14:16" x14ac:dyDescent="0.25">
      <c r="N3186"/>
      <c r="P3186"/>
    </row>
    <row r="3187" spans="14:16" x14ac:dyDescent="0.25">
      <c r="N3187"/>
      <c r="P3187"/>
    </row>
    <row r="3188" spans="14:16" x14ac:dyDescent="0.25">
      <c r="N3188"/>
      <c r="P3188"/>
    </row>
    <row r="3189" spans="14:16" x14ac:dyDescent="0.25">
      <c r="N3189"/>
      <c r="P3189"/>
    </row>
    <row r="3190" spans="14:16" x14ac:dyDescent="0.25">
      <c r="N3190"/>
      <c r="P3190"/>
    </row>
    <row r="3191" spans="14:16" x14ac:dyDescent="0.25">
      <c r="N3191"/>
      <c r="P3191"/>
    </row>
    <row r="3192" spans="14:16" x14ac:dyDescent="0.25">
      <c r="N3192"/>
      <c r="P3192"/>
    </row>
    <row r="3193" spans="14:16" x14ac:dyDescent="0.25">
      <c r="N3193"/>
      <c r="P3193"/>
    </row>
    <row r="3194" spans="14:16" x14ac:dyDescent="0.25">
      <c r="N3194"/>
      <c r="P3194"/>
    </row>
    <row r="3195" spans="14:16" x14ac:dyDescent="0.25">
      <c r="N3195"/>
      <c r="P3195"/>
    </row>
    <row r="3196" spans="14:16" x14ac:dyDescent="0.25">
      <c r="N3196"/>
      <c r="P3196"/>
    </row>
    <row r="3197" spans="14:16" x14ac:dyDescent="0.25">
      <c r="N3197"/>
      <c r="P3197"/>
    </row>
    <row r="3198" spans="14:16" x14ac:dyDescent="0.25">
      <c r="N3198"/>
      <c r="P3198"/>
    </row>
    <row r="3199" spans="14:16" x14ac:dyDescent="0.25">
      <c r="N3199"/>
      <c r="P3199"/>
    </row>
    <row r="3200" spans="14:16" x14ac:dyDescent="0.25">
      <c r="N3200"/>
      <c r="P3200"/>
    </row>
    <row r="3201" spans="14:16" x14ac:dyDescent="0.25">
      <c r="N3201"/>
      <c r="P3201"/>
    </row>
    <row r="3202" spans="14:16" x14ac:dyDescent="0.25">
      <c r="N3202"/>
      <c r="P3202"/>
    </row>
    <row r="3203" spans="14:16" x14ac:dyDescent="0.25">
      <c r="N3203"/>
      <c r="P3203"/>
    </row>
    <row r="3204" spans="14:16" x14ac:dyDescent="0.25">
      <c r="N3204"/>
      <c r="P3204"/>
    </row>
    <row r="3205" spans="14:16" x14ac:dyDescent="0.25">
      <c r="N3205"/>
      <c r="P3205"/>
    </row>
    <row r="3206" spans="14:16" x14ac:dyDescent="0.25">
      <c r="N3206"/>
      <c r="P3206"/>
    </row>
    <row r="3207" spans="14:16" x14ac:dyDescent="0.25">
      <c r="N3207"/>
      <c r="P3207"/>
    </row>
    <row r="3208" spans="14:16" x14ac:dyDescent="0.25">
      <c r="N3208"/>
      <c r="P3208"/>
    </row>
    <row r="3209" spans="14:16" x14ac:dyDescent="0.25">
      <c r="N3209"/>
      <c r="P3209"/>
    </row>
    <row r="3210" spans="14:16" x14ac:dyDescent="0.25">
      <c r="N3210"/>
      <c r="P3210"/>
    </row>
    <row r="3211" spans="14:16" x14ac:dyDescent="0.25">
      <c r="N3211"/>
      <c r="P3211"/>
    </row>
    <row r="3212" spans="14:16" x14ac:dyDescent="0.25">
      <c r="N3212"/>
      <c r="P3212"/>
    </row>
    <row r="3213" spans="14:16" x14ac:dyDescent="0.25">
      <c r="N3213"/>
      <c r="P3213"/>
    </row>
    <row r="3214" spans="14:16" x14ac:dyDescent="0.25">
      <c r="N3214"/>
      <c r="P3214"/>
    </row>
    <row r="3215" spans="14:16" x14ac:dyDescent="0.25">
      <c r="N3215"/>
      <c r="P3215"/>
    </row>
    <row r="3216" spans="14:16" x14ac:dyDescent="0.25">
      <c r="N3216"/>
      <c r="P3216"/>
    </row>
    <row r="3217" spans="14:16" x14ac:dyDescent="0.25">
      <c r="N3217"/>
      <c r="P3217"/>
    </row>
    <row r="3218" spans="14:16" x14ac:dyDescent="0.25">
      <c r="N3218"/>
      <c r="P3218"/>
    </row>
    <row r="3219" spans="14:16" x14ac:dyDescent="0.25">
      <c r="N3219"/>
      <c r="P3219"/>
    </row>
    <row r="3220" spans="14:16" x14ac:dyDescent="0.25">
      <c r="N3220"/>
      <c r="P3220"/>
    </row>
    <row r="3221" spans="14:16" x14ac:dyDescent="0.25">
      <c r="N3221"/>
      <c r="P3221"/>
    </row>
    <row r="3222" spans="14:16" x14ac:dyDescent="0.25">
      <c r="N3222"/>
      <c r="P3222"/>
    </row>
    <row r="3223" spans="14:16" x14ac:dyDescent="0.25">
      <c r="N3223"/>
      <c r="P3223"/>
    </row>
    <row r="3224" spans="14:16" x14ac:dyDescent="0.25">
      <c r="N3224"/>
      <c r="P3224"/>
    </row>
    <row r="3225" spans="14:16" x14ac:dyDescent="0.25">
      <c r="N3225"/>
      <c r="P3225"/>
    </row>
    <row r="3226" spans="14:16" x14ac:dyDescent="0.25">
      <c r="N3226"/>
      <c r="P3226"/>
    </row>
    <row r="3227" spans="14:16" x14ac:dyDescent="0.25">
      <c r="N3227"/>
      <c r="P3227"/>
    </row>
    <row r="3228" spans="14:16" x14ac:dyDescent="0.25">
      <c r="N3228"/>
      <c r="P3228"/>
    </row>
    <row r="3229" spans="14:16" x14ac:dyDescent="0.25">
      <c r="N3229"/>
      <c r="P3229"/>
    </row>
    <row r="3230" spans="14:16" x14ac:dyDescent="0.25">
      <c r="N3230"/>
      <c r="P3230"/>
    </row>
    <row r="3231" spans="14:16" x14ac:dyDescent="0.25">
      <c r="N3231"/>
      <c r="P3231"/>
    </row>
    <row r="3232" spans="14:16" x14ac:dyDescent="0.25">
      <c r="N3232"/>
      <c r="P3232"/>
    </row>
    <row r="3233" spans="14:16" x14ac:dyDescent="0.25">
      <c r="N3233"/>
      <c r="P3233"/>
    </row>
    <row r="3234" spans="14:16" x14ac:dyDescent="0.25">
      <c r="N3234"/>
      <c r="P3234"/>
    </row>
    <row r="3235" spans="14:16" x14ac:dyDescent="0.25">
      <c r="N3235"/>
      <c r="P3235"/>
    </row>
    <row r="3236" spans="14:16" x14ac:dyDescent="0.25">
      <c r="N3236"/>
      <c r="P3236"/>
    </row>
    <row r="3237" spans="14:16" x14ac:dyDescent="0.25">
      <c r="N3237"/>
      <c r="P3237"/>
    </row>
    <row r="3238" spans="14:16" x14ac:dyDescent="0.25">
      <c r="N3238"/>
      <c r="P3238"/>
    </row>
    <row r="3239" spans="14:16" x14ac:dyDescent="0.25">
      <c r="N3239"/>
      <c r="P3239"/>
    </row>
    <row r="3240" spans="14:16" x14ac:dyDescent="0.25">
      <c r="N3240"/>
      <c r="P3240"/>
    </row>
    <row r="3241" spans="14:16" x14ac:dyDescent="0.25">
      <c r="N3241"/>
      <c r="P3241"/>
    </row>
    <row r="3242" spans="14:16" x14ac:dyDescent="0.25">
      <c r="N3242"/>
      <c r="P3242"/>
    </row>
    <row r="3243" spans="14:16" x14ac:dyDescent="0.25">
      <c r="N3243"/>
      <c r="P3243"/>
    </row>
    <row r="3244" spans="14:16" x14ac:dyDescent="0.25">
      <c r="N3244"/>
      <c r="P3244"/>
    </row>
    <row r="3245" spans="14:16" x14ac:dyDescent="0.25">
      <c r="N3245"/>
      <c r="P3245"/>
    </row>
    <row r="3246" spans="14:16" x14ac:dyDescent="0.25">
      <c r="N3246"/>
      <c r="P3246"/>
    </row>
    <row r="3247" spans="14:16" x14ac:dyDescent="0.25">
      <c r="N3247"/>
      <c r="P3247"/>
    </row>
    <row r="3248" spans="14:16" x14ac:dyDescent="0.25">
      <c r="N3248"/>
      <c r="P3248"/>
    </row>
    <row r="3249" spans="14:16" x14ac:dyDescent="0.25">
      <c r="N3249"/>
      <c r="P3249"/>
    </row>
    <row r="3250" spans="14:16" x14ac:dyDescent="0.25">
      <c r="N3250"/>
      <c r="P3250"/>
    </row>
    <row r="3251" spans="14:16" x14ac:dyDescent="0.25">
      <c r="N3251"/>
      <c r="P3251"/>
    </row>
    <row r="3252" spans="14:16" x14ac:dyDescent="0.25">
      <c r="N3252"/>
      <c r="P3252"/>
    </row>
    <row r="3253" spans="14:16" x14ac:dyDescent="0.25">
      <c r="N3253"/>
      <c r="P3253"/>
    </row>
    <row r="3254" spans="14:16" x14ac:dyDescent="0.25">
      <c r="N3254"/>
      <c r="P3254"/>
    </row>
    <row r="3255" spans="14:16" x14ac:dyDescent="0.25">
      <c r="N3255"/>
      <c r="P3255"/>
    </row>
    <row r="3256" spans="14:16" x14ac:dyDescent="0.25">
      <c r="N3256"/>
      <c r="P3256"/>
    </row>
    <row r="3257" spans="14:16" x14ac:dyDescent="0.25">
      <c r="N3257"/>
      <c r="P3257"/>
    </row>
    <row r="3258" spans="14:16" x14ac:dyDescent="0.25">
      <c r="N3258"/>
      <c r="P3258"/>
    </row>
    <row r="3259" spans="14:16" x14ac:dyDescent="0.25">
      <c r="N3259"/>
      <c r="P3259"/>
    </row>
    <row r="3260" spans="14:16" x14ac:dyDescent="0.25">
      <c r="N3260"/>
      <c r="P3260"/>
    </row>
    <row r="3261" spans="14:16" x14ac:dyDescent="0.25">
      <c r="N3261"/>
      <c r="P3261"/>
    </row>
    <row r="3262" spans="14:16" x14ac:dyDescent="0.25">
      <c r="N3262"/>
      <c r="P3262"/>
    </row>
    <row r="3263" spans="14:16" x14ac:dyDescent="0.25">
      <c r="N3263"/>
      <c r="P3263"/>
    </row>
    <row r="3264" spans="14:16" x14ac:dyDescent="0.25">
      <c r="N3264"/>
      <c r="P3264"/>
    </row>
    <row r="3265" spans="14:16" x14ac:dyDescent="0.25">
      <c r="N3265"/>
      <c r="P3265"/>
    </row>
    <row r="3266" spans="14:16" x14ac:dyDescent="0.25">
      <c r="N3266"/>
      <c r="P3266"/>
    </row>
    <row r="3267" spans="14:16" x14ac:dyDescent="0.25">
      <c r="N3267"/>
      <c r="P3267"/>
    </row>
    <row r="3268" spans="14:16" x14ac:dyDescent="0.25">
      <c r="N3268"/>
      <c r="P3268"/>
    </row>
    <row r="3269" spans="14:16" x14ac:dyDescent="0.25">
      <c r="N3269"/>
      <c r="P3269"/>
    </row>
    <row r="3270" spans="14:16" x14ac:dyDescent="0.25">
      <c r="N3270"/>
      <c r="P3270"/>
    </row>
    <row r="3271" spans="14:16" x14ac:dyDescent="0.25">
      <c r="N3271"/>
      <c r="P3271"/>
    </row>
    <row r="3272" spans="14:16" x14ac:dyDescent="0.25">
      <c r="N3272"/>
      <c r="P3272"/>
    </row>
    <row r="3273" spans="14:16" x14ac:dyDescent="0.25">
      <c r="N3273"/>
      <c r="P3273"/>
    </row>
    <row r="3274" spans="14:16" x14ac:dyDescent="0.25">
      <c r="N3274"/>
      <c r="P3274"/>
    </row>
    <row r="3275" spans="14:16" x14ac:dyDescent="0.25">
      <c r="N3275"/>
      <c r="P3275"/>
    </row>
    <row r="3276" spans="14:16" x14ac:dyDescent="0.25">
      <c r="N3276"/>
      <c r="P3276"/>
    </row>
    <row r="3277" spans="14:16" x14ac:dyDescent="0.25">
      <c r="N3277"/>
      <c r="P3277"/>
    </row>
    <row r="3278" spans="14:16" x14ac:dyDescent="0.25">
      <c r="N3278"/>
      <c r="P3278"/>
    </row>
    <row r="3279" spans="14:16" x14ac:dyDescent="0.25">
      <c r="N3279"/>
      <c r="P3279"/>
    </row>
    <row r="3280" spans="14:16" x14ac:dyDescent="0.25">
      <c r="N3280"/>
      <c r="P3280"/>
    </row>
    <row r="3281" spans="14:16" x14ac:dyDescent="0.25">
      <c r="N3281"/>
      <c r="P3281"/>
    </row>
    <row r="3282" spans="14:16" x14ac:dyDescent="0.25">
      <c r="N3282"/>
      <c r="P3282"/>
    </row>
    <row r="3283" spans="14:16" x14ac:dyDescent="0.25">
      <c r="N3283"/>
      <c r="P3283"/>
    </row>
    <row r="3284" spans="14:16" x14ac:dyDescent="0.25">
      <c r="N3284"/>
      <c r="P3284"/>
    </row>
    <row r="3285" spans="14:16" x14ac:dyDescent="0.25">
      <c r="N3285"/>
      <c r="P3285"/>
    </row>
    <row r="3286" spans="14:16" x14ac:dyDescent="0.25">
      <c r="N3286"/>
      <c r="P3286"/>
    </row>
    <row r="3287" spans="14:16" x14ac:dyDescent="0.25">
      <c r="N3287"/>
      <c r="P3287"/>
    </row>
    <row r="3288" spans="14:16" x14ac:dyDescent="0.25">
      <c r="N3288"/>
      <c r="P3288"/>
    </row>
    <row r="3289" spans="14:16" x14ac:dyDescent="0.25">
      <c r="N3289"/>
      <c r="P3289"/>
    </row>
    <row r="3290" spans="14:16" x14ac:dyDescent="0.25">
      <c r="N3290"/>
      <c r="P3290"/>
    </row>
    <row r="3291" spans="14:16" x14ac:dyDescent="0.25">
      <c r="N3291"/>
      <c r="P3291"/>
    </row>
    <row r="3292" spans="14:16" x14ac:dyDescent="0.25">
      <c r="N3292"/>
      <c r="P3292"/>
    </row>
    <row r="3293" spans="14:16" x14ac:dyDescent="0.25">
      <c r="N3293"/>
      <c r="P3293"/>
    </row>
    <row r="3294" spans="14:16" x14ac:dyDescent="0.25">
      <c r="N3294"/>
      <c r="P3294"/>
    </row>
    <row r="3295" spans="14:16" x14ac:dyDescent="0.25">
      <c r="N3295"/>
      <c r="P3295"/>
    </row>
    <row r="3296" spans="14:16" x14ac:dyDescent="0.25">
      <c r="N3296"/>
      <c r="P3296"/>
    </row>
    <row r="3297" spans="14:16" x14ac:dyDescent="0.25">
      <c r="N3297"/>
      <c r="P3297"/>
    </row>
    <row r="3298" spans="14:16" x14ac:dyDescent="0.25">
      <c r="N3298"/>
      <c r="P3298"/>
    </row>
    <row r="3299" spans="14:16" x14ac:dyDescent="0.25">
      <c r="N3299"/>
      <c r="P3299"/>
    </row>
    <row r="3300" spans="14:16" x14ac:dyDescent="0.25">
      <c r="N3300"/>
      <c r="P3300"/>
    </row>
    <row r="3301" spans="14:16" x14ac:dyDescent="0.25">
      <c r="N3301"/>
      <c r="P3301"/>
    </row>
    <row r="3302" spans="14:16" x14ac:dyDescent="0.25">
      <c r="N3302"/>
      <c r="P3302"/>
    </row>
    <row r="3303" spans="14:16" x14ac:dyDescent="0.25">
      <c r="N3303"/>
      <c r="P3303"/>
    </row>
    <row r="3304" spans="14:16" x14ac:dyDescent="0.25">
      <c r="N3304"/>
      <c r="P3304"/>
    </row>
    <row r="3305" spans="14:16" x14ac:dyDescent="0.25">
      <c r="N3305"/>
      <c r="P3305"/>
    </row>
    <row r="3306" spans="14:16" x14ac:dyDescent="0.25">
      <c r="N3306"/>
      <c r="P3306"/>
    </row>
    <row r="3307" spans="14:16" x14ac:dyDescent="0.25">
      <c r="N3307"/>
      <c r="P3307"/>
    </row>
    <row r="3308" spans="14:16" x14ac:dyDescent="0.25">
      <c r="N3308"/>
      <c r="P3308"/>
    </row>
    <row r="3309" spans="14:16" x14ac:dyDescent="0.25">
      <c r="N3309"/>
      <c r="P3309"/>
    </row>
    <row r="3310" spans="14:16" x14ac:dyDescent="0.25">
      <c r="N3310"/>
      <c r="P3310"/>
    </row>
    <row r="3311" spans="14:16" x14ac:dyDescent="0.25">
      <c r="N3311"/>
      <c r="P3311"/>
    </row>
    <row r="3312" spans="14:16" x14ac:dyDescent="0.25">
      <c r="N3312"/>
      <c r="P3312"/>
    </row>
    <row r="3313" spans="14:16" x14ac:dyDescent="0.25">
      <c r="N3313"/>
      <c r="P3313"/>
    </row>
    <row r="3314" spans="14:16" x14ac:dyDescent="0.25">
      <c r="N3314"/>
      <c r="P3314"/>
    </row>
    <row r="3315" spans="14:16" x14ac:dyDescent="0.25">
      <c r="N3315"/>
      <c r="P3315"/>
    </row>
    <row r="3316" spans="14:16" x14ac:dyDescent="0.25">
      <c r="N3316"/>
      <c r="P3316"/>
    </row>
    <row r="3317" spans="14:16" x14ac:dyDescent="0.25">
      <c r="N3317"/>
      <c r="P3317"/>
    </row>
    <row r="3318" spans="14:16" x14ac:dyDescent="0.25">
      <c r="N3318"/>
      <c r="P3318"/>
    </row>
    <row r="3319" spans="14:16" x14ac:dyDescent="0.25">
      <c r="N3319"/>
      <c r="P3319"/>
    </row>
    <row r="3320" spans="14:16" x14ac:dyDescent="0.25">
      <c r="N3320"/>
      <c r="P3320"/>
    </row>
    <row r="3321" spans="14:16" x14ac:dyDescent="0.25">
      <c r="N3321"/>
      <c r="P3321"/>
    </row>
    <row r="3322" spans="14:16" x14ac:dyDescent="0.25">
      <c r="N3322"/>
      <c r="P3322"/>
    </row>
    <row r="3323" spans="14:16" x14ac:dyDescent="0.25">
      <c r="N3323"/>
      <c r="P3323"/>
    </row>
    <row r="3324" spans="14:16" x14ac:dyDescent="0.25">
      <c r="N3324"/>
      <c r="P3324"/>
    </row>
    <row r="3325" spans="14:16" x14ac:dyDescent="0.25">
      <c r="N3325"/>
      <c r="P3325"/>
    </row>
    <row r="3326" spans="14:16" x14ac:dyDescent="0.25">
      <c r="N3326"/>
      <c r="P3326"/>
    </row>
    <row r="3327" spans="14:16" x14ac:dyDescent="0.25">
      <c r="N3327"/>
      <c r="P3327"/>
    </row>
    <row r="3328" spans="14:16" x14ac:dyDescent="0.25">
      <c r="N3328"/>
      <c r="P3328"/>
    </row>
    <row r="3329" spans="14:16" x14ac:dyDescent="0.25">
      <c r="N3329"/>
      <c r="P3329"/>
    </row>
    <row r="3330" spans="14:16" x14ac:dyDescent="0.25">
      <c r="N3330"/>
      <c r="P3330"/>
    </row>
    <row r="3331" spans="14:16" x14ac:dyDescent="0.25">
      <c r="N3331"/>
      <c r="P3331"/>
    </row>
    <row r="3332" spans="14:16" x14ac:dyDescent="0.25">
      <c r="N3332"/>
      <c r="P3332"/>
    </row>
    <row r="3333" spans="14:16" x14ac:dyDescent="0.25">
      <c r="N3333"/>
      <c r="P3333"/>
    </row>
    <row r="3334" spans="14:16" x14ac:dyDescent="0.25">
      <c r="N3334"/>
      <c r="P3334"/>
    </row>
    <row r="3335" spans="14:16" x14ac:dyDescent="0.25">
      <c r="N3335"/>
      <c r="P3335"/>
    </row>
    <row r="3336" spans="14:16" x14ac:dyDescent="0.25">
      <c r="N3336"/>
      <c r="P3336"/>
    </row>
    <row r="3337" spans="14:16" x14ac:dyDescent="0.25">
      <c r="N3337"/>
      <c r="P3337"/>
    </row>
    <row r="3338" spans="14:16" x14ac:dyDescent="0.25">
      <c r="N3338"/>
      <c r="P3338"/>
    </row>
    <row r="3339" spans="14:16" x14ac:dyDescent="0.25">
      <c r="N3339"/>
      <c r="P3339"/>
    </row>
    <row r="3340" spans="14:16" x14ac:dyDescent="0.25">
      <c r="N3340"/>
      <c r="P3340"/>
    </row>
    <row r="3341" spans="14:16" x14ac:dyDescent="0.25">
      <c r="N3341"/>
      <c r="P3341"/>
    </row>
    <row r="3342" spans="14:16" x14ac:dyDescent="0.25">
      <c r="N3342"/>
      <c r="P3342"/>
    </row>
    <row r="3343" spans="14:16" x14ac:dyDescent="0.25">
      <c r="N3343"/>
      <c r="P3343"/>
    </row>
    <row r="3344" spans="14:16" x14ac:dyDescent="0.25">
      <c r="N3344"/>
      <c r="P3344"/>
    </row>
    <row r="3345" spans="14:16" x14ac:dyDescent="0.25">
      <c r="N3345"/>
      <c r="P3345"/>
    </row>
    <row r="3346" spans="14:16" x14ac:dyDescent="0.25">
      <c r="N3346"/>
      <c r="P3346"/>
    </row>
    <row r="3347" spans="14:16" x14ac:dyDescent="0.25">
      <c r="N3347"/>
      <c r="P3347"/>
    </row>
    <row r="3348" spans="14:16" x14ac:dyDescent="0.25">
      <c r="N3348"/>
      <c r="P3348"/>
    </row>
    <row r="3349" spans="14:16" x14ac:dyDescent="0.25">
      <c r="N3349"/>
      <c r="P3349"/>
    </row>
    <row r="3350" spans="14:16" x14ac:dyDescent="0.25">
      <c r="N3350"/>
      <c r="P3350"/>
    </row>
    <row r="3351" spans="14:16" x14ac:dyDescent="0.25">
      <c r="N3351"/>
      <c r="P3351"/>
    </row>
    <row r="3352" spans="14:16" x14ac:dyDescent="0.25">
      <c r="N3352"/>
      <c r="P3352"/>
    </row>
    <row r="3353" spans="14:16" x14ac:dyDescent="0.25">
      <c r="N3353"/>
      <c r="P3353"/>
    </row>
    <row r="3354" spans="14:16" x14ac:dyDescent="0.25">
      <c r="N3354"/>
      <c r="P3354"/>
    </row>
    <row r="3355" spans="14:16" x14ac:dyDescent="0.25">
      <c r="N3355"/>
      <c r="P3355"/>
    </row>
    <row r="3356" spans="14:16" x14ac:dyDescent="0.25">
      <c r="N3356"/>
      <c r="P3356"/>
    </row>
    <row r="3357" spans="14:16" x14ac:dyDescent="0.25">
      <c r="N3357"/>
      <c r="P3357"/>
    </row>
    <row r="3358" spans="14:16" x14ac:dyDescent="0.25">
      <c r="N3358"/>
      <c r="P3358"/>
    </row>
    <row r="3359" spans="14:16" x14ac:dyDescent="0.25">
      <c r="N3359"/>
      <c r="P3359"/>
    </row>
    <row r="3360" spans="14:16" x14ac:dyDescent="0.25">
      <c r="N3360"/>
      <c r="P3360"/>
    </row>
    <row r="3361" spans="14:16" x14ac:dyDescent="0.25">
      <c r="N3361"/>
      <c r="P3361"/>
    </row>
    <row r="3362" spans="14:16" x14ac:dyDescent="0.25">
      <c r="N3362"/>
      <c r="P3362"/>
    </row>
    <row r="3363" spans="14:16" x14ac:dyDescent="0.25">
      <c r="N3363"/>
      <c r="P3363"/>
    </row>
    <row r="3364" spans="14:16" x14ac:dyDescent="0.25">
      <c r="N3364"/>
      <c r="P3364"/>
    </row>
    <row r="3365" spans="14:16" x14ac:dyDescent="0.25">
      <c r="N3365"/>
      <c r="P3365"/>
    </row>
    <row r="3366" spans="14:16" x14ac:dyDescent="0.25">
      <c r="N3366"/>
      <c r="P3366"/>
    </row>
    <row r="3367" spans="14:16" x14ac:dyDescent="0.25">
      <c r="N3367"/>
      <c r="P3367"/>
    </row>
    <row r="3368" spans="14:16" x14ac:dyDescent="0.25">
      <c r="N3368"/>
      <c r="P3368"/>
    </row>
    <row r="3369" spans="14:16" x14ac:dyDescent="0.25">
      <c r="N3369"/>
      <c r="P3369"/>
    </row>
    <row r="3370" spans="14:16" x14ac:dyDescent="0.25">
      <c r="N3370"/>
      <c r="P3370"/>
    </row>
    <row r="3371" spans="14:16" x14ac:dyDescent="0.25">
      <c r="N3371"/>
      <c r="P3371"/>
    </row>
    <row r="3372" spans="14:16" x14ac:dyDescent="0.25">
      <c r="N3372"/>
      <c r="P3372"/>
    </row>
    <row r="3373" spans="14:16" x14ac:dyDescent="0.25">
      <c r="N3373"/>
      <c r="P3373"/>
    </row>
    <row r="3374" spans="14:16" x14ac:dyDescent="0.25">
      <c r="N3374"/>
      <c r="P3374"/>
    </row>
    <row r="3375" spans="14:16" x14ac:dyDescent="0.25">
      <c r="N3375"/>
      <c r="P3375"/>
    </row>
    <row r="3376" spans="14:16" x14ac:dyDescent="0.25">
      <c r="N3376"/>
      <c r="P3376"/>
    </row>
    <row r="3377" spans="14:16" x14ac:dyDescent="0.25">
      <c r="N3377"/>
      <c r="P3377"/>
    </row>
    <row r="3378" spans="14:16" x14ac:dyDescent="0.25">
      <c r="N3378"/>
      <c r="P3378"/>
    </row>
    <row r="3379" spans="14:16" x14ac:dyDescent="0.25">
      <c r="N3379"/>
      <c r="P3379"/>
    </row>
    <row r="3380" spans="14:16" x14ac:dyDescent="0.25">
      <c r="N3380"/>
      <c r="P3380"/>
    </row>
    <row r="3381" spans="14:16" x14ac:dyDescent="0.25">
      <c r="N3381"/>
      <c r="P3381"/>
    </row>
    <row r="3382" spans="14:16" x14ac:dyDescent="0.25">
      <c r="N3382"/>
      <c r="P3382"/>
    </row>
    <row r="3383" spans="14:16" x14ac:dyDescent="0.25">
      <c r="N3383"/>
      <c r="P3383"/>
    </row>
    <row r="3384" spans="14:16" x14ac:dyDescent="0.25">
      <c r="N3384"/>
      <c r="P3384"/>
    </row>
    <row r="3385" spans="14:16" x14ac:dyDescent="0.25">
      <c r="N3385"/>
      <c r="P3385"/>
    </row>
    <row r="3386" spans="14:16" x14ac:dyDescent="0.25">
      <c r="N3386"/>
      <c r="P3386"/>
    </row>
    <row r="3387" spans="14:16" x14ac:dyDescent="0.25">
      <c r="N3387"/>
      <c r="P3387"/>
    </row>
    <row r="3388" spans="14:16" x14ac:dyDescent="0.25">
      <c r="N3388"/>
      <c r="P3388"/>
    </row>
    <row r="3389" spans="14:16" x14ac:dyDescent="0.25">
      <c r="N3389"/>
      <c r="P3389"/>
    </row>
    <row r="3390" spans="14:16" x14ac:dyDescent="0.25">
      <c r="N3390"/>
      <c r="P3390"/>
    </row>
    <row r="3391" spans="14:16" x14ac:dyDescent="0.25">
      <c r="N3391"/>
      <c r="P3391"/>
    </row>
    <row r="3392" spans="14:16" x14ac:dyDescent="0.25">
      <c r="N3392"/>
      <c r="P3392"/>
    </row>
    <row r="3393" spans="14:16" x14ac:dyDescent="0.25">
      <c r="N3393"/>
      <c r="P3393"/>
    </row>
    <row r="3394" spans="14:16" x14ac:dyDescent="0.25">
      <c r="N3394"/>
      <c r="P3394"/>
    </row>
    <row r="3395" spans="14:16" x14ac:dyDescent="0.25">
      <c r="N3395"/>
      <c r="P3395"/>
    </row>
    <row r="3396" spans="14:16" x14ac:dyDescent="0.25">
      <c r="N3396"/>
      <c r="P3396"/>
    </row>
    <row r="3397" spans="14:16" x14ac:dyDescent="0.25">
      <c r="N3397"/>
      <c r="P3397"/>
    </row>
    <row r="3398" spans="14:16" x14ac:dyDescent="0.25">
      <c r="N3398"/>
      <c r="P3398"/>
    </row>
    <row r="3399" spans="14:16" x14ac:dyDescent="0.25">
      <c r="N3399"/>
      <c r="P3399"/>
    </row>
    <row r="3400" spans="14:16" x14ac:dyDescent="0.25">
      <c r="N3400"/>
      <c r="P3400"/>
    </row>
    <row r="3401" spans="14:16" x14ac:dyDescent="0.25">
      <c r="N3401"/>
      <c r="P3401"/>
    </row>
    <row r="3402" spans="14:16" x14ac:dyDescent="0.25">
      <c r="N3402"/>
      <c r="P3402"/>
    </row>
    <row r="3403" spans="14:16" x14ac:dyDescent="0.25">
      <c r="N3403"/>
      <c r="P3403"/>
    </row>
    <row r="3404" spans="14:16" x14ac:dyDescent="0.25">
      <c r="N3404"/>
      <c r="P3404"/>
    </row>
    <row r="3405" spans="14:16" x14ac:dyDescent="0.25">
      <c r="N3405"/>
      <c r="P3405"/>
    </row>
    <row r="3406" spans="14:16" x14ac:dyDescent="0.25">
      <c r="N3406"/>
      <c r="P3406"/>
    </row>
    <row r="3407" spans="14:16" x14ac:dyDescent="0.25">
      <c r="N3407"/>
      <c r="P3407"/>
    </row>
    <row r="3408" spans="14:16" x14ac:dyDescent="0.25">
      <c r="N3408"/>
      <c r="P3408"/>
    </row>
    <row r="3409" spans="14:16" x14ac:dyDescent="0.25">
      <c r="N3409"/>
      <c r="P3409"/>
    </row>
    <row r="3410" spans="14:16" x14ac:dyDescent="0.25">
      <c r="N3410"/>
      <c r="P3410"/>
    </row>
    <row r="3411" spans="14:16" x14ac:dyDescent="0.25">
      <c r="N3411"/>
      <c r="P3411"/>
    </row>
    <row r="3412" spans="14:16" x14ac:dyDescent="0.25">
      <c r="N3412"/>
      <c r="P3412"/>
    </row>
    <row r="3413" spans="14:16" x14ac:dyDescent="0.25">
      <c r="N3413"/>
      <c r="P3413"/>
    </row>
    <row r="3414" spans="14:16" x14ac:dyDescent="0.25">
      <c r="N3414"/>
      <c r="P3414"/>
    </row>
    <row r="3415" spans="14:16" x14ac:dyDescent="0.25">
      <c r="N3415"/>
      <c r="P3415"/>
    </row>
    <row r="3416" spans="14:16" x14ac:dyDescent="0.25">
      <c r="N3416"/>
      <c r="P3416"/>
    </row>
    <row r="3417" spans="14:16" x14ac:dyDescent="0.25">
      <c r="N3417"/>
      <c r="P3417"/>
    </row>
    <row r="3418" spans="14:16" x14ac:dyDescent="0.25">
      <c r="N3418"/>
      <c r="P3418"/>
    </row>
    <row r="3419" spans="14:16" x14ac:dyDescent="0.25">
      <c r="N3419"/>
      <c r="P3419"/>
    </row>
    <row r="3420" spans="14:16" x14ac:dyDescent="0.25">
      <c r="N3420"/>
      <c r="P3420"/>
    </row>
    <row r="3421" spans="14:16" x14ac:dyDescent="0.25">
      <c r="N3421"/>
      <c r="P3421"/>
    </row>
    <row r="3422" spans="14:16" x14ac:dyDescent="0.25">
      <c r="N3422"/>
      <c r="P3422"/>
    </row>
    <row r="3423" spans="14:16" x14ac:dyDescent="0.25">
      <c r="N3423"/>
      <c r="P3423"/>
    </row>
    <row r="3424" spans="14:16" x14ac:dyDescent="0.25">
      <c r="N3424"/>
      <c r="P3424"/>
    </row>
    <row r="3425" spans="14:16" x14ac:dyDescent="0.25">
      <c r="N3425"/>
      <c r="P3425"/>
    </row>
    <row r="3426" spans="14:16" x14ac:dyDescent="0.25">
      <c r="N3426"/>
      <c r="P3426"/>
    </row>
    <row r="3427" spans="14:16" x14ac:dyDescent="0.25">
      <c r="N3427"/>
      <c r="P3427"/>
    </row>
    <row r="3428" spans="14:16" x14ac:dyDescent="0.25">
      <c r="N3428"/>
      <c r="P3428"/>
    </row>
    <row r="3429" spans="14:16" x14ac:dyDescent="0.25">
      <c r="N3429"/>
      <c r="P3429"/>
    </row>
    <row r="3430" spans="14:16" x14ac:dyDescent="0.25">
      <c r="N3430"/>
      <c r="P3430"/>
    </row>
    <row r="3431" spans="14:16" x14ac:dyDescent="0.25">
      <c r="N3431"/>
      <c r="P3431"/>
    </row>
    <row r="3432" spans="14:16" x14ac:dyDescent="0.25">
      <c r="N3432"/>
      <c r="P3432"/>
    </row>
    <row r="3433" spans="14:16" x14ac:dyDescent="0.25">
      <c r="N3433"/>
      <c r="P3433"/>
    </row>
    <row r="3434" spans="14:16" x14ac:dyDescent="0.25">
      <c r="N3434"/>
      <c r="P3434"/>
    </row>
    <row r="3435" spans="14:16" x14ac:dyDescent="0.25">
      <c r="N3435"/>
      <c r="P3435"/>
    </row>
    <row r="3436" spans="14:16" x14ac:dyDescent="0.25">
      <c r="N3436"/>
      <c r="P3436"/>
    </row>
    <row r="3437" spans="14:16" x14ac:dyDescent="0.25">
      <c r="N3437"/>
      <c r="P3437"/>
    </row>
    <row r="3438" spans="14:16" x14ac:dyDescent="0.25">
      <c r="N3438"/>
      <c r="P3438"/>
    </row>
    <row r="3439" spans="14:16" x14ac:dyDescent="0.25">
      <c r="N3439"/>
      <c r="P3439"/>
    </row>
    <row r="3440" spans="14:16" x14ac:dyDescent="0.25">
      <c r="N3440"/>
      <c r="P3440"/>
    </row>
    <row r="3441" spans="14:16" x14ac:dyDescent="0.25">
      <c r="N3441"/>
      <c r="P3441"/>
    </row>
    <row r="3442" spans="14:16" x14ac:dyDescent="0.25">
      <c r="N3442"/>
      <c r="P3442"/>
    </row>
    <row r="3443" spans="14:16" x14ac:dyDescent="0.25">
      <c r="N3443"/>
      <c r="P3443"/>
    </row>
    <row r="3444" spans="14:16" x14ac:dyDescent="0.25">
      <c r="N3444"/>
      <c r="P3444"/>
    </row>
    <row r="3445" spans="14:16" x14ac:dyDescent="0.25">
      <c r="N3445"/>
      <c r="P3445"/>
    </row>
    <row r="3446" spans="14:16" x14ac:dyDescent="0.25">
      <c r="N3446"/>
      <c r="P3446"/>
    </row>
    <row r="3447" spans="14:16" x14ac:dyDescent="0.25">
      <c r="N3447"/>
      <c r="P3447"/>
    </row>
    <row r="3448" spans="14:16" x14ac:dyDescent="0.25">
      <c r="N3448"/>
      <c r="P3448"/>
    </row>
    <row r="3449" spans="14:16" x14ac:dyDescent="0.25">
      <c r="N3449"/>
      <c r="P3449"/>
    </row>
    <row r="3450" spans="14:16" x14ac:dyDescent="0.25">
      <c r="N3450"/>
      <c r="P3450"/>
    </row>
    <row r="3451" spans="14:16" x14ac:dyDescent="0.25">
      <c r="N3451"/>
      <c r="P3451"/>
    </row>
    <row r="3452" spans="14:16" x14ac:dyDescent="0.25">
      <c r="N3452"/>
      <c r="P3452"/>
    </row>
    <row r="3453" spans="14:16" x14ac:dyDescent="0.25">
      <c r="N3453"/>
      <c r="P3453"/>
    </row>
    <row r="3454" spans="14:16" x14ac:dyDescent="0.25">
      <c r="N3454"/>
      <c r="P3454"/>
    </row>
    <row r="3455" spans="14:16" x14ac:dyDescent="0.25">
      <c r="N3455"/>
      <c r="P3455"/>
    </row>
    <row r="3456" spans="14:16" x14ac:dyDescent="0.25">
      <c r="N3456"/>
      <c r="P3456"/>
    </row>
    <row r="3457" spans="14:16" x14ac:dyDescent="0.25">
      <c r="N3457"/>
      <c r="P3457"/>
    </row>
    <row r="3458" spans="14:16" x14ac:dyDescent="0.25">
      <c r="N3458"/>
      <c r="P3458"/>
    </row>
    <row r="3459" spans="14:16" x14ac:dyDescent="0.25">
      <c r="N3459"/>
      <c r="P3459"/>
    </row>
    <row r="3460" spans="14:16" x14ac:dyDescent="0.25">
      <c r="N3460"/>
      <c r="P3460"/>
    </row>
    <row r="3461" spans="14:16" x14ac:dyDescent="0.25">
      <c r="N3461"/>
      <c r="P3461"/>
    </row>
    <row r="3462" spans="14:16" x14ac:dyDescent="0.25">
      <c r="N3462"/>
      <c r="P3462"/>
    </row>
    <row r="3463" spans="14:16" x14ac:dyDescent="0.25">
      <c r="N3463"/>
      <c r="P3463"/>
    </row>
    <row r="3464" spans="14:16" x14ac:dyDescent="0.25">
      <c r="N3464"/>
      <c r="P3464"/>
    </row>
    <row r="3465" spans="14:16" x14ac:dyDescent="0.25">
      <c r="N3465"/>
      <c r="P3465"/>
    </row>
    <row r="3466" spans="14:16" x14ac:dyDescent="0.25">
      <c r="N3466"/>
      <c r="P3466"/>
    </row>
    <row r="3467" spans="14:16" x14ac:dyDescent="0.25">
      <c r="N3467"/>
      <c r="P3467"/>
    </row>
    <row r="3468" spans="14:16" x14ac:dyDescent="0.25">
      <c r="N3468"/>
      <c r="P3468"/>
    </row>
    <row r="3469" spans="14:16" x14ac:dyDescent="0.25">
      <c r="N3469"/>
      <c r="P3469"/>
    </row>
    <row r="3470" spans="14:16" x14ac:dyDescent="0.25">
      <c r="N3470"/>
      <c r="P3470"/>
    </row>
    <row r="3471" spans="14:16" x14ac:dyDescent="0.25">
      <c r="N3471"/>
      <c r="P3471"/>
    </row>
    <row r="3472" spans="14:16" x14ac:dyDescent="0.25">
      <c r="N3472"/>
      <c r="P3472"/>
    </row>
    <row r="3473" spans="14:16" x14ac:dyDescent="0.25">
      <c r="N3473"/>
      <c r="P3473"/>
    </row>
    <row r="3474" spans="14:16" x14ac:dyDescent="0.25">
      <c r="N3474"/>
      <c r="P3474"/>
    </row>
    <row r="3475" spans="14:16" x14ac:dyDescent="0.25">
      <c r="N3475"/>
      <c r="P3475"/>
    </row>
    <row r="3476" spans="14:16" x14ac:dyDescent="0.25">
      <c r="N3476"/>
      <c r="P3476"/>
    </row>
    <row r="3477" spans="14:16" x14ac:dyDescent="0.25">
      <c r="N3477"/>
      <c r="P3477"/>
    </row>
    <row r="3478" spans="14:16" x14ac:dyDescent="0.25">
      <c r="N3478"/>
      <c r="P3478"/>
    </row>
    <row r="3479" spans="14:16" x14ac:dyDescent="0.25">
      <c r="N3479"/>
      <c r="P3479"/>
    </row>
    <row r="3480" spans="14:16" x14ac:dyDescent="0.25">
      <c r="N3480"/>
      <c r="P3480"/>
    </row>
    <row r="3481" spans="14:16" x14ac:dyDescent="0.25">
      <c r="N3481"/>
      <c r="P3481"/>
    </row>
    <row r="3482" spans="14:16" x14ac:dyDescent="0.25">
      <c r="N3482"/>
      <c r="P3482"/>
    </row>
    <row r="3483" spans="14:16" x14ac:dyDescent="0.25">
      <c r="N3483"/>
      <c r="P3483"/>
    </row>
    <row r="3484" spans="14:16" x14ac:dyDescent="0.25">
      <c r="N3484"/>
      <c r="P3484"/>
    </row>
    <row r="3485" spans="14:16" x14ac:dyDescent="0.25">
      <c r="N3485"/>
      <c r="P3485"/>
    </row>
    <row r="3486" spans="14:16" x14ac:dyDescent="0.25">
      <c r="N3486"/>
      <c r="P3486"/>
    </row>
    <row r="3487" spans="14:16" x14ac:dyDescent="0.25">
      <c r="N3487"/>
      <c r="P3487"/>
    </row>
    <row r="3488" spans="14:16" x14ac:dyDescent="0.25">
      <c r="N3488"/>
      <c r="P3488"/>
    </row>
    <row r="3489" spans="14:16" x14ac:dyDescent="0.25">
      <c r="N3489"/>
      <c r="P3489"/>
    </row>
    <row r="3490" spans="14:16" x14ac:dyDescent="0.25">
      <c r="N3490"/>
      <c r="P3490"/>
    </row>
    <row r="3491" spans="14:16" x14ac:dyDescent="0.25">
      <c r="N3491"/>
      <c r="P3491"/>
    </row>
    <row r="3492" spans="14:16" x14ac:dyDescent="0.25">
      <c r="N3492"/>
      <c r="P3492"/>
    </row>
    <row r="3493" spans="14:16" x14ac:dyDescent="0.25">
      <c r="N3493"/>
      <c r="P3493"/>
    </row>
    <row r="3494" spans="14:16" x14ac:dyDescent="0.25">
      <c r="N3494"/>
      <c r="P3494"/>
    </row>
    <row r="3495" spans="14:16" x14ac:dyDescent="0.25">
      <c r="N3495"/>
      <c r="P3495"/>
    </row>
    <row r="3496" spans="14:16" x14ac:dyDescent="0.25">
      <c r="N3496"/>
      <c r="P3496"/>
    </row>
    <row r="3497" spans="14:16" x14ac:dyDescent="0.25">
      <c r="N3497"/>
      <c r="P3497"/>
    </row>
    <row r="3498" spans="14:16" x14ac:dyDescent="0.25">
      <c r="N3498"/>
      <c r="P3498"/>
    </row>
    <row r="3499" spans="14:16" x14ac:dyDescent="0.25">
      <c r="N3499"/>
      <c r="P3499"/>
    </row>
    <row r="3500" spans="14:16" x14ac:dyDescent="0.25">
      <c r="N3500"/>
      <c r="P3500"/>
    </row>
    <row r="3501" spans="14:16" x14ac:dyDescent="0.25">
      <c r="N3501"/>
      <c r="P3501"/>
    </row>
    <row r="3502" spans="14:16" x14ac:dyDescent="0.25">
      <c r="N3502"/>
      <c r="P3502"/>
    </row>
    <row r="3503" spans="14:16" x14ac:dyDescent="0.25">
      <c r="N3503"/>
      <c r="P3503"/>
    </row>
    <row r="3504" spans="14:16" x14ac:dyDescent="0.25">
      <c r="N3504"/>
      <c r="P3504"/>
    </row>
    <row r="3505" spans="14:16" x14ac:dyDescent="0.25">
      <c r="N3505"/>
      <c r="P3505"/>
    </row>
    <row r="3506" spans="14:16" x14ac:dyDescent="0.25">
      <c r="N3506"/>
      <c r="P3506"/>
    </row>
    <row r="3507" spans="14:16" x14ac:dyDescent="0.25">
      <c r="N3507"/>
      <c r="P3507"/>
    </row>
    <row r="3508" spans="14:16" x14ac:dyDescent="0.25">
      <c r="N3508"/>
      <c r="P3508"/>
    </row>
    <row r="3509" spans="14:16" x14ac:dyDescent="0.25">
      <c r="N3509"/>
      <c r="P3509"/>
    </row>
    <row r="3510" spans="14:16" x14ac:dyDescent="0.25">
      <c r="N3510"/>
      <c r="P3510"/>
    </row>
    <row r="3511" spans="14:16" x14ac:dyDescent="0.25">
      <c r="N3511"/>
      <c r="P3511"/>
    </row>
    <row r="3512" spans="14:16" x14ac:dyDescent="0.25">
      <c r="N3512"/>
      <c r="P3512"/>
    </row>
    <row r="3513" spans="14:16" x14ac:dyDescent="0.25">
      <c r="N3513"/>
      <c r="P3513"/>
    </row>
    <row r="3514" spans="14:16" x14ac:dyDescent="0.25">
      <c r="N3514"/>
      <c r="P3514"/>
    </row>
    <row r="3515" spans="14:16" x14ac:dyDescent="0.25">
      <c r="N3515"/>
      <c r="P3515"/>
    </row>
    <row r="3516" spans="14:16" x14ac:dyDescent="0.25">
      <c r="N3516"/>
      <c r="P3516"/>
    </row>
    <row r="3517" spans="14:16" x14ac:dyDescent="0.25">
      <c r="N3517"/>
      <c r="P3517"/>
    </row>
    <row r="3518" spans="14:16" x14ac:dyDescent="0.25">
      <c r="N3518"/>
      <c r="P3518"/>
    </row>
    <row r="3519" spans="14:16" x14ac:dyDescent="0.25">
      <c r="N3519"/>
      <c r="P3519"/>
    </row>
    <row r="3520" spans="14:16" x14ac:dyDescent="0.25">
      <c r="N3520"/>
      <c r="P3520"/>
    </row>
    <row r="3521" spans="14:16" x14ac:dyDescent="0.25">
      <c r="N3521"/>
      <c r="P3521"/>
    </row>
    <row r="3522" spans="14:16" x14ac:dyDescent="0.25">
      <c r="N3522"/>
      <c r="P3522"/>
    </row>
    <row r="3523" spans="14:16" x14ac:dyDescent="0.25">
      <c r="N3523"/>
      <c r="P3523"/>
    </row>
    <row r="3524" spans="14:16" x14ac:dyDescent="0.25">
      <c r="N3524"/>
      <c r="P3524"/>
    </row>
    <row r="3525" spans="14:16" x14ac:dyDescent="0.25">
      <c r="N3525"/>
      <c r="P3525"/>
    </row>
    <row r="3526" spans="14:16" x14ac:dyDescent="0.25">
      <c r="N3526"/>
      <c r="P3526"/>
    </row>
    <row r="3527" spans="14:16" x14ac:dyDescent="0.25">
      <c r="N3527"/>
      <c r="P3527"/>
    </row>
    <row r="3528" spans="14:16" x14ac:dyDescent="0.25">
      <c r="N3528"/>
      <c r="P3528"/>
    </row>
    <row r="3529" spans="14:16" x14ac:dyDescent="0.25">
      <c r="N3529"/>
      <c r="P3529"/>
    </row>
    <row r="3530" spans="14:16" x14ac:dyDescent="0.25">
      <c r="N3530"/>
      <c r="P3530"/>
    </row>
    <row r="3531" spans="14:16" x14ac:dyDescent="0.25">
      <c r="N3531"/>
      <c r="P3531"/>
    </row>
    <row r="3532" spans="14:16" x14ac:dyDescent="0.25">
      <c r="N3532"/>
      <c r="P3532"/>
    </row>
    <row r="3533" spans="14:16" x14ac:dyDescent="0.25">
      <c r="N3533"/>
      <c r="P3533"/>
    </row>
    <row r="3534" spans="14:16" x14ac:dyDescent="0.25">
      <c r="N3534"/>
      <c r="P3534"/>
    </row>
    <row r="3535" spans="14:16" x14ac:dyDescent="0.25">
      <c r="N3535"/>
      <c r="P3535"/>
    </row>
    <row r="3536" spans="14:16" x14ac:dyDescent="0.25">
      <c r="N3536"/>
      <c r="P3536"/>
    </row>
    <row r="3537" spans="14:16" x14ac:dyDescent="0.25">
      <c r="N3537"/>
      <c r="P3537"/>
    </row>
    <row r="3538" spans="14:16" x14ac:dyDescent="0.25">
      <c r="N3538"/>
      <c r="P3538"/>
    </row>
    <row r="3539" spans="14:16" x14ac:dyDescent="0.25">
      <c r="N3539"/>
      <c r="P3539"/>
    </row>
    <row r="3540" spans="14:16" x14ac:dyDescent="0.25">
      <c r="N3540"/>
      <c r="P3540"/>
    </row>
    <row r="3541" spans="14:16" x14ac:dyDescent="0.25">
      <c r="N3541"/>
      <c r="P3541"/>
    </row>
    <row r="3542" spans="14:16" x14ac:dyDescent="0.25">
      <c r="N3542"/>
      <c r="P3542"/>
    </row>
    <row r="3543" spans="14:16" x14ac:dyDescent="0.25">
      <c r="N3543"/>
      <c r="P3543"/>
    </row>
    <row r="3544" spans="14:16" x14ac:dyDescent="0.25">
      <c r="N3544"/>
      <c r="P3544"/>
    </row>
    <row r="3545" spans="14:16" x14ac:dyDescent="0.25">
      <c r="N3545"/>
      <c r="P3545"/>
    </row>
    <row r="3546" spans="14:16" x14ac:dyDescent="0.25">
      <c r="N3546"/>
      <c r="P3546"/>
    </row>
    <row r="3547" spans="14:16" x14ac:dyDescent="0.25">
      <c r="N3547"/>
      <c r="P3547"/>
    </row>
    <row r="3548" spans="14:16" x14ac:dyDescent="0.25">
      <c r="N3548"/>
      <c r="P3548"/>
    </row>
    <row r="3549" spans="14:16" x14ac:dyDescent="0.25">
      <c r="N3549"/>
      <c r="P3549"/>
    </row>
    <row r="3550" spans="14:16" x14ac:dyDescent="0.25">
      <c r="N3550"/>
      <c r="P3550"/>
    </row>
    <row r="3551" spans="14:16" x14ac:dyDescent="0.25">
      <c r="N3551"/>
      <c r="P3551"/>
    </row>
    <row r="3552" spans="14:16" x14ac:dyDescent="0.25">
      <c r="N3552"/>
      <c r="P3552"/>
    </row>
    <row r="3553" spans="14:16" x14ac:dyDescent="0.25">
      <c r="N3553"/>
      <c r="P3553"/>
    </row>
    <row r="3554" spans="14:16" x14ac:dyDescent="0.25">
      <c r="N3554"/>
      <c r="P3554"/>
    </row>
    <row r="3555" spans="14:16" x14ac:dyDescent="0.25">
      <c r="N3555"/>
      <c r="P3555"/>
    </row>
    <row r="3556" spans="14:16" x14ac:dyDescent="0.25">
      <c r="N3556"/>
      <c r="P3556"/>
    </row>
    <row r="3557" spans="14:16" x14ac:dyDescent="0.25">
      <c r="N3557"/>
      <c r="P3557"/>
    </row>
    <row r="3558" spans="14:16" x14ac:dyDescent="0.25">
      <c r="N3558"/>
      <c r="P3558"/>
    </row>
    <row r="3559" spans="14:16" x14ac:dyDescent="0.25">
      <c r="N3559"/>
      <c r="P3559"/>
    </row>
    <row r="3560" spans="14:16" x14ac:dyDescent="0.25">
      <c r="N3560"/>
      <c r="P3560"/>
    </row>
    <row r="3561" spans="14:16" x14ac:dyDescent="0.25">
      <c r="N3561"/>
      <c r="P3561"/>
    </row>
    <row r="3562" spans="14:16" x14ac:dyDescent="0.25">
      <c r="N3562"/>
      <c r="P3562"/>
    </row>
    <row r="3563" spans="14:16" x14ac:dyDescent="0.25">
      <c r="N3563"/>
      <c r="P3563"/>
    </row>
    <row r="3564" spans="14:16" x14ac:dyDescent="0.25">
      <c r="N3564"/>
      <c r="P3564"/>
    </row>
    <row r="3565" spans="14:16" x14ac:dyDescent="0.25">
      <c r="N3565"/>
      <c r="P3565"/>
    </row>
    <row r="3566" spans="14:16" x14ac:dyDescent="0.25">
      <c r="N3566"/>
      <c r="P3566"/>
    </row>
    <row r="3567" spans="14:16" x14ac:dyDescent="0.25">
      <c r="N3567"/>
      <c r="P3567"/>
    </row>
    <row r="3568" spans="14:16" x14ac:dyDescent="0.25">
      <c r="N3568"/>
      <c r="P3568"/>
    </row>
    <row r="3569" spans="14:16" x14ac:dyDescent="0.25">
      <c r="N3569"/>
      <c r="P3569"/>
    </row>
    <row r="3570" spans="14:16" x14ac:dyDescent="0.25">
      <c r="N3570"/>
      <c r="P3570"/>
    </row>
    <row r="3571" spans="14:16" x14ac:dyDescent="0.25">
      <c r="N3571"/>
      <c r="P3571"/>
    </row>
    <row r="3572" spans="14:16" x14ac:dyDescent="0.25">
      <c r="N3572"/>
      <c r="P3572"/>
    </row>
    <row r="3573" spans="14:16" x14ac:dyDescent="0.25">
      <c r="N3573"/>
      <c r="P3573"/>
    </row>
    <row r="3574" spans="14:16" x14ac:dyDescent="0.25">
      <c r="N3574"/>
      <c r="P3574"/>
    </row>
    <row r="3575" spans="14:16" x14ac:dyDescent="0.25">
      <c r="N3575"/>
      <c r="P3575"/>
    </row>
    <row r="3576" spans="14:16" x14ac:dyDescent="0.25">
      <c r="N3576"/>
      <c r="P3576"/>
    </row>
    <row r="3577" spans="14:16" x14ac:dyDescent="0.25">
      <c r="N3577"/>
      <c r="P3577"/>
    </row>
    <row r="3578" spans="14:16" x14ac:dyDescent="0.25">
      <c r="N3578"/>
      <c r="P3578"/>
    </row>
    <row r="3579" spans="14:16" x14ac:dyDescent="0.25">
      <c r="N3579"/>
      <c r="P3579"/>
    </row>
    <row r="3580" spans="14:16" x14ac:dyDescent="0.25">
      <c r="N3580"/>
      <c r="P3580"/>
    </row>
    <row r="3581" spans="14:16" x14ac:dyDescent="0.25">
      <c r="N3581"/>
      <c r="P3581"/>
    </row>
    <row r="3582" spans="14:16" x14ac:dyDescent="0.25">
      <c r="N3582"/>
      <c r="P3582"/>
    </row>
    <row r="3583" spans="14:16" x14ac:dyDescent="0.25">
      <c r="N3583"/>
      <c r="P3583"/>
    </row>
    <row r="3584" spans="14:16" x14ac:dyDescent="0.25">
      <c r="N3584"/>
      <c r="P3584"/>
    </row>
    <row r="3585" spans="14:16" x14ac:dyDescent="0.25">
      <c r="N3585"/>
      <c r="P3585"/>
    </row>
    <row r="3586" spans="14:16" x14ac:dyDescent="0.25">
      <c r="N3586"/>
      <c r="P3586"/>
    </row>
    <row r="3587" spans="14:16" x14ac:dyDescent="0.25">
      <c r="N3587"/>
      <c r="P3587"/>
    </row>
    <row r="3588" spans="14:16" x14ac:dyDescent="0.25">
      <c r="N3588"/>
      <c r="P3588"/>
    </row>
    <row r="3589" spans="14:16" x14ac:dyDescent="0.25">
      <c r="N3589"/>
      <c r="P3589"/>
    </row>
    <row r="3590" spans="14:16" x14ac:dyDescent="0.25">
      <c r="N3590"/>
      <c r="P3590"/>
    </row>
    <row r="3591" spans="14:16" x14ac:dyDescent="0.25">
      <c r="N3591"/>
      <c r="P3591"/>
    </row>
    <row r="3592" spans="14:16" x14ac:dyDescent="0.25">
      <c r="N3592"/>
      <c r="P3592"/>
    </row>
    <row r="3593" spans="14:16" x14ac:dyDescent="0.25">
      <c r="N3593"/>
      <c r="P3593"/>
    </row>
    <row r="3594" spans="14:16" x14ac:dyDescent="0.25">
      <c r="N3594"/>
      <c r="P3594"/>
    </row>
    <row r="3595" spans="14:16" x14ac:dyDescent="0.25">
      <c r="N3595"/>
      <c r="P3595"/>
    </row>
    <row r="3596" spans="14:16" x14ac:dyDescent="0.25">
      <c r="N3596"/>
      <c r="P3596"/>
    </row>
    <row r="3597" spans="14:16" x14ac:dyDescent="0.25">
      <c r="N3597"/>
      <c r="P3597"/>
    </row>
    <row r="3598" spans="14:16" x14ac:dyDescent="0.25">
      <c r="N3598"/>
      <c r="P3598"/>
    </row>
    <row r="3599" spans="14:16" x14ac:dyDescent="0.25">
      <c r="N3599"/>
      <c r="P3599"/>
    </row>
    <row r="3600" spans="14:16" x14ac:dyDescent="0.25">
      <c r="N3600"/>
      <c r="P3600"/>
    </row>
    <row r="3601" spans="14:16" x14ac:dyDescent="0.25">
      <c r="N3601"/>
      <c r="P3601"/>
    </row>
    <row r="3602" spans="14:16" x14ac:dyDescent="0.25">
      <c r="N3602"/>
      <c r="P3602"/>
    </row>
    <row r="3603" spans="14:16" x14ac:dyDescent="0.25">
      <c r="N3603"/>
      <c r="P3603"/>
    </row>
    <row r="3604" spans="14:16" x14ac:dyDescent="0.25">
      <c r="N3604"/>
      <c r="P3604"/>
    </row>
    <row r="3605" spans="14:16" x14ac:dyDescent="0.25">
      <c r="N3605"/>
      <c r="P3605"/>
    </row>
    <row r="3606" spans="14:16" x14ac:dyDescent="0.25">
      <c r="N3606"/>
      <c r="P3606"/>
    </row>
    <row r="3607" spans="14:16" x14ac:dyDescent="0.25">
      <c r="N3607"/>
      <c r="P3607"/>
    </row>
    <row r="3608" spans="14:16" x14ac:dyDescent="0.25">
      <c r="N3608"/>
      <c r="P3608"/>
    </row>
    <row r="3609" spans="14:16" x14ac:dyDescent="0.25">
      <c r="N3609"/>
      <c r="P3609"/>
    </row>
    <row r="3610" spans="14:16" x14ac:dyDescent="0.25">
      <c r="N3610"/>
      <c r="P3610"/>
    </row>
    <row r="3611" spans="14:16" x14ac:dyDescent="0.25">
      <c r="N3611"/>
      <c r="P3611"/>
    </row>
    <row r="3612" spans="14:16" x14ac:dyDescent="0.25">
      <c r="N3612"/>
      <c r="P3612"/>
    </row>
    <row r="3613" spans="14:16" x14ac:dyDescent="0.25">
      <c r="N3613"/>
      <c r="P3613"/>
    </row>
    <row r="3614" spans="14:16" x14ac:dyDescent="0.25">
      <c r="N3614"/>
      <c r="P3614"/>
    </row>
    <row r="3615" spans="14:16" x14ac:dyDescent="0.25">
      <c r="N3615"/>
      <c r="P3615"/>
    </row>
    <row r="3616" spans="14:16" x14ac:dyDescent="0.25">
      <c r="N3616"/>
      <c r="P3616"/>
    </row>
    <row r="3617" spans="14:16" x14ac:dyDescent="0.25">
      <c r="N3617"/>
      <c r="P3617"/>
    </row>
    <row r="3618" spans="14:16" x14ac:dyDescent="0.25">
      <c r="N3618"/>
      <c r="P3618"/>
    </row>
    <row r="3619" spans="14:16" x14ac:dyDescent="0.25">
      <c r="N3619"/>
      <c r="P3619"/>
    </row>
    <row r="3620" spans="14:16" x14ac:dyDescent="0.25">
      <c r="N3620"/>
      <c r="P3620"/>
    </row>
    <row r="3621" spans="14:16" x14ac:dyDescent="0.25">
      <c r="N3621"/>
      <c r="P3621"/>
    </row>
    <row r="3622" spans="14:16" x14ac:dyDescent="0.25">
      <c r="N3622"/>
      <c r="P3622"/>
    </row>
    <row r="3623" spans="14:16" x14ac:dyDescent="0.25">
      <c r="N3623"/>
      <c r="P3623"/>
    </row>
    <row r="3624" spans="14:16" x14ac:dyDescent="0.25">
      <c r="N3624"/>
      <c r="P3624"/>
    </row>
    <row r="3625" spans="14:16" x14ac:dyDescent="0.25">
      <c r="N3625"/>
      <c r="P3625"/>
    </row>
    <row r="3626" spans="14:16" x14ac:dyDescent="0.25">
      <c r="N3626"/>
      <c r="P3626"/>
    </row>
    <row r="3627" spans="14:16" x14ac:dyDescent="0.25">
      <c r="N3627"/>
      <c r="P3627"/>
    </row>
    <row r="3628" spans="14:16" x14ac:dyDescent="0.25">
      <c r="N3628"/>
      <c r="P3628"/>
    </row>
    <row r="3629" spans="14:16" x14ac:dyDescent="0.25">
      <c r="N3629"/>
      <c r="P3629"/>
    </row>
    <row r="3630" spans="14:16" x14ac:dyDescent="0.25">
      <c r="N3630"/>
      <c r="P3630"/>
    </row>
    <row r="3631" spans="14:16" x14ac:dyDescent="0.25">
      <c r="N3631"/>
      <c r="P3631"/>
    </row>
    <row r="3632" spans="14:16" x14ac:dyDescent="0.25">
      <c r="N3632"/>
      <c r="P3632"/>
    </row>
    <row r="3633" spans="14:16" x14ac:dyDescent="0.25">
      <c r="N3633"/>
      <c r="P3633"/>
    </row>
    <row r="3634" spans="14:16" x14ac:dyDescent="0.25">
      <c r="N3634"/>
      <c r="P3634"/>
    </row>
    <row r="3635" spans="14:16" x14ac:dyDescent="0.25">
      <c r="N3635"/>
      <c r="P3635"/>
    </row>
    <row r="3636" spans="14:16" x14ac:dyDescent="0.25">
      <c r="N3636"/>
      <c r="P3636"/>
    </row>
    <row r="3637" spans="14:16" x14ac:dyDescent="0.25">
      <c r="N3637"/>
      <c r="P3637"/>
    </row>
    <row r="3638" spans="14:16" x14ac:dyDescent="0.25">
      <c r="N3638"/>
      <c r="P3638"/>
    </row>
    <row r="3639" spans="14:16" x14ac:dyDescent="0.25">
      <c r="N3639"/>
      <c r="P3639"/>
    </row>
    <row r="3640" spans="14:16" x14ac:dyDescent="0.25">
      <c r="N3640"/>
      <c r="P3640"/>
    </row>
    <row r="3641" spans="14:16" x14ac:dyDescent="0.25">
      <c r="N3641"/>
      <c r="P3641"/>
    </row>
    <row r="3642" spans="14:16" x14ac:dyDescent="0.25">
      <c r="N3642"/>
      <c r="P3642"/>
    </row>
    <row r="3643" spans="14:16" x14ac:dyDescent="0.25">
      <c r="N3643"/>
      <c r="P3643"/>
    </row>
    <row r="3644" spans="14:16" x14ac:dyDescent="0.25">
      <c r="N3644"/>
      <c r="P3644"/>
    </row>
    <row r="3645" spans="14:16" x14ac:dyDescent="0.25">
      <c r="N3645"/>
      <c r="P3645"/>
    </row>
    <row r="3646" spans="14:16" x14ac:dyDescent="0.25">
      <c r="N3646"/>
      <c r="P3646"/>
    </row>
    <row r="3647" spans="14:16" x14ac:dyDescent="0.25">
      <c r="N3647"/>
      <c r="P3647"/>
    </row>
    <row r="3648" spans="14:16" x14ac:dyDescent="0.25">
      <c r="N3648"/>
      <c r="P3648"/>
    </row>
    <row r="3649" spans="14:16" x14ac:dyDescent="0.25">
      <c r="N3649"/>
      <c r="P3649"/>
    </row>
    <row r="3650" spans="14:16" x14ac:dyDescent="0.25">
      <c r="N3650"/>
      <c r="P3650"/>
    </row>
    <row r="3651" spans="14:16" x14ac:dyDescent="0.25">
      <c r="N3651"/>
      <c r="P3651"/>
    </row>
    <row r="3652" spans="14:16" x14ac:dyDescent="0.25">
      <c r="N3652"/>
      <c r="P3652"/>
    </row>
    <row r="3653" spans="14:16" x14ac:dyDescent="0.25">
      <c r="N3653"/>
      <c r="P3653"/>
    </row>
    <row r="3654" spans="14:16" x14ac:dyDescent="0.25">
      <c r="N3654"/>
      <c r="P3654"/>
    </row>
    <row r="3655" spans="14:16" x14ac:dyDescent="0.25">
      <c r="N3655"/>
      <c r="P3655"/>
    </row>
    <row r="3656" spans="14:16" x14ac:dyDescent="0.25">
      <c r="N3656"/>
      <c r="P3656"/>
    </row>
    <row r="3657" spans="14:16" x14ac:dyDescent="0.25">
      <c r="N3657"/>
      <c r="P3657"/>
    </row>
    <row r="3658" spans="14:16" x14ac:dyDescent="0.25">
      <c r="N3658"/>
      <c r="P3658"/>
    </row>
    <row r="3659" spans="14:16" x14ac:dyDescent="0.25">
      <c r="N3659"/>
      <c r="P3659"/>
    </row>
    <row r="3660" spans="14:16" x14ac:dyDescent="0.25">
      <c r="N3660"/>
      <c r="P3660"/>
    </row>
    <row r="3661" spans="14:16" x14ac:dyDescent="0.25">
      <c r="N3661"/>
      <c r="P3661"/>
    </row>
    <row r="3662" spans="14:16" x14ac:dyDescent="0.25">
      <c r="N3662"/>
      <c r="P3662"/>
    </row>
    <row r="3663" spans="14:16" x14ac:dyDescent="0.25">
      <c r="N3663"/>
      <c r="P3663"/>
    </row>
    <row r="3664" spans="14:16" x14ac:dyDescent="0.25">
      <c r="N3664"/>
      <c r="P3664"/>
    </row>
    <row r="3665" spans="14:16" x14ac:dyDescent="0.25">
      <c r="N3665"/>
      <c r="P3665"/>
    </row>
    <row r="3666" spans="14:16" x14ac:dyDescent="0.25">
      <c r="N3666"/>
      <c r="P3666"/>
    </row>
    <row r="3667" spans="14:16" x14ac:dyDescent="0.25">
      <c r="N3667"/>
      <c r="P3667"/>
    </row>
    <row r="3668" spans="14:16" x14ac:dyDescent="0.25">
      <c r="N3668"/>
      <c r="P3668"/>
    </row>
    <row r="3669" spans="14:16" x14ac:dyDescent="0.25">
      <c r="N3669"/>
      <c r="P3669"/>
    </row>
    <row r="3670" spans="14:16" x14ac:dyDescent="0.25">
      <c r="N3670"/>
      <c r="P3670"/>
    </row>
    <row r="3671" spans="14:16" x14ac:dyDescent="0.25">
      <c r="N3671"/>
      <c r="P3671"/>
    </row>
    <row r="3672" spans="14:16" x14ac:dyDescent="0.25">
      <c r="N3672"/>
      <c r="P3672"/>
    </row>
    <row r="3673" spans="14:16" x14ac:dyDescent="0.25">
      <c r="N3673"/>
      <c r="P3673"/>
    </row>
    <row r="3674" spans="14:16" x14ac:dyDescent="0.25">
      <c r="N3674"/>
      <c r="P3674"/>
    </row>
    <row r="3675" spans="14:16" x14ac:dyDescent="0.25">
      <c r="N3675"/>
      <c r="P3675"/>
    </row>
    <row r="3676" spans="14:16" x14ac:dyDescent="0.25">
      <c r="N3676"/>
      <c r="P3676"/>
    </row>
    <row r="3677" spans="14:16" x14ac:dyDescent="0.25">
      <c r="N3677"/>
      <c r="P3677"/>
    </row>
    <row r="3678" spans="14:16" x14ac:dyDescent="0.25">
      <c r="N3678"/>
      <c r="P3678"/>
    </row>
    <row r="3679" spans="14:16" x14ac:dyDescent="0.25">
      <c r="N3679"/>
      <c r="P3679"/>
    </row>
    <row r="3680" spans="14:16" x14ac:dyDescent="0.25">
      <c r="N3680"/>
      <c r="P3680"/>
    </row>
    <row r="3681" spans="14:16" x14ac:dyDescent="0.25">
      <c r="N3681"/>
      <c r="P3681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2"/>
  <sheetViews>
    <sheetView topLeftCell="F12" zoomScale="86" zoomScaleNormal="86" workbookViewId="0">
      <selection activeCell="Y8" sqref="Y8"/>
    </sheetView>
  </sheetViews>
  <sheetFormatPr defaultRowHeight="15" x14ac:dyDescent="0.25"/>
  <cols>
    <col min="1" max="1" width="5.85546875" style="2" bestFit="1" customWidth="1"/>
    <col min="3" max="3" width="8.140625" bestFit="1" customWidth="1"/>
    <col min="4" max="4" width="8.140625" customWidth="1"/>
    <col min="5" max="14" width="7.42578125" customWidth="1"/>
    <col min="15" max="15" width="10.42578125" customWidth="1"/>
    <col min="16" max="16" width="13.42578125" customWidth="1"/>
    <col min="17" max="17" width="13.85546875" customWidth="1"/>
    <col min="18" max="18" width="11.28515625" customWidth="1"/>
    <col min="19" max="19" width="10.42578125" bestFit="1" customWidth="1"/>
    <col min="20" max="20" width="1.42578125" customWidth="1"/>
    <col min="21" max="21" width="11.5703125" customWidth="1"/>
    <col min="22" max="22" width="1.7109375" customWidth="1"/>
    <col min="24" max="24" width="1.28515625" customWidth="1"/>
  </cols>
  <sheetData>
    <row r="1" spans="1:25" ht="15.75" thickBot="1" x14ac:dyDescent="0.3">
      <c r="A1" s="54"/>
      <c r="B1" s="55">
        <v>1</v>
      </c>
      <c r="C1" s="100">
        <v>10000</v>
      </c>
      <c r="D1" s="101">
        <v>100000</v>
      </c>
      <c r="E1" s="100">
        <v>10000</v>
      </c>
      <c r="F1" s="100">
        <v>10000</v>
      </c>
      <c r="G1" s="100">
        <v>10000</v>
      </c>
      <c r="H1" s="100">
        <v>10000</v>
      </c>
      <c r="I1" s="100">
        <v>10000</v>
      </c>
      <c r="J1" s="100">
        <v>10000</v>
      </c>
      <c r="K1" s="100">
        <v>10000</v>
      </c>
      <c r="L1" s="100">
        <v>10000</v>
      </c>
      <c r="M1" s="100">
        <v>10000</v>
      </c>
      <c r="N1" s="100">
        <v>10000</v>
      </c>
      <c r="O1" s="116" t="s">
        <v>85</v>
      </c>
      <c r="Q1" s="57" t="s">
        <v>77</v>
      </c>
      <c r="R1" s="58">
        <v>0.05</v>
      </c>
      <c r="S1" s="59" t="s">
        <v>78</v>
      </c>
      <c r="T1" s="62"/>
      <c r="U1" s="60">
        <v>0.05</v>
      </c>
      <c r="V1" s="62"/>
      <c r="X1" s="62"/>
    </row>
    <row r="2" spans="1:25" ht="15.75" thickBot="1" x14ac:dyDescent="0.3">
      <c r="A2" s="54">
        <v>1</v>
      </c>
      <c r="B2" s="63">
        <f ca="1">_xlfn.NORM.INV(RAND(),$R$1,$U$1)</f>
        <v>6.0169900796476355E-2</v>
      </c>
      <c r="C2" s="128">
        <f ca="1">(_xlfn.NORM.INV(RAND(),C$1*$R$1,C$1*$U$1))</f>
        <v>215.20454444287532</v>
      </c>
      <c r="D2" s="98">
        <f ca="1">(_xlfn.NORM.INV(RAND(),D$1*$R$1,D$1*$U$1))</f>
        <v>8431.4048558061731</v>
      </c>
      <c r="E2" s="56">
        <f ca="1">(_xlfn.NORM.INV(RAND(),E$1*$R$1,E$1*$U$1))</f>
        <v>677.73235692624394</v>
      </c>
      <c r="F2" s="56">
        <f t="shared" ref="F2:N2" ca="1" si="0">(_xlfn.NORM.INV(RAND(),F$1*$R$1,F$1*$U$1))</f>
        <v>-1286.8528528229922</v>
      </c>
      <c r="G2" s="56">
        <f t="shared" ca="1" si="0"/>
        <v>349.52983386573158</v>
      </c>
      <c r="H2" s="56">
        <f t="shared" ca="1" si="0"/>
        <v>161.43039895338114</v>
      </c>
      <c r="I2" s="56">
        <f t="shared" ca="1" si="0"/>
        <v>187.33576186661003</v>
      </c>
      <c r="J2" s="56">
        <f t="shared" ca="1" si="0"/>
        <v>669.67435105471316</v>
      </c>
      <c r="K2" s="56">
        <f t="shared" ca="1" si="0"/>
        <v>-91.454821821743053</v>
      </c>
      <c r="L2" s="56">
        <f t="shared" ca="1" si="0"/>
        <v>-31.859613058878722</v>
      </c>
      <c r="M2" s="56">
        <f t="shared" ca="1" si="0"/>
        <v>1059.6875622850307</v>
      </c>
      <c r="N2" s="56">
        <f t="shared" ca="1" si="0"/>
        <v>804.81327748028752</v>
      </c>
      <c r="O2" s="116">
        <f t="shared" ref="O2:O65" ca="1" si="1">SUM(E2:N2)</f>
        <v>2500.0362547283839</v>
      </c>
      <c r="T2" s="62"/>
      <c r="V2" s="62"/>
      <c r="X2" s="62"/>
    </row>
    <row r="3" spans="1:25" ht="15.75" thickBot="1" x14ac:dyDescent="0.3">
      <c r="A3" s="64">
        <f t="shared" ref="A3:A66" si="2">1+A2</f>
        <v>2</v>
      </c>
      <c r="B3" s="65">
        <f t="shared" ref="B3:B66" ca="1" si="3">_xlfn.NORM.INV(RAND(),$R$1,$U$1)</f>
        <v>1.6246661163706412E-2</v>
      </c>
      <c r="C3" s="125">
        <f t="shared" ref="C3:N66" ca="1" si="4">(_xlfn.NORM.INV(RAND(),C$1*$R$1,C$1*$U$1))</f>
        <v>1080.7507366429043</v>
      </c>
      <c r="D3" s="101">
        <f t="shared" ca="1" si="4"/>
        <v>6588.1926924963554</v>
      </c>
      <c r="E3" s="66">
        <f t="shared" ca="1" si="4"/>
        <v>-358.18455046148563</v>
      </c>
      <c r="F3" s="66">
        <f t="shared" ca="1" si="4"/>
        <v>117.41768914767226</v>
      </c>
      <c r="G3" s="66">
        <f t="shared" ca="1" si="4"/>
        <v>122.01867700892069</v>
      </c>
      <c r="H3" s="66">
        <f t="shared" ca="1" si="4"/>
        <v>-134.52213534439318</v>
      </c>
      <c r="I3" s="66">
        <f t="shared" ca="1" si="4"/>
        <v>963.98402169594203</v>
      </c>
      <c r="J3" s="66">
        <f t="shared" ca="1" si="4"/>
        <v>232.18270911092213</v>
      </c>
      <c r="K3" s="66">
        <f t="shared" ca="1" si="4"/>
        <v>-348.96775015664105</v>
      </c>
      <c r="L3" s="66">
        <f t="shared" ca="1" si="4"/>
        <v>349.16708850125281</v>
      </c>
      <c r="M3" s="66">
        <f t="shared" ca="1" si="4"/>
        <v>118.67334924674941</v>
      </c>
      <c r="N3" s="66">
        <f t="shared" ca="1" si="4"/>
        <v>346.69399395406708</v>
      </c>
      <c r="O3" s="117">
        <f t="shared" ca="1" si="1"/>
        <v>1408.4630927030066</v>
      </c>
      <c r="Q3" s="67" t="s">
        <v>86</v>
      </c>
      <c r="R3" s="113">
        <f>C1</f>
        <v>10000</v>
      </c>
      <c r="S3" s="118">
        <f>D1</f>
        <v>100000</v>
      </c>
      <c r="T3" s="62"/>
      <c r="U3" s="88"/>
      <c r="V3" s="62"/>
      <c r="W3" s="116" t="s">
        <v>79</v>
      </c>
      <c r="X3" s="61"/>
      <c r="Y3" s="62"/>
    </row>
    <row r="4" spans="1:25" x14ac:dyDescent="0.25">
      <c r="A4" s="64">
        <f t="shared" si="2"/>
        <v>3</v>
      </c>
      <c r="B4" s="65">
        <f t="shared" ca="1" si="3"/>
        <v>5.9729365845642479E-2</v>
      </c>
      <c r="C4" s="125">
        <f t="shared" ca="1" si="4"/>
        <v>617.12276603076964</v>
      </c>
      <c r="D4" s="101">
        <f t="shared" ca="1" si="4"/>
        <v>13223.87638469609</v>
      </c>
      <c r="E4" s="66">
        <f t="shared" ca="1" si="4"/>
        <v>373.52561130035622</v>
      </c>
      <c r="F4" s="66">
        <f ca="1">(_xlfn.NORM.INV(RAND(),F$1*$R$1,F$1*$U$1))</f>
        <v>537.61338919896968</v>
      </c>
      <c r="G4" s="66">
        <f t="shared" ca="1" si="4"/>
        <v>646.20273927425524</v>
      </c>
      <c r="H4" s="66">
        <f t="shared" ca="1" si="4"/>
        <v>679.68348822137193</v>
      </c>
      <c r="I4" s="66">
        <f t="shared" ca="1" si="4"/>
        <v>656.10012758684411</v>
      </c>
      <c r="J4" s="66">
        <f t="shared" ca="1" si="4"/>
        <v>1309.0445989810198</v>
      </c>
      <c r="K4" s="66">
        <f t="shared" ca="1" si="4"/>
        <v>599.34732999237315</v>
      </c>
      <c r="L4" s="66">
        <f t="shared" ca="1" si="4"/>
        <v>624.59625993330781</v>
      </c>
      <c r="M4" s="66">
        <f t="shared" ca="1" si="4"/>
        <v>656.30047534159655</v>
      </c>
      <c r="N4" s="66">
        <f t="shared" ca="1" si="4"/>
        <v>265.82624459621059</v>
      </c>
      <c r="O4" s="117">
        <f t="shared" ca="1" si="1"/>
        <v>6348.2402644263057</v>
      </c>
      <c r="Q4" s="73" t="s">
        <v>80</v>
      </c>
      <c r="R4" s="56">
        <f ca="1">MIN(K$2:K$1001)</f>
        <v>-1026.1368730790959</v>
      </c>
      <c r="S4" s="98">
        <f ca="1">MIN(D$2:D$1001)</f>
        <v>-12386.8412365925</v>
      </c>
      <c r="T4" s="62"/>
      <c r="U4" s="88"/>
      <c r="V4" s="91"/>
      <c r="W4" s="116">
        <f ca="1">MIN(O$2:O$1001)</f>
        <v>408.88813180089841</v>
      </c>
      <c r="X4" s="88"/>
      <c r="Y4" s="62"/>
    </row>
    <row r="5" spans="1:25" ht="15.75" thickBot="1" x14ac:dyDescent="0.3">
      <c r="A5" s="64">
        <f t="shared" si="2"/>
        <v>4</v>
      </c>
      <c r="B5" s="65">
        <f t="shared" ca="1" si="3"/>
        <v>3.6738903951609864E-3</v>
      </c>
      <c r="C5" s="125">
        <f t="shared" ca="1" si="4"/>
        <v>1039.9348152877863</v>
      </c>
      <c r="D5" s="101">
        <f t="shared" ca="1" si="4"/>
        <v>10871.067743539268</v>
      </c>
      <c r="E5" s="66">
        <f t="shared" ca="1" si="4"/>
        <v>253.79648458837707</v>
      </c>
      <c r="F5" s="66">
        <f t="shared" ca="1" si="4"/>
        <v>506.99137852403527</v>
      </c>
      <c r="G5" s="66">
        <f t="shared" ca="1" si="4"/>
        <v>388.17774932612963</v>
      </c>
      <c r="H5" s="66">
        <f t="shared" ca="1" si="4"/>
        <v>194.73215290440442</v>
      </c>
      <c r="I5" s="66">
        <f t="shared" ca="1" si="4"/>
        <v>316.97656477930889</v>
      </c>
      <c r="J5" s="66">
        <f t="shared" ca="1" si="4"/>
        <v>553.85716251863005</v>
      </c>
      <c r="K5" s="66">
        <f t="shared" ca="1" si="4"/>
        <v>1831.9742450523192</v>
      </c>
      <c r="L5" s="66">
        <f t="shared" ca="1" si="4"/>
        <v>1293.7187588764141</v>
      </c>
      <c r="M5" s="66">
        <f t="shared" ca="1" si="4"/>
        <v>371.10036461822654</v>
      </c>
      <c r="N5" s="66">
        <f t="shared" ca="1" si="4"/>
        <v>1833.3827265884902</v>
      </c>
      <c r="O5" s="117">
        <f t="shared" ca="1" si="1"/>
        <v>7544.7075877763355</v>
      </c>
      <c r="Q5" s="69" t="s">
        <v>81</v>
      </c>
      <c r="R5" s="76">
        <f ca="1">MAX(K$2:K$1001)</f>
        <v>2222.8355786856523</v>
      </c>
      <c r="S5" s="110">
        <f ca="1">MAX(D$2:D$1001)</f>
        <v>20020.604763244803</v>
      </c>
      <c r="T5" s="62"/>
      <c r="U5" s="88"/>
      <c r="V5" s="91"/>
      <c r="W5" s="119">
        <f ca="1">MAX(O$2:O$1001)</f>
        <v>9982.3802431610129</v>
      </c>
      <c r="X5" s="88"/>
      <c r="Y5" s="62"/>
    </row>
    <row r="6" spans="1:25" ht="15.75" thickBot="1" x14ac:dyDescent="0.3">
      <c r="A6" s="64">
        <f t="shared" si="2"/>
        <v>5</v>
      </c>
      <c r="B6" s="65">
        <f t="shared" ca="1" si="3"/>
        <v>8.7303587514718922E-3</v>
      </c>
      <c r="C6" s="125">
        <f t="shared" ca="1" si="4"/>
        <v>508.04495610939802</v>
      </c>
      <c r="D6" s="101">
        <f t="shared" ca="1" si="4"/>
        <v>14083.700871213618</v>
      </c>
      <c r="E6" s="66">
        <f t="shared" ca="1" si="4"/>
        <v>749.35767974540988</v>
      </c>
      <c r="F6" s="66">
        <f t="shared" ca="1" si="4"/>
        <v>161.25998341190399</v>
      </c>
      <c r="G6" s="66">
        <f t="shared" ca="1" si="4"/>
        <v>819.12019941001722</v>
      </c>
      <c r="H6" s="66">
        <f t="shared" ca="1" si="4"/>
        <v>404.11211900395091</v>
      </c>
      <c r="I6" s="66">
        <f t="shared" ca="1" si="4"/>
        <v>888.67787093491563</v>
      </c>
      <c r="J6" s="66">
        <f t="shared" ca="1" si="4"/>
        <v>231.33588457553464</v>
      </c>
      <c r="K6" s="66">
        <f t="shared" ca="1" si="4"/>
        <v>875.51005783053097</v>
      </c>
      <c r="L6" s="66">
        <f t="shared" ca="1" si="4"/>
        <v>1702.6817336709225</v>
      </c>
      <c r="M6" s="66">
        <f t="shared" ca="1" si="4"/>
        <v>-105.71571197192793</v>
      </c>
      <c r="N6" s="66">
        <f t="shared" ca="1" si="4"/>
        <v>1487.5071038713088</v>
      </c>
      <c r="O6" s="117">
        <f t="shared" ca="1" si="1"/>
        <v>7213.8469204825669</v>
      </c>
      <c r="Q6" s="57" t="s">
        <v>82</v>
      </c>
      <c r="R6" s="56">
        <f ca="1">AVERAGE(C$2:C$1001)</f>
        <v>495.69424793438111</v>
      </c>
      <c r="S6" s="98">
        <f ca="1">AVERAGE(D$2:D$1001)</f>
        <v>5250.9373574156743</v>
      </c>
      <c r="T6" s="62"/>
      <c r="U6" s="71">
        <f ca="1">S6/R6</f>
        <v>10.593097215263191</v>
      </c>
      <c r="V6" s="89"/>
      <c r="W6" s="117">
        <f ca="1">AVERAGE(O$2:O$1001)</f>
        <v>5007.1414740613063</v>
      </c>
      <c r="X6" s="88"/>
      <c r="Y6" s="71">
        <f ca="1">W6/R6</f>
        <v>10.101270077122502</v>
      </c>
    </row>
    <row r="7" spans="1:25" ht="15.75" thickBot="1" x14ac:dyDescent="0.3">
      <c r="A7" s="64">
        <f t="shared" si="2"/>
        <v>6</v>
      </c>
      <c r="B7" s="65">
        <f t="shared" ca="1" si="3"/>
        <v>-2.1075703385913844E-2</v>
      </c>
      <c r="C7" s="125">
        <f t="shared" ca="1" si="4"/>
        <v>15.292432354819539</v>
      </c>
      <c r="D7" s="101">
        <f t="shared" ca="1" si="4"/>
        <v>6421.4235148847602</v>
      </c>
      <c r="E7" s="66">
        <f t="shared" ca="1" si="4"/>
        <v>1262.9530209746367</v>
      </c>
      <c r="F7" s="66">
        <f t="shared" ca="1" si="4"/>
        <v>88.22533760590278</v>
      </c>
      <c r="G7" s="66">
        <f t="shared" ca="1" si="4"/>
        <v>636.95966076373156</v>
      </c>
      <c r="H7" s="66">
        <f t="shared" ca="1" si="4"/>
        <v>877.27231714980883</v>
      </c>
      <c r="I7" s="66">
        <f t="shared" ca="1" si="4"/>
        <v>-189.63380804859401</v>
      </c>
      <c r="J7" s="66">
        <f t="shared" ca="1" si="4"/>
        <v>1081.4538095470025</v>
      </c>
      <c r="K7" s="66">
        <f t="shared" ca="1" si="4"/>
        <v>785.19838185295771</v>
      </c>
      <c r="L7" s="66">
        <f t="shared" ca="1" si="4"/>
        <v>275.73241992138605</v>
      </c>
      <c r="M7" s="66">
        <f t="shared" ca="1" si="4"/>
        <v>247.20757612015399</v>
      </c>
      <c r="N7" s="66">
        <f t="shared" ca="1" si="4"/>
        <v>307.78401849335319</v>
      </c>
      <c r="O7" s="117">
        <f t="shared" ca="1" si="1"/>
        <v>5373.1527343803391</v>
      </c>
      <c r="Q7" s="70" t="s">
        <v>83</v>
      </c>
      <c r="R7" s="66">
        <f ca="1">_xlfn.VAR.S(C$2:C$1001)</f>
        <v>247053.68751738014</v>
      </c>
      <c r="S7" s="101">
        <f ca="1">_xlfn.VAR.S(D$2:D$1001)</f>
        <v>25346388.805893596</v>
      </c>
      <c r="T7" s="62"/>
      <c r="U7" s="71">
        <f ca="1">S7/R7</f>
        <v>102.59465892048459</v>
      </c>
      <c r="V7" s="89"/>
      <c r="W7" s="117">
        <f ca="1">_xlfn.VAR.S(O$2:O$1001)</f>
        <v>2265591.9697753633</v>
      </c>
      <c r="X7" s="88"/>
      <c r="Y7" s="71">
        <f ca="1">W7/R7</f>
        <v>9.1704438518691607</v>
      </c>
    </row>
    <row r="8" spans="1:25" ht="15.75" thickBot="1" x14ac:dyDescent="0.3">
      <c r="A8" s="64">
        <f t="shared" si="2"/>
        <v>7</v>
      </c>
      <c r="B8" s="65">
        <f t="shared" ca="1" si="3"/>
        <v>4.911692082112374E-2</v>
      </c>
      <c r="C8" s="125">
        <f t="shared" ca="1" si="4"/>
        <v>1209.6561978472787</v>
      </c>
      <c r="D8" s="101">
        <f t="shared" ca="1" si="4"/>
        <v>2847.8298515405972</v>
      </c>
      <c r="E8" s="66">
        <f ca="1">(_xlfn.NORM.INV(RAND(),E$1*$R$1,E$1*$U$1))</f>
        <v>544.27154352631351</v>
      </c>
      <c r="F8" s="66">
        <f t="shared" ca="1" si="4"/>
        <v>488.37419023395557</v>
      </c>
      <c r="G8" s="66">
        <f t="shared" ca="1" si="4"/>
        <v>-53.259096375630975</v>
      </c>
      <c r="H8" s="66">
        <f t="shared" ca="1" si="4"/>
        <v>-207.85419867118401</v>
      </c>
      <c r="I8" s="66">
        <f t="shared" ca="1" si="4"/>
        <v>201.77028708068576</v>
      </c>
      <c r="J8" s="66">
        <f t="shared" ca="1" si="4"/>
        <v>1207.4451096254525</v>
      </c>
      <c r="K8" s="66">
        <f t="shared" ca="1" si="4"/>
        <v>577.40044128148111</v>
      </c>
      <c r="L8" s="66">
        <f t="shared" ca="1" si="4"/>
        <v>533.9515801648173</v>
      </c>
      <c r="M8" s="66">
        <f t="shared" ca="1" si="4"/>
        <v>893.02804883338172</v>
      </c>
      <c r="N8" s="66">
        <f t="shared" ca="1" si="4"/>
        <v>326.95719822622266</v>
      </c>
      <c r="O8" s="117">
        <f t="shared" ca="1" si="1"/>
        <v>4512.0851039254949</v>
      </c>
      <c r="Q8" s="106" t="s">
        <v>78</v>
      </c>
      <c r="R8" s="76">
        <f ca="1">SQRT(R7)</f>
        <v>497.04495522777427</v>
      </c>
      <c r="S8" s="110">
        <f ca="1">SQRT(S7)</f>
        <v>5034.5197194860202</v>
      </c>
      <c r="T8" s="62"/>
      <c r="U8" s="72">
        <f ca="1">S8/R8</f>
        <v>10.128902157711101</v>
      </c>
      <c r="V8" s="89"/>
      <c r="W8" s="117">
        <f ca="1">SQRT(W7)</f>
        <v>1505.1883502656281</v>
      </c>
      <c r="X8" s="88"/>
      <c r="Y8" s="72">
        <f ca="1">W8/R8</f>
        <v>3.0282740714587177</v>
      </c>
    </row>
    <row r="9" spans="1:25" x14ac:dyDescent="0.25">
      <c r="A9" s="64">
        <f t="shared" si="2"/>
        <v>8</v>
      </c>
      <c r="B9" s="65">
        <f t="shared" ca="1" si="3"/>
        <v>8.3141093471397504E-2</v>
      </c>
      <c r="C9" s="125">
        <f t="shared" ca="1" si="4"/>
        <v>-540.11464817944761</v>
      </c>
      <c r="D9" s="101">
        <f t="shared" ca="1" si="4"/>
        <v>7653.7493257097231</v>
      </c>
      <c r="E9" s="66">
        <f t="shared" ca="1" si="4"/>
        <v>1134.8097288886768</v>
      </c>
      <c r="F9" s="66">
        <f t="shared" ca="1" si="4"/>
        <v>-145.44804151452979</v>
      </c>
      <c r="G9" s="66">
        <f t="shared" ca="1" si="4"/>
        <v>-52.088576575533011</v>
      </c>
      <c r="H9" s="66">
        <f t="shared" ca="1" si="4"/>
        <v>1048.6652786096201</v>
      </c>
      <c r="I9" s="66">
        <f t="shared" ca="1" si="4"/>
        <v>25.426742822204801</v>
      </c>
      <c r="J9" s="66">
        <f t="shared" ca="1" si="4"/>
        <v>365.89722718679354</v>
      </c>
      <c r="K9" s="66">
        <f t="shared" ca="1" si="4"/>
        <v>186.08209099499641</v>
      </c>
      <c r="L9" s="66">
        <f t="shared" ca="1" si="4"/>
        <v>-452.4014154273716</v>
      </c>
      <c r="M9" s="66">
        <f t="shared" ca="1" si="4"/>
        <v>-307.43778324190725</v>
      </c>
      <c r="N9" s="66">
        <f t="shared" ca="1" si="4"/>
        <v>539.07839167243731</v>
      </c>
      <c r="O9" s="117">
        <f t="shared" ca="1" si="1"/>
        <v>2342.5836434153871</v>
      </c>
      <c r="Q9" s="68" t="s">
        <v>84</v>
      </c>
      <c r="R9" s="120">
        <f ca="1">R8/R6</f>
        <v>1.0027248799013135</v>
      </c>
      <c r="S9" s="121">
        <f ca="1">S8/S6</f>
        <v>0.95878495148603959</v>
      </c>
      <c r="T9" s="122"/>
      <c r="U9" s="89"/>
      <c r="V9" s="123"/>
      <c r="W9" s="124">
        <f ca="1">W8/W6</f>
        <v>0.30060831275948863</v>
      </c>
      <c r="X9" s="89"/>
      <c r="Y9" s="62"/>
    </row>
    <row r="10" spans="1:25" ht="15.75" thickBot="1" x14ac:dyDescent="0.3">
      <c r="A10" s="64">
        <f t="shared" si="2"/>
        <v>9</v>
      </c>
      <c r="B10" s="65">
        <f t="shared" ca="1" si="3"/>
        <v>0.10676902280736425</v>
      </c>
      <c r="C10" s="125">
        <f t="shared" ca="1" si="4"/>
        <v>838.80858682977396</v>
      </c>
      <c r="D10" s="101">
        <f t="shared" ca="1" si="4"/>
        <v>10046.161740355747</v>
      </c>
      <c r="E10" s="66">
        <f t="shared" ca="1" si="4"/>
        <v>292.28539172934234</v>
      </c>
      <c r="F10" s="66">
        <f t="shared" ref="F10:N25" ca="1" si="5">(_xlfn.NORM.INV(RAND(),F$1*$R$1,F$1*$U$1))</f>
        <v>862.37736844392577</v>
      </c>
      <c r="G10" s="66">
        <f t="shared" ca="1" si="5"/>
        <v>-458.45422136278887</v>
      </c>
      <c r="H10" s="66">
        <f t="shared" ca="1" si="5"/>
        <v>196.54189828769245</v>
      </c>
      <c r="I10" s="66">
        <f t="shared" ca="1" si="5"/>
        <v>1302.7198816285866</v>
      </c>
      <c r="J10" s="66">
        <f t="shared" ca="1" si="5"/>
        <v>-95.955461409077884</v>
      </c>
      <c r="K10" s="66">
        <f t="shared" ca="1" si="5"/>
        <v>342.11505936868429</v>
      </c>
      <c r="L10" s="66">
        <f t="shared" ca="1" si="5"/>
        <v>721.60076262357484</v>
      </c>
      <c r="M10" s="66">
        <f t="shared" ca="1" si="5"/>
        <v>-313.3985106854559</v>
      </c>
      <c r="N10" s="66">
        <f t="shared" ca="1" si="5"/>
        <v>-100.91977378383285</v>
      </c>
      <c r="O10" s="117">
        <f t="shared" ca="1" si="1"/>
        <v>2748.9123948406504</v>
      </c>
      <c r="Q10" s="69" t="s">
        <v>116</v>
      </c>
      <c r="R10" s="76">
        <f ca="1">R7/R6</f>
        <v>498.39934303632378</v>
      </c>
      <c r="S10" s="110">
        <f ca="1">S7/S6</f>
        <v>4827.021745002914</v>
      </c>
      <c r="T10" s="62"/>
      <c r="U10" s="90"/>
      <c r="V10" s="91"/>
      <c r="W10" s="119">
        <f ca="1">W7/W6</f>
        <v>452.47213035858869</v>
      </c>
      <c r="X10" s="90"/>
      <c r="Y10" s="62"/>
    </row>
    <row r="11" spans="1:25" x14ac:dyDescent="0.25">
      <c r="A11" s="64">
        <f t="shared" si="2"/>
        <v>10</v>
      </c>
      <c r="B11" s="65">
        <f t="shared" ca="1" si="3"/>
        <v>4.6309894463189574E-2</v>
      </c>
      <c r="C11" s="125">
        <f t="shared" ca="1" si="4"/>
        <v>755.65235072485041</v>
      </c>
      <c r="D11" s="101">
        <f t="shared" ca="1" si="4"/>
        <v>6634.1049775926858</v>
      </c>
      <c r="E11" s="66">
        <f t="shared" ca="1" si="4"/>
        <v>153.93658600839012</v>
      </c>
      <c r="F11" s="66">
        <f t="shared" ca="1" si="5"/>
        <v>-88.509555773798411</v>
      </c>
      <c r="G11" s="66">
        <f t="shared" ca="1" si="5"/>
        <v>983.5460358801181</v>
      </c>
      <c r="H11" s="66">
        <f t="shared" ca="1" si="5"/>
        <v>641.02975859202866</v>
      </c>
      <c r="I11" s="66">
        <f t="shared" ca="1" si="5"/>
        <v>348.36687947578093</v>
      </c>
      <c r="J11" s="66">
        <f t="shared" ca="1" si="5"/>
        <v>-606.83958947431665</v>
      </c>
      <c r="K11" s="66">
        <f t="shared" ca="1" si="5"/>
        <v>748.05072111821187</v>
      </c>
      <c r="L11" s="66">
        <f t="shared" ca="1" si="5"/>
        <v>22.015999818400473</v>
      </c>
      <c r="M11" s="66">
        <f t="shared" ca="1" si="5"/>
        <v>257.35564999399639</v>
      </c>
      <c r="N11" s="66">
        <f t="shared" ca="1" si="5"/>
        <v>402.51675935725063</v>
      </c>
      <c r="O11" s="117">
        <f t="shared" ca="1" si="1"/>
        <v>2861.4692449960621</v>
      </c>
      <c r="V11" s="62"/>
      <c r="X11" s="62"/>
    </row>
    <row r="12" spans="1:25" x14ac:dyDescent="0.25">
      <c r="A12" s="64">
        <f t="shared" si="2"/>
        <v>11</v>
      </c>
      <c r="B12" s="65">
        <f t="shared" ca="1" si="3"/>
        <v>-1.4792358970134784E-2</v>
      </c>
      <c r="C12" s="125">
        <f t="shared" ca="1" si="4"/>
        <v>-260.32216478969372</v>
      </c>
      <c r="D12" s="101">
        <f t="shared" ca="1" si="4"/>
        <v>13124.485582693564</v>
      </c>
      <c r="E12" s="66">
        <f t="shared" ca="1" si="4"/>
        <v>822.66159900448861</v>
      </c>
      <c r="F12" s="66">
        <f t="shared" ca="1" si="5"/>
        <v>401.97837636951715</v>
      </c>
      <c r="G12" s="66">
        <f t="shared" ca="1" si="5"/>
        <v>77.350488284022333</v>
      </c>
      <c r="H12" s="66">
        <f t="shared" ca="1" si="5"/>
        <v>1257.847880848376</v>
      </c>
      <c r="I12" s="66">
        <f t="shared" ca="1" si="5"/>
        <v>244.17470114092188</v>
      </c>
      <c r="J12" s="66">
        <f t="shared" ca="1" si="5"/>
        <v>-155.58540641065792</v>
      </c>
      <c r="K12" s="66">
        <f t="shared" ca="1" si="5"/>
        <v>679.22686491748175</v>
      </c>
      <c r="L12" s="66">
        <f t="shared" ca="1" si="5"/>
        <v>1008.235459259668</v>
      </c>
      <c r="M12" s="66">
        <f t="shared" ca="1" si="5"/>
        <v>1203.3295416829687</v>
      </c>
      <c r="N12" s="66">
        <f t="shared" ca="1" si="5"/>
        <v>824.51275778119975</v>
      </c>
      <c r="O12" s="117">
        <f t="shared" ca="1" si="1"/>
        <v>6363.7322628779866</v>
      </c>
    </row>
    <row r="13" spans="1:25" hidden="1" x14ac:dyDescent="0.25">
      <c r="A13" s="64">
        <f t="shared" si="2"/>
        <v>12</v>
      </c>
      <c r="B13" s="65">
        <f t="shared" ca="1" si="3"/>
        <v>1.5527543444153927E-2</v>
      </c>
      <c r="C13" s="125">
        <f t="shared" ca="1" si="4"/>
        <v>1151.1937758288009</v>
      </c>
      <c r="D13" s="101">
        <f t="shared" ca="1" si="4"/>
        <v>6353.3397933143788</v>
      </c>
      <c r="E13" s="66">
        <f t="shared" ca="1" si="4"/>
        <v>551.05186277377197</v>
      </c>
      <c r="F13" s="66">
        <f t="shared" ca="1" si="5"/>
        <v>789.28165582212785</v>
      </c>
      <c r="G13" s="66">
        <f t="shared" ca="1" si="5"/>
        <v>-475.14508965296318</v>
      </c>
      <c r="H13" s="66">
        <f t="shared" ca="1" si="5"/>
        <v>1260.8023958232197</v>
      </c>
      <c r="I13" s="66">
        <f t="shared" ca="1" si="5"/>
        <v>120.13726555215334</v>
      </c>
      <c r="J13" s="66">
        <f t="shared" ca="1" si="5"/>
        <v>-1072.5511156778186</v>
      </c>
      <c r="K13" s="66">
        <f t="shared" ca="1" si="5"/>
        <v>520.48148325131501</v>
      </c>
      <c r="L13" s="66">
        <f t="shared" ca="1" si="5"/>
        <v>1311.1414584541781</v>
      </c>
      <c r="M13" s="66">
        <f t="shared" ca="1" si="5"/>
        <v>632.07278477335251</v>
      </c>
      <c r="N13" s="66">
        <f t="shared" ca="1" si="5"/>
        <v>792.95927447820827</v>
      </c>
      <c r="O13" s="117">
        <f t="shared" ca="1" si="1"/>
        <v>4430.231975597545</v>
      </c>
    </row>
    <row r="14" spans="1:25" hidden="1" x14ac:dyDescent="0.25">
      <c r="A14" s="64">
        <f t="shared" si="2"/>
        <v>13</v>
      </c>
      <c r="B14" s="65">
        <f t="shared" ca="1" si="3"/>
        <v>9.0037927434576004E-2</v>
      </c>
      <c r="C14" s="125">
        <f t="shared" ca="1" si="4"/>
        <v>26.123368856361992</v>
      </c>
      <c r="D14" s="101">
        <f t="shared" ca="1" si="4"/>
        <v>5369.1737440231027</v>
      </c>
      <c r="E14" s="66">
        <f t="shared" ca="1" si="4"/>
        <v>-255.37544416510809</v>
      </c>
      <c r="F14" s="66">
        <f t="shared" ca="1" si="5"/>
        <v>571.04153159623456</v>
      </c>
      <c r="G14" s="66">
        <f t="shared" ca="1" si="5"/>
        <v>1109.6419293892718</v>
      </c>
      <c r="H14" s="66">
        <f t="shared" ca="1" si="5"/>
        <v>1413.489070663044</v>
      </c>
      <c r="I14" s="66">
        <f t="shared" ca="1" si="5"/>
        <v>-420.54303859379274</v>
      </c>
      <c r="J14" s="66">
        <f t="shared" ca="1" si="5"/>
        <v>-297.2655934230894</v>
      </c>
      <c r="K14" s="66">
        <f t="shared" ca="1" si="5"/>
        <v>800.90772877235486</v>
      </c>
      <c r="L14" s="66">
        <f t="shared" ca="1" si="5"/>
        <v>627.46171884858302</v>
      </c>
      <c r="M14" s="66">
        <f t="shared" ca="1" si="5"/>
        <v>289.14399850810173</v>
      </c>
      <c r="N14" s="66">
        <f t="shared" ca="1" si="5"/>
        <v>1905.5745810876217</v>
      </c>
      <c r="O14" s="117">
        <f t="shared" ca="1" si="1"/>
        <v>5744.076482683221</v>
      </c>
    </row>
    <row r="15" spans="1:25" hidden="1" x14ac:dyDescent="0.25">
      <c r="A15" s="64">
        <f t="shared" si="2"/>
        <v>14</v>
      </c>
      <c r="B15" s="65">
        <f t="shared" ca="1" si="3"/>
        <v>4.4414269303689489E-2</v>
      </c>
      <c r="C15" s="125">
        <f t="shared" ca="1" si="4"/>
        <v>1234.7638868980594</v>
      </c>
      <c r="D15" s="101">
        <f t="shared" ca="1" si="4"/>
        <v>8577.0279163294017</v>
      </c>
      <c r="E15" s="66">
        <f t="shared" ca="1" si="4"/>
        <v>135.45979093398267</v>
      </c>
      <c r="F15" s="66">
        <f t="shared" ca="1" si="5"/>
        <v>-42.098478543694796</v>
      </c>
      <c r="G15" s="66">
        <f t="shared" ca="1" si="5"/>
        <v>1292.656737104955</v>
      </c>
      <c r="H15" s="66">
        <f t="shared" ca="1" si="5"/>
        <v>502.65032634153454</v>
      </c>
      <c r="I15" s="66">
        <f t="shared" ca="1" si="5"/>
        <v>1042.9972198551254</v>
      </c>
      <c r="J15" s="66">
        <f t="shared" ca="1" si="5"/>
        <v>581.81795507384277</v>
      </c>
      <c r="K15" s="66">
        <f t="shared" ca="1" si="5"/>
        <v>332.71012302452232</v>
      </c>
      <c r="L15" s="66">
        <f t="shared" ca="1" si="5"/>
        <v>958.05732915166709</v>
      </c>
      <c r="M15" s="66">
        <f t="shared" ca="1" si="5"/>
        <v>1181.3286981426854</v>
      </c>
      <c r="N15" s="66">
        <f t="shared" ca="1" si="5"/>
        <v>1120.7501502896703</v>
      </c>
      <c r="O15" s="117">
        <f t="shared" ca="1" si="1"/>
        <v>7106.3298513742911</v>
      </c>
    </row>
    <row r="16" spans="1:25" hidden="1" x14ac:dyDescent="0.25">
      <c r="A16" s="64">
        <f t="shared" si="2"/>
        <v>15</v>
      </c>
      <c r="B16" s="65">
        <f t="shared" ca="1" si="3"/>
        <v>1.7231743545776258E-2</v>
      </c>
      <c r="C16" s="125">
        <f t="shared" ca="1" si="4"/>
        <v>533.18350533178375</v>
      </c>
      <c r="D16" s="101">
        <f t="shared" ca="1" si="4"/>
        <v>-3952.4359318112201</v>
      </c>
      <c r="E16" s="66">
        <f t="shared" ca="1" si="4"/>
        <v>1178.1535499127849</v>
      </c>
      <c r="F16" s="66">
        <f t="shared" ca="1" si="5"/>
        <v>345.90320580152968</v>
      </c>
      <c r="G16" s="66">
        <f t="shared" ca="1" si="5"/>
        <v>749.18179489604847</v>
      </c>
      <c r="H16" s="66">
        <f t="shared" ca="1" si="5"/>
        <v>1085.703413741147</v>
      </c>
      <c r="I16" s="66">
        <f t="shared" ca="1" si="5"/>
        <v>629.39635679855189</v>
      </c>
      <c r="J16" s="66">
        <f t="shared" ca="1" si="5"/>
        <v>464.1910352134837</v>
      </c>
      <c r="K16" s="66">
        <f t="shared" ca="1" si="5"/>
        <v>339.81410521098087</v>
      </c>
      <c r="L16" s="66">
        <f t="shared" ca="1" si="5"/>
        <v>453.72529623409986</v>
      </c>
      <c r="M16" s="66">
        <f t="shared" ca="1" si="5"/>
        <v>1561.2271092396663</v>
      </c>
      <c r="N16" s="66">
        <f t="shared" ca="1" si="5"/>
        <v>324.72015141273721</v>
      </c>
      <c r="O16" s="117">
        <f t="shared" ca="1" si="1"/>
        <v>7132.0160184610304</v>
      </c>
    </row>
    <row r="17" spans="1:15" hidden="1" x14ac:dyDescent="0.25">
      <c r="A17" s="64">
        <f t="shared" si="2"/>
        <v>16</v>
      </c>
      <c r="B17" s="65">
        <f t="shared" ca="1" si="3"/>
        <v>-2.8809725092134975E-2</v>
      </c>
      <c r="C17" s="125">
        <f t="shared" ca="1" si="4"/>
        <v>-192.58008973418919</v>
      </c>
      <c r="D17" s="101">
        <f t="shared" ca="1" si="4"/>
        <v>6592.0497952943697</v>
      </c>
      <c r="E17" s="66">
        <f t="shared" ca="1" si="4"/>
        <v>289.06567580166495</v>
      </c>
      <c r="F17" s="66">
        <f t="shared" ca="1" si="5"/>
        <v>1789.0216754896289</v>
      </c>
      <c r="G17" s="66">
        <f t="shared" ca="1" si="5"/>
        <v>766.90523115719623</v>
      </c>
      <c r="H17" s="66">
        <f t="shared" ca="1" si="5"/>
        <v>-144.31575282582298</v>
      </c>
      <c r="I17" s="66">
        <f t="shared" ca="1" si="5"/>
        <v>932.91007861809419</v>
      </c>
      <c r="J17" s="66">
        <f t="shared" ca="1" si="5"/>
        <v>387.68646903364697</v>
      </c>
      <c r="K17" s="66">
        <f t="shared" ca="1" si="5"/>
        <v>464.45443870331854</v>
      </c>
      <c r="L17" s="66">
        <f t="shared" ca="1" si="5"/>
        <v>846.68744657391699</v>
      </c>
      <c r="M17" s="66">
        <f t="shared" ca="1" si="5"/>
        <v>-138.89131893161368</v>
      </c>
      <c r="N17" s="66">
        <f t="shared" ca="1" si="5"/>
        <v>412.12877718189679</v>
      </c>
      <c r="O17" s="117">
        <f t="shared" ca="1" si="1"/>
        <v>5605.652720801927</v>
      </c>
    </row>
    <row r="18" spans="1:15" hidden="1" x14ac:dyDescent="0.25">
      <c r="A18" s="64">
        <f t="shared" si="2"/>
        <v>17</v>
      </c>
      <c r="B18" s="65">
        <f t="shared" ca="1" si="3"/>
        <v>9.0134521974479354E-2</v>
      </c>
      <c r="C18" s="125">
        <f t="shared" ca="1" si="4"/>
        <v>577.99820413131386</v>
      </c>
      <c r="D18" s="101">
        <f t="shared" ca="1" si="4"/>
        <v>-4252.9808575707484</v>
      </c>
      <c r="E18" s="66">
        <f t="shared" ca="1" si="4"/>
        <v>59.112321332224781</v>
      </c>
      <c r="F18" s="66">
        <f t="shared" ca="1" si="5"/>
        <v>421.22517829670971</v>
      </c>
      <c r="G18" s="66">
        <f t="shared" ca="1" si="5"/>
        <v>309.68206024232148</v>
      </c>
      <c r="H18" s="66">
        <f t="shared" ca="1" si="5"/>
        <v>244.35733993174847</v>
      </c>
      <c r="I18" s="66">
        <f t="shared" ca="1" si="5"/>
        <v>270.9767169712519</v>
      </c>
      <c r="J18" s="66">
        <f t="shared" ca="1" si="5"/>
        <v>-644.11117881180621</v>
      </c>
      <c r="K18" s="66">
        <f t="shared" ca="1" si="5"/>
        <v>1178.2071668248832</v>
      </c>
      <c r="L18" s="66">
        <f t="shared" ca="1" si="5"/>
        <v>765.37609248681792</v>
      </c>
      <c r="M18" s="66">
        <f t="shared" ca="1" si="5"/>
        <v>7.2224740204960654</v>
      </c>
      <c r="N18" s="66">
        <f t="shared" ca="1" si="5"/>
        <v>654.83777202882163</v>
      </c>
      <c r="O18" s="117">
        <f t="shared" ca="1" si="1"/>
        <v>3266.8859433234688</v>
      </c>
    </row>
    <row r="19" spans="1:15" hidden="1" x14ac:dyDescent="0.25">
      <c r="A19" s="64">
        <f t="shared" si="2"/>
        <v>18</v>
      </c>
      <c r="B19" s="65">
        <f t="shared" ca="1" si="3"/>
        <v>4.268687298581289E-2</v>
      </c>
      <c r="C19" s="125">
        <f t="shared" ca="1" si="4"/>
        <v>111.04147357499221</v>
      </c>
      <c r="D19" s="101">
        <f t="shared" ca="1" si="4"/>
        <v>2306.4350248543387</v>
      </c>
      <c r="E19" s="66">
        <f t="shared" ca="1" si="4"/>
        <v>722.78711588120768</v>
      </c>
      <c r="F19" s="66">
        <f t="shared" ca="1" si="5"/>
        <v>-150.86470612942105</v>
      </c>
      <c r="G19" s="66">
        <f t="shared" ca="1" si="5"/>
        <v>737.7814354556499</v>
      </c>
      <c r="H19" s="66">
        <f t="shared" ca="1" si="5"/>
        <v>27.330408398879626</v>
      </c>
      <c r="I19" s="66">
        <f t="shared" ca="1" si="5"/>
        <v>1184.9058708120451</v>
      </c>
      <c r="J19" s="66">
        <f t="shared" ca="1" si="5"/>
        <v>402.701300577094</v>
      </c>
      <c r="K19" s="66">
        <f t="shared" ca="1" si="5"/>
        <v>654.16572735841498</v>
      </c>
      <c r="L19" s="66">
        <f t="shared" ca="1" si="5"/>
        <v>1243.4891387799237</v>
      </c>
      <c r="M19" s="66">
        <f t="shared" ca="1" si="5"/>
        <v>251.80730510572627</v>
      </c>
      <c r="N19" s="66">
        <f t="shared" ca="1" si="5"/>
        <v>954.76460882981701</v>
      </c>
      <c r="O19" s="117">
        <f t="shared" ca="1" si="1"/>
        <v>6028.8682050693378</v>
      </c>
    </row>
    <row r="20" spans="1:15" hidden="1" x14ac:dyDescent="0.25">
      <c r="A20" s="64">
        <f t="shared" si="2"/>
        <v>19</v>
      </c>
      <c r="B20" s="65">
        <f t="shared" ca="1" si="3"/>
        <v>-1.3981693092963807E-2</v>
      </c>
      <c r="C20" s="125">
        <f t="shared" ca="1" si="4"/>
        <v>31.961211059519201</v>
      </c>
      <c r="D20" s="101">
        <f t="shared" ca="1" si="4"/>
        <v>5784.2938341899498</v>
      </c>
      <c r="E20" s="66">
        <f t="shared" ca="1" si="4"/>
        <v>-341.71918446693178</v>
      </c>
      <c r="F20" s="66">
        <f t="shared" ca="1" si="5"/>
        <v>-227.69901950669146</v>
      </c>
      <c r="G20" s="66">
        <f t="shared" ca="1" si="5"/>
        <v>127.12205104381718</v>
      </c>
      <c r="H20" s="66">
        <f t="shared" ca="1" si="5"/>
        <v>714.590827540399</v>
      </c>
      <c r="I20" s="66">
        <f t="shared" ca="1" si="5"/>
        <v>-213.89625550809251</v>
      </c>
      <c r="J20" s="66">
        <f t="shared" ca="1" si="5"/>
        <v>465.76324670945024</v>
      </c>
      <c r="K20" s="66">
        <f t="shared" ca="1" si="5"/>
        <v>907.08372110316714</v>
      </c>
      <c r="L20" s="66">
        <f t="shared" ca="1" si="5"/>
        <v>591.76113082856341</v>
      </c>
      <c r="M20" s="66">
        <f t="shared" ca="1" si="5"/>
        <v>836.12932900913984</v>
      </c>
      <c r="N20" s="66">
        <f t="shared" ca="1" si="5"/>
        <v>376.05184737976589</v>
      </c>
      <c r="O20" s="117">
        <f t="shared" ca="1" si="1"/>
        <v>3235.1876941325868</v>
      </c>
    </row>
    <row r="21" spans="1:15" hidden="1" x14ac:dyDescent="0.25">
      <c r="A21" s="64">
        <f t="shared" si="2"/>
        <v>20</v>
      </c>
      <c r="B21" s="65">
        <f t="shared" ca="1" si="3"/>
        <v>8.8917317641410837E-2</v>
      </c>
      <c r="C21" s="125">
        <f t="shared" ca="1" si="4"/>
        <v>280.97885899356959</v>
      </c>
      <c r="D21" s="101">
        <f t="shared" ca="1" si="4"/>
        <v>862.07855989014661</v>
      </c>
      <c r="E21" s="66">
        <f t="shared" ca="1" si="4"/>
        <v>1162.5531471708307</v>
      </c>
      <c r="F21" s="66">
        <f t="shared" ca="1" si="5"/>
        <v>907.49778789656705</v>
      </c>
      <c r="G21" s="66">
        <f t="shared" ca="1" si="5"/>
        <v>376.57620727723844</v>
      </c>
      <c r="H21" s="66">
        <f t="shared" ca="1" si="5"/>
        <v>1321.0759497187223</v>
      </c>
      <c r="I21" s="66">
        <f t="shared" ca="1" si="5"/>
        <v>288.83626161260889</v>
      </c>
      <c r="J21" s="66">
        <f t="shared" ca="1" si="5"/>
        <v>1069.521480395571</v>
      </c>
      <c r="K21" s="66">
        <f t="shared" ca="1" si="5"/>
        <v>61.856118713130002</v>
      </c>
      <c r="L21" s="66">
        <f t="shared" ca="1" si="5"/>
        <v>831.82414216976144</v>
      </c>
      <c r="M21" s="66">
        <f t="shared" ca="1" si="5"/>
        <v>516.09885768165509</v>
      </c>
      <c r="N21" s="66">
        <f t="shared" ca="1" si="5"/>
        <v>-13.530735872268224</v>
      </c>
      <c r="O21" s="117">
        <f t="shared" ca="1" si="1"/>
        <v>6522.3092167638169</v>
      </c>
    </row>
    <row r="22" spans="1:15" hidden="1" x14ac:dyDescent="0.25">
      <c r="A22" s="64">
        <f t="shared" si="2"/>
        <v>21</v>
      </c>
      <c r="B22" s="65">
        <f t="shared" ca="1" si="3"/>
        <v>2.5467407627215832E-2</v>
      </c>
      <c r="C22" s="125">
        <f t="shared" ca="1" si="4"/>
        <v>1177.4611136514704</v>
      </c>
      <c r="D22" s="101">
        <f t="shared" ca="1" si="4"/>
        <v>6045.8803475262084</v>
      </c>
      <c r="E22" s="66">
        <f t="shared" ca="1" si="4"/>
        <v>1142.8483421921378</v>
      </c>
      <c r="F22" s="66">
        <f t="shared" ca="1" si="5"/>
        <v>507.93634277145708</v>
      </c>
      <c r="G22" s="66">
        <f t="shared" ca="1" si="5"/>
        <v>217.18715858375606</v>
      </c>
      <c r="H22" s="66">
        <f t="shared" ca="1" si="5"/>
        <v>6.6663075529921798</v>
      </c>
      <c r="I22" s="66">
        <f t="shared" ca="1" si="5"/>
        <v>-980.84290501776127</v>
      </c>
      <c r="J22" s="66">
        <f t="shared" ca="1" si="5"/>
        <v>394.70417938202598</v>
      </c>
      <c r="K22" s="66">
        <f t="shared" ca="1" si="5"/>
        <v>651.04904303908233</v>
      </c>
      <c r="L22" s="66">
        <f t="shared" ca="1" si="5"/>
        <v>463.94845948496152</v>
      </c>
      <c r="M22" s="66">
        <f t="shared" ca="1" si="5"/>
        <v>-270.80941992231578</v>
      </c>
      <c r="N22" s="66">
        <f t="shared" ca="1" si="5"/>
        <v>604.80028340131491</v>
      </c>
      <c r="O22" s="117">
        <f t="shared" ca="1" si="1"/>
        <v>2737.4877914676508</v>
      </c>
    </row>
    <row r="23" spans="1:15" hidden="1" x14ac:dyDescent="0.25">
      <c r="A23" s="64">
        <f t="shared" si="2"/>
        <v>22</v>
      </c>
      <c r="B23" s="65">
        <f t="shared" ca="1" si="3"/>
        <v>3.6239252971439387E-2</v>
      </c>
      <c r="C23" s="125">
        <f t="shared" ca="1" si="4"/>
        <v>-535.49450835008565</v>
      </c>
      <c r="D23" s="101">
        <f t="shared" ca="1" si="4"/>
        <v>3787.548080135804</v>
      </c>
      <c r="E23" s="66">
        <f t="shared" ca="1" si="4"/>
        <v>1093.4234078485201</v>
      </c>
      <c r="F23" s="66">
        <f t="shared" ca="1" si="5"/>
        <v>90.472857982526534</v>
      </c>
      <c r="G23" s="66">
        <f t="shared" ca="1" si="5"/>
        <v>313.91917403020068</v>
      </c>
      <c r="H23" s="66">
        <f t="shared" ca="1" si="5"/>
        <v>461.48061300561085</v>
      </c>
      <c r="I23" s="66">
        <f t="shared" ca="1" si="5"/>
        <v>477.19847462155673</v>
      </c>
      <c r="J23" s="66">
        <f t="shared" ca="1" si="5"/>
        <v>1009.9471315883873</v>
      </c>
      <c r="K23" s="66">
        <f t="shared" ca="1" si="5"/>
        <v>710.10730652708605</v>
      </c>
      <c r="L23" s="66">
        <f t="shared" ca="1" si="5"/>
        <v>487.04552984529357</v>
      </c>
      <c r="M23" s="66">
        <f t="shared" ca="1" si="5"/>
        <v>753.13556370899141</v>
      </c>
      <c r="N23" s="66">
        <f t="shared" ca="1" si="5"/>
        <v>-130.81146413879617</v>
      </c>
      <c r="O23" s="117">
        <f t="shared" ca="1" si="1"/>
        <v>5265.9185950193769</v>
      </c>
    </row>
    <row r="24" spans="1:15" hidden="1" x14ac:dyDescent="0.25">
      <c r="A24" s="64">
        <f t="shared" si="2"/>
        <v>23</v>
      </c>
      <c r="B24" s="65">
        <f t="shared" ca="1" si="3"/>
        <v>9.24707321181273E-2</v>
      </c>
      <c r="C24" s="125">
        <f t="shared" ca="1" si="4"/>
        <v>-148.37430849501425</v>
      </c>
      <c r="D24" s="101">
        <f t="shared" ca="1" si="4"/>
        <v>-1127.3200979458243</v>
      </c>
      <c r="E24" s="66">
        <f t="shared" ca="1" si="4"/>
        <v>1059.3378886041505</v>
      </c>
      <c r="F24" s="66">
        <f t="shared" ca="1" si="5"/>
        <v>761.99375473004386</v>
      </c>
      <c r="G24" s="66">
        <f t="shared" ca="1" si="5"/>
        <v>305.28747070729645</v>
      </c>
      <c r="H24" s="66">
        <f t="shared" ca="1" si="5"/>
        <v>475.10344224654841</v>
      </c>
      <c r="I24" s="66">
        <f t="shared" ca="1" si="5"/>
        <v>501.36007755489663</v>
      </c>
      <c r="J24" s="66">
        <f t="shared" ca="1" si="5"/>
        <v>201.57856773312403</v>
      </c>
      <c r="K24" s="66">
        <f t="shared" ca="1" si="5"/>
        <v>481.25938619829162</v>
      </c>
      <c r="L24" s="66">
        <f t="shared" ca="1" si="5"/>
        <v>716.69239546683104</v>
      </c>
      <c r="M24" s="66">
        <f t="shared" ca="1" si="5"/>
        <v>491.2134974868751</v>
      </c>
      <c r="N24" s="66">
        <f t="shared" ca="1" si="5"/>
        <v>97.812367987046684</v>
      </c>
      <c r="O24" s="117">
        <f t="shared" ca="1" si="1"/>
        <v>5091.6388487151044</v>
      </c>
    </row>
    <row r="25" spans="1:15" hidden="1" x14ac:dyDescent="0.25">
      <c r="A25" s="64">
        <f t="shared" si="2"/>
        <v>24</v>
      </c>
      <c r="B25" s="65">
        <f t="shared" ca="1" si="3"/>
        <v>4.1636077828012992E-2</v>
      </c>
      <c r="C25" s="125">
        <f t="shared" ca="1" si="4"/>
        <v>407.92169078257911</v>
      </c>
      <c r="D25" s="101">
        <f t="shared" ca="1" si="4"/>
        <v>3932.7703984521941</v>
      </c>
      <c r="E25" s="66">
        <f t="shared" ca="1" si="4"/>
        <v>595.66496181244759</v>
      </c>
      <c r="F25" s="66">
        <f t="shared" ca="1" si="5"/>
        <v>-352.63879543494761</v>
      </c>
      <c r="G25" s="66">
        <f t="shared" ca="1" si="5"/>
        <v>567.65397697044068</v>
      </c>
      <c r="H25" s="66">
        <f t="shared" ca="1" si="5"/>
        <v>350.39887449521331</v>
      </c>
      <c r="I25" s="66">
        <f t="shared" ca="1" si="5"/>
        <v>-202.35962306199372</v>
      </c>
      <c r="J25" s="66">
        <f t="shared" ca="1" si="5"/>
        <v>1041.539263848309</v>
      </c>
      <c r="K25" s="66">
        <f t="shared" ca="1" si="5"/>
        <v>290.35355578635256</v>
      </c>
      <c r="L25" s="66">
        <f t="shared" ca="1" si="5"/>
        <v>704.1812793741708</v>
      </c>
      <c r="M25" s="66">
        <f t="shared" ca="1" si="5"/>
        <v>144.93373517690839</v>
      </c>
      <c r="N25" s="66">
        <f t="shared" ca="1" si="5"/>
        <v>460.72941217602852</v>
      </c>
      <c r="O25" s="117">
        <f t="shared" ca="1" si="1"/>
        <v>3600.4566411429296</v>
      </c>
    </row>
    <row r="26" spans="1:15" hidden="1" x14ac:dyDescent="0.25">
      <c r="A26" s="64">
        <f t="shared" si="2"/>
        <v>25</v>
      </c>
      <c r="B26" s="65">
        <f t="shared" ca="1" si="3"/>
        <v>1.9041305068272521E-2</v>
      </c>
      <c r="C26" s="125">
        <f t="shared" ca="1" si="4"/>
        <v>480.7096832773455</v>
      </c>
      <c r="D26" s="101">
        <f t="shared" ca="1" si="4"/>
        <v>-3864.3919885740524</v>
      </c>
      <c r="E26" s="66">
        <f t="shared" ca="1" si="4"/>
        <v>313.02817268836071</v>
      </c>
      <c r="F26" s="66">
        <f t="shared" ref="F26:N41" ca="1" si="6">(_xlfn.NORM.INV(RAND(),F$1*$R$1,F$1*$U$1))</f>
        <v>1035.6585312638217</v>
      </c>
      <c r="G26" s="66">
        <f t="shared" ca="1" si="6"/>
        <v>-219.55137598414922</v>
      </c>
      <c r="H26" s="66">
        <f t="shared" ca="1" si="6"/>
        <v>1685.3986622947723</v>
      </c>
      <c r="I26" s="66">
        <f t="shared" ca="1" si="6"/>
        <v>-187.78351735602746</v>
      </c>
      <c r="J26" s="66">
        <f t="shared" ca="1" si="6"/>
        <v>171.26811920866089</v>
      </c>
      <c r="K26" s="66">
        <f t="shared" ca="1" si="6"/>
        <v>717.76169158845619</v>
      </c>
      <c r="L26" s="66">
        <f t="shared" ca="1" si="6"/>
        <v>420.82704334049731</v>
      </c>
      <c r="M26" s="66">
        <f t="shared" ca="1" si="6"/>
        <v>-87.71256145085556</v>
      </c>
      <c r="N26" s="66">
        <f t="shared" ca="1" si="6"/>
        <v>793.11812519082912</v>
      </c>
      <c r="O26" s="117">
        <f t="shared" ca="1" si="1"/>
        <v>4642.0128907843664</v>
      </c>
    </row>
    <row r="27" spans="1:15" hidden="1" x14ac:dyDescent="0.25">
      <c r="A27" s="64">
        <f t="shared" si="2"/>
        <v>26</v>
      </c>
      <c r="B27" s="65">
        <f t="shared" ca="1" si="3"/>
        <v>2.5212422374421006E-4</v>
      </c>
      <c r="C27" s="125">
        <f t="shared" ca="1" si="4"/>
        <v>279.90031280197292</v>
      </c>
      <c r="D27" s="101">
        <f t="shared" ca="1" si="4"/>
        <v>8325.3774703565141</v>
      </c>
      <c r="E27" s="66">
        <f t="shared" ca="1" si="4"/>
        <v>573.97729670371075</v>
      </c>
      <c r="F27" s="66">
        <f t="shared" ca="1" si="6"/>
        <v>495.09592455908336</v>
      </c>
      <c r="G27" s="66">
        <f t="shared" ca="1" si="6"/>
        <v>707.83427214914173</v>
      </c>
      <c r="H27" s="66">
        <f t="shared" ca="1" si="6"/>
        <v>669.6018815517449</v>
      </c>
      <c r="I27" s="66">
        <f t="shared" ca="1" si="6"/>
        <v>1357.3406974734496</v>
      </c>
      <c r="J27" s="66">
        <f t="shared" ca="1" si="6"/>
        <v>247.57920447185944</v>
      </c>
      <c r="K27" s="66">
        <f t="shared" ca="1" si="6"/>
        <v>778.65252716069631</v>
      </c>
      <c r="L27" s="66">
        <f t="shared" ca="1" si="6"/>
        <v>350.46072416154209</v>
      </c>
      <c r="M27" s="66">
        <f t="shared" ca="1" si="6"/>
        <v>-81.869892119237988</v>
      </c>
      <c r="N27" s="66">
        <f t="shared" ca="1" si="6"/>
        <v>137.0644243173586</v>
      </c>
      <c r="O27" s="117">
        <f t="shared" ca="1" si="1"/>
        <v>5235.7370604293492</v>
      </c>
    </row>
    <row r="28" spans="1:15" hidden="1" x14ac:dyDescent="0.25">
      <c r="A28" s="64">
        <f t="shared" si="2"/>
        <v>27</v>
      </c>
      <c r="B28" s="65">
        <f t="shared" ca="1" si="3"/>
        <v>-3.1634714631398372E-2</v>
      </c>
      <c r="C28" s="125">
        <f t="shared" ca="1" si="4"/>
        <v>1038.9281570016706</v>
      </c>
      <c r="D28" s="101">
        <f t="shared" ca="1" si="4"/>
        <v>1021.9023096054957</v>
      </c>
      <c r="E28" s="66">
        <f t="shared" ca="1" si="4"/>
        <v>1875.8964089451856</v>
      </c>
      <c r="F28" s="66">
        <f t="shared" ca="1" si="6"/>
        <v>1190.630408523454</v>
      </c>
      <c r="G28" s="66">
        <f t="shared" ca="1" si="6"/>
        <v>-111.44942223521821</v>
      </c>
      <c r="H28" s="66">
        <f t="shared" ca="1" si="6"/>
        <v>-193.4231910275297</v>
      </c>
      <c r="I28" s="66">
        <f t="shared" ca="1" si="6"/>
        <v>1464.2494157237543</v>
      </c>
      <c r="J28" s="66">
        <f t="shared" ca="1" si="6"/>
        <v>870.70489291671174</v>
      </c>
      <c r="K28" s="66">
        <f t="shared" ca="1" si="6"/>
        <v>44.176814671946261</v>
      </c>
      <c r="L28" s="66">
        <f t="shared" ca="1" si="6"/>
        <v>1399.1335882985968</v>
      </c>
      <c r="M28" s="66">
        <f t="shared" ca="1" si="6"/>
        <v>763.36581961011643</v>
      </c>
      <c r="N28" s="66">
        <f t="shared" ca="1" si="6"/>
        <v>1621.2098224408965</v>
      </c>
      <c r="O28" s="117">
        <f t="shared" ca="1" si="1"/>
        <v>8924.4945578679144</v>
      </c>
    </row>
    <row r="29" spans="1:15" hidden="1" x14ac:dyDescent="0.25">
      <c r="A29" s="64">
        <f t="shared" si="2"/>
        <v>28</v>
      </c>
      <c r="B29" s="65">
        <f t="shared" ca="1" si="3"/>
        <v>8.4156056299243109E-2</v>
      </c>
      <c r="C29" s="125">
        <f t="shared" ca="1" si="4"/>
        <v>226.49847371359948</v>
      </c>
      <c r="D29" s="101">
        <f t="shared" ca="1" si="4"/>
        <v>8285.620553684199</v>
      </c>
      <c r="E29" s="66">
        <f t="shared" ca="1" si="4"/>
        <v>-76.144852667482951</v>
      </c>
      <c r="F29" s="66">
        <f t="shared" ca="1" si="6"/>
        <v>-352.86149682133748</v>
      </c>
      <c r="G29" s="66">
        <f t="shared" ca="1" si="6"/>
        <v>249.2252291225609</v>
      </c>
      <c r="H29" s="66">
        <f t="shared" ca="1" si="6"/>
        <v>767.71502180279526</v>
      </c>
      <c r="I29" s="66">
        <f t="shared" ca="1" si="6"/>
        <v>-280.91460643076766</v>
      </c>
      <c r="J29" s="66">
        <f t="shared" ca="1" si="6"/>
        <v>629.95454316078508</v>
      </c>
      <c r="K29" s="66">
        <f t="shared" ca="1" si="6"/>
        <v>239.40955889170897</v>
      </c>
      <c r="L29" s="66">
        <f t="shared" ca="1" si="6"/>
        <v>245.76838946035201</v>
      </c>
      <c r="M29" s="66">
        <f t="shared" ca="1" si="6"/>
        <v>515.00028721308217</v>
      </c>
      <c r="N29" s="66">
        <f t="shared" ca="1" si="6"/>
        <v>932.48700080554545</v>
      </c>
      <c r="O29" s="117">
        <f t="shared" ca="1" si="1"/>
        <v>2869.6390745372419</v>
      </c>
    </row>
    <row r="30" spans="1:15" hidden="1" x14ac:dyDescent="0.25">
      <c r="A30" s="64">
        <f t="shared" si="2"/>
        <v>29</v>
      </c>
      <c r="B30" s="65">
        <f t="shared" ca="1" si="3"/>
        <v>-6.5685974864934799E-3</v>
      </c>
      <c r="C30" s="125">
        <f t="shared" ca="1" si="4"/>
        <v>1141.7638166347695</v>
      </c>
      <c r="D30" s="101">
        <f t="shared" ca="1" si="4"/>
        <v>4445.9299288382736</v>
      </c>
      <c r="E30" s="66">
        <f t="shared" ca="1" si="4"/>
        <v>607.25217439024311</v>
      </c>
      <c r="F30" s="66">
        <f t="shared" ca="1" si="6"/>
        <v>-633.94012101492331</v>
      </c>
      <c r="G30" s="66">
        <f t="shared" ca="1" si="6"/>
        <v>567.00316028782072</v>
      </c>
      <c r="H30" s="66">
        <f t="shared" ca="1" si="6"/>
        <v>788.42868508340177</v>
      </c>
      <c r="I30" s="66">
        <f t="shared" ca="1" si="6"/>
        <v>571.5651654804974</v>
      </c>
      <c r="J30" s="66">
        <f t="shared" ca="1" si="6"/>
        <v>439.22861187043128</v>
      </c>
      <c r="K30" s="66">
        <f t="shared" ca="1" si="6"/>
        <v>-154.98364018723726</v>
      </c>
      <c r="L30" s="66">
        <f t="shared" ca="1" si="6"/>
        <v>124.56790387982943</v>
      </c>
      <c r="M30" s="66">
        <f t="shared" ca="1" si="6"/>
        <v>-383.16384956433353</v>
      </c>
      <c r="N30" s="66">
        <f t="shared" ca="1" si="6"/>
        <v>-17.600761835822141</v>
      </c>
      <c r="O30" s="117">
        <f t="shared" ca="1" si="1"/>
        <v>1908.3573283899075</v>
      </c>
    </row>
    <row r="31" spans="1:15" hidden="1" x14ac:dyDescent="0.25">
      <c r="A31" s="64">
        <f t="shared" si="2"/>
        <v>30</v>
      </c>
      <c r="B31" s="65">
        <f t="shared" ca="1" si="3"/>
        <v>7.594565466044978E-2</v>
      </c>
      <c r="C31" s="125">
        <f t="shared" ca="1" si="4"/>
        <v>27.82300582228487</v>
      </c>
      <c r="D31" s="101">
        <f t="shared" ca="1" si="4"/>
        <v>2731.6585321169837</v>
      </c>
      <c r="E31" s="66">
        <f t="shared" ca="1" si="4"/>
        <v>-137.10808054682832</v>
      </c>
      <c r="F31" s="66">
        <f t="shared" ca="1" si="6"/>
        <v>964.00721799904113</v>
      </c>
      <c r="G31" s="66">
        <f t="shared" ca="1" si="6"/>
        <v>447.24907420782381</v>
      </c>
      <c r="H31" s="66">
        <f t="shared" ca="1" si="6"/>
        <v>1112.7855373870143</v>
      </c>
      <c r="I31" s="66">
        <f t="shared" ca="1" si="6"/>
        <v>636.93736205297137</v>
      </c>
      <c r="J31" s="66">
        <f t="shared" ca="1" si="6"/>
        <v>667.64107429451383</v>
      </c>
      <c r="K31" s="66">
        <f t="shared" ca="1" si="6"/>
        <v>1748.4684341559332</v>
      </c>
      <c r="L31" s="66">
        <f t="shared" ca="1" si="6"/>
        <v>910.30883086449489</v>
      </c>
      <c r="M31" s="66">
        <f t="shared" ca="1" si="6"/>
        <v>1373.568146024546</v>
      </c>
      <c r="N31" s="66">
        <f t="shared" ca="1" si="6"/>
        <v>930.66290375907215</v>
      </c>
      <c r="O31" s="117">
        <f t="shared" ca="1" si="1"/>
        <v>8654.5205001985814</v>
      </c>
    </row>
    <row r="32" spans="1:15" hidden="1" x14ac:dyDescent="0.25">
      <c r="A32" s="64">
        <f t="shared" si="2"/>
        <v>31</v>
      </c>
      <c r="B32" s="65">
        <f t="shared" ca="1" si="3"/>
        <v>0.12562114851845674</v>
      </c>
      <c r="C32" s="125">
        <f t="shared" ca="1" si="4"/>
        <v>131.47445211438816</v>
      </c>
      <c r="D32" s="101">
        <f t="shared" ca="1" si="4"/>
        <v>12909.039549574009</v>
      </c>
      <c r="E32" s="66">
        <f t="shared" ca="1" si="4"/>
        <v>1128.5201526224391</v>
      </c>
      <c r="F32" s="66">
        <f t="shared" ca="1" si="6"/>
        <v>1147.0392754582313</v>
      </c>
      <c r="G32" s="66">
        <f t="shared" ca="1" si="6"/>
        <v>402.88877049891238</v>
      </c>
      <c r="H32" s="66">
        <f t="shared" ca="1" si="6"/>
        <v>650.17862738342637</v>
      </c>
      <c r="I32" s="66">
        <f t="shared" ca="1" si="6"/>
        <v>1073.3490913100195</v>
      </c>
      <c r="J32" s="66">
        <f t="shared" ca="1" si="6"/>
        <v>638.20775864894495</v>
      </c>
      <c r="K32" s="66">
        <f t="shared" ca="1" si="6"/>
        <v>781.58194075301469</v>
      </c>
      <c r="L32" s="66">
        <f t="shared" ca="1" si="6"/>
        <v>167.07723362864539</v>
      </c>
      <c r="M32" s="66">
        <f t="shared" ca="1" si="6"/>
        <v>-376.17061836199127</v>
      </c>
      <c r="N32" s="66">
        <f t="shared" ca="1" si="6"/>
        <v>73.47263725028813</v>
      </c>
      <c r="O32" s="117">
        <f t="shared" ca="1" si="1"/>
        <v>5686.1448691919304</v>
      </c>
    </row>
    <row r="33" spans="1:15" hidden="1" x14ac:dyDescent="0.25">
      <c r="A33" s="64">
        <f t="shared" si="2"/>
        <v>32</v>
      </c>
      <c r="B33" s="65">
        <f t="shared" ca="1" si="3"/>
        <v>8.0093138320824209E-3</v>
      </c>
      <c r="C33" s="125">
        <f t="shared" ca="1" si="4"/>
        <v>827.05577163192891</v>
      </c>
      <c r="D33" s="101">
        <f t="shared" ca="1" si="4"/>
        <v>17241.416741716337</v>
      </c>
      <c r="E33" s="66">
        <f t="shared" ca="1" si="4"/>
        <v>15.553592447161009</v>
      </c>
      <c r="F33" s="66">
        <f t="shared" ca="1" si="6"/>
        <v>-75.114201422723909</v>
      </c>
      <c r="G33" s="66">
        <f t="shared" ca="1" si="6"/>
        <v>1149.042919338553</v>
      </c>
      <c r="H33" s="66">
        <f t="shared" ca="1" si="6"/>
        <v>1373.768810418534</v>
      </c>
      <c r="I33" s="66">
        <f t="shared" ca="1" si="6"/>
        <v>762.02062823833262</v>
      </c>
      <c r="J33" s="66">
        <f t="shared" ca="1" si="6"/>
        <v>349.57448324984989</v>
      </c>
      <c r="K33" s="66">
        <f t="shared" ca="1" si="6"/>
        <v>144.52371660936296</v>
      </c>
      <c r="L33" s="66">
        <f t="shared" ca="1" si="6"/>
        <v>242.00774166906717</v>
      </c>
      <c r="M33" s="66">
        <f t="shared" ca="1" si="6"/>
        <v>342.91265891300782</v>
      </c>
      <c r="N33" s="66">
        <f t="shared" ca="1" si="6"/>
        <v>794.71478386029935</v>
      </c>
      <c r="O33" s="117">
        <f t="shared" ca="1" si="1"/>
        <v>5099.0051333214433</v>
      </c>
    </row>
    <row r="34" spans="1:15" hidden="1" x14ac:dyDescent="0.25">
      <c r="A34" s="64">
        <f t="shared" si="2"/>
        <v>33</v>
      </c>
      <c r="B34" s="65">
        <f t="shared" ca="1" si="3"/>
        <v>2.3868993946470976E-3</v>
      </c>
      <c r="C34" s="125">
        <f t="shared" ca="1" si="4"/>
        <v>704.83017598935862</v>
      </c>
      <c r="D34" s="101">
        <f t="shared" ca="1" si="4"/>
        <v>-4570.9732764410073</v>
      </c>
      <c r="E34" s="66">
        <f t="shared" ca="1" si="4"/>
        <v>336.1921224821765</v>
      </c>
      <c r="F34" s="66">
        <f t="shared" ca="1" si="6"/>
        <v>702.63114094171203</v>
      </c>
      <c r="G34" s="66">
        <f t="shared" ca="1" si="6"/>
        <v>751.20829446895459</v>
      </c>
      <c r="H34" s="66">
        <f t="shared" ca="1" si="6"/>
        <v>-355.23457091153682</v>
      </c>
      <c r="I34" s="66">
        <f t="shared" ca="1" si="6"/>
        <v>1304.9309724188984</v>
      </c>
      <c r="J34" s="66">
        <f t="shared" ca="1" si="6"/>
        <v>1600.460422273778</v>
      </c>
      <c r="K34" s="66">
        <f t="shared" ca="1" si="6"/>
        <v>683.55048843355166</v>
      </c>
      <c r="L34" s="66">
        <f t="shared" ca="1" si="6"/>
        <v>884.49672360615398</v>
      </c>
      <c r="M34" s="66">
        <f t="shared" ca="1" si="6"/>
        <v>275.89361363137414</v>
      </c>
      <c r="N34" s="66">
        <f t="shared" ca="1" si="6"/>
        <v>440.66223323671318</v>
      </c>
      <c r="O34" s="117">
        <f t="shared" ca="1" si="1"/>
        <v>6624.7914405817755</v>
      </c>
    </row>
    <row r="35" spans="1:15" hidden="1" x14ac:dyDescent="0.25">
      <c r="A35" s="64">
        <f t="shared" si="2"/>
        <v>34</v>
      </c>
      <c r="B35" s="65">
        <f t="shared" ca="1" si="3"/>
        <v>-2.9135263196207503E-2</v>
      </c>
      <c r="C35" s="125">
        <f t="shared" ca="1" si="4"/>
        <v>310.50199020790023</v>
      </c>
      <c r="D35" s="101">
        <f t="shared" ca="1" si="4"/>
        <v>8945.1687349460954</v>
      </c>
      <c r="E35" s="66">
        <f t="shared" ca="1" si="4"/>
        <v>289.58074708820197</v>
      </c>
      <c r="F35" s="66">
        <f t="shared" ca="1" si="6"/>
        <v>38.750240564578348</v>
      </c>
      <c r="G35" s="66">
        <f t="shared" ca="1" si="6"/>
        <v>436.85350656390949</v>
      </c>
      <c r="H35" s="66">
        <f t="shared" ca="1" si="6"/>
        <v>140.76880990317483</v>
      </c>
      <c r="I35" s="66">
        <f t="shared" ca="1" si="6"/>
        <v>535.03631939600041</v>
      </c>
      <c r="J35" s="66">
        <f t="shared" ca="1" si="6"/>
        <v>94.308174480589912</v>
      </c>
      <c r="K35" s="66">
        <f t="shared" ca="1" si="6"/>
        <v>-304.29117075541615</v>
      </c>
      <c r="L35" s="66">
        <f t="shared" ca="1" si="6"/>
        <v>143.53957772854994</v>
      </c>
      <c r="M35" s="66">
        <f t="shared" ca="1" si="6"/>
        <v>462.54388457582701</v>
      </c>
      <c r="N35" s="66">
        <f t="shared" ca="1" si="6"/>
        <v>776.52051292102556</v>
      </c>
      <c r="O35" s="117">
        <f t="shared" ca="1" si="1"/>
        <v>2613.6106024664414</v>
      </c>
    </row>
    <row r="36" spans="1:15" hidden="1" x14ac:dyDescent="0.25">
      <c r="A36" s="64">
        <f t="shared" si="2"/>
        <v>35</v>
      </c>
      <c r="B36" s="65">
        <f t="shared" ca="1" si="3"/>
        <v>8.5644210976940804E-2</v>
      </c>
      <c r="C36" s="125">
        <f t="shared" ca="1" si="4"/>
        <v>627.78992308804709</v>
      </c>
      <c r="D36" s="101">
        <f t="shared" ca="1" si="4"/>
        <v>6513.8442550024984</v>
      </c>
      <c r="E36" s="66">
        <f t="shared" ca="1" si="4"/>
        <v>150.93946154669487</v>
      </c>
      <c r="F36" s="66">
        <f t="shared" ca="1" si="6"/>
        <v>333.60731944494512</v>
      </c>
      <c r="G36" s="66">
        <f t="shared" ca="1" si="6"/>
        <v>-640.80979003920174</v>
      </c>
      <c r="H36" s="66">
        <f t="shared" ca="1" si="6"/>
        <v>1904.6137022180026</v>
      </c>
      <c r="I36" s="66">
        <f t="shared" ca="1" si="6"/>
        <v>143.69254281670874</v>
      </c>
      <c r="J36" s="66">
        <f t="shared" ca="1" si="6"/>
        <v>-109.05757783313607</v>
      </c>
      <c r="K36" s="66">
        <f t="shared" ca="1" si="6"/>
        <v>180.92696278256824</v>
      </c>
      <c r="L36" s="66">
        <f t="shared" ca="1" si="6"/>
        <v>-58.355808644917943</v>
      </c>
      <c r="M36" s="66">
        <f t="shared" ca="1" si="6"/>
        <v>-36.895461053508484</v>
      </c>
      <c r="N36" s="66">
        <f t="shared" ca="1" si="6"/>
        <v>283.42597659511341</v>
      </c>
      <c r="O36" s="117">
        <f t="shared" ca="1" si="1"/>
        <v>2152.0873278332688</v>
      </c>
    </row>
    <row r="37" spans="1:15" hidden="1" x14ac:dyDescent="0.25">
      <c r="A37" s="64">
        <f t="shared" si="2"/>
        <v>36</v>
      </c>
      <c r="B37" s="65">
        <f t="shared" ca="1" si="3"/>
        <v>3.0038752061365036E-2</v>
      </c>
      <c r="C37" s="125">
        <f t="shared" ca="1" si="4"/>
        <v>117.78723065658357</v>
      </c>
      <c r="D37" s="101">
        <f t="shared" ca="1" si="4"/>
        <v>3221.001893267473</v>
      </c>
      <c r="E37" s="66">
        <f t="shared" ca="1" si="4"/>
        <v>778.63515693531713</v>
      </c>
      <c r="F37" s="66">
        <f t="shared" ca="1" si="6"/>
        <v>753.81929645421849</v>
      </c>
      <c r="G37" s="66">
        <f t="shared" ca="1" si="6"/>
        <v>850.26141903765574</v>
      </c>
      <c r="H37" s="66">
        <f t="shared" ca="1" si="6"/>
        <v>570.14413899746819</v>
      </c>
      <c r="I37" s="66">
        <f t="shared" ca="1" si="6"/>
        <v>198.74982238557271</v>
      </c>
      <c r="J37" s="66">
        <f t="shared" ca="1" si="6"/>
        <v>909.70266657049933</v>
      </c>
      <c r="K37" s="66">
        <f t="shared" ca="1" si="6"/>
        <v>413.00072841427152</v>
      </c>
      <c r="L37" s="66">
        <f t="shared" ca="1" si="6"/>
        <v>-304.16087567700094</v>
      </c>
      <c r="M37" s="66">
        <f t="shared" ca="1" si="6"/>
        <v>868.84581213529668</v>
      </c>
      <c r="N37" s="66">
        <f t="shared" ca="1" si="6"/>
        <v>823.33466826287747</v>
      </c>
      <c r="O37" s="117">
        <f t="shared" ca="1" si="1"/>
        <v>5862.3328335161759</v>
      </c>
    </row>
    <row r="38" spans="1:15" hidden="1" x14ac:dyDescent="0.25">
      <c r="A38" s="64">
        <f t="shared" si="2"/>
        <v>37</v>
      </c>
      <c r="B38" s="65">
        <f t="shared" ca="1" si="3"/>
        <v>7.763986042689594E-2</v>
      </c>
      <c r="C38" s="125">
        <f t="shared" ca="1" si="4"/>
        <v>97.599417467774401</v>
      </c>
      <c r="D38" s="101">
        <f t="shared" ca="1" si="4"/>
        <v>8194.3469722352238</v>
      </c>
      <c r="E38" s="66">
        <f t="shared" ca="1" si="4"/>
        <v>674.0849617024187</v>
      </c>
      <c r="F38" s="66">
        <f t="shared" ca="1" si="6"/>
        <v>826.72562831244704</v>
      </c>
      <c r="G38" s="66">
        <f t="shared" ca="1" si="6"/>
        <v>132.07593231830288</v>
      </c>
      <c r="H38" s="66">
        <f t="shared" ca="1" si="6"/>
        <v>1014.6827565522548</v>
      </c>
      <c r="I38" s="66">
        <f t="shared" ca="1" si="6"/>
        <v>411.14487100671869</v>
      </c>
      <c r="J38" s="66">
        <f t="shared" ca="1" si="6"/>
        <v>-214.94738393792159</v>
      </c>
      <c r="K38" s="66">
        <f t="shared" ca="1" si="6"/>
        <v>141.14715546171453</v>
      </c>
      <c r="L38" s="66">
        <f t="shared" ca="1" si="6"/>
        <v>-241.56858369466806</v>
      </c>
      <c r="M38" s="66">
        <f t="shared" ca="1" si="6"/>
        <v>817.85484949846136</v>
      </c>
      <c r="N38" s="66">
        <f t="shared" ca="1" si="6"/>
        <v>-655.56958228190115</v>
      </c>
      <c r="O38" s="117">
        <f t="shared" ca="1" si="1"/>
        <v>2905.6306049378277</v>
      </c>
    </row>
    <row r="39" spans="1:15" hidden="1" x14ac:dyDescent="0.25">
      <c r="A39" s="64">
        <f t="shared" si="2"/>
        <v>38</v>
      </c>
      <c r="B39" s="65">
        <f t="shared" ca="1" si="3"/>
        <v>-5.0252559505877675E-4</v>
      </c>
      <c r="C39" s="125">
        <f t="shared" ca="1" si="4"/>
        <v>454.25069438687592</v>
      </c>
      <c r="D39" s="101">
        <f t="shared" ca="1" si="4"/>
        <v>6870.8440659944845</v>
      </c>
      <c r="E39" s="66">
        <f t="shared" ca="1" si="4"/>
        <v>82.554013015107387</v>
      </c>
      <c r="F39" s="66">
        <f t="shared" ca="1" si="6"/>
        <v>-364.31032163926579</v>
      </c>
      <c r="G39" s="66">
        <f t="shared" ca="1" si="6"/>
        <v>219.39348559823082</v>
      </c>
      <c r="H39" s="66">
        <f t="shared" ca="1" si="6"/>
        <v>482.88330507125119</v>
      </c>
      <c r="I39" s="66">
        <f t="shared" ca="1" si="6"/>
        <v>-290.17300630948148</v>
      </c>
      <c r="J39" s="66">
        <f t="shared" ca="1" si="6"/>
        <v>714.41168018372719</v>
      </c>
      <c r="K39" s="66">
        <f t="shared" ca="1" si="6"/>
        <v>1150.4609162988438</v>
      </c>
      <c r="L39" s="66">
        <f t="shared" ca="1" si="6"/>
        <v>473.04516366629963</v>
      </c>
      <c r="M39" s="66">
        <f t="shared" ca="1" si="6"/>
        <v>366.28700377842625</v>
      </c>
      <c r="N39" s="66">
        <f t="shared" ca="1" si="6"/>
        <v>827.05996631478297</v>
      </c>
      <c r="O39" s="117">
        <f t="shared" ca="1" si="1"/>
        <v>3661.6122059779218</v>
      </c>
    </row>
    <row r="40" spans="1:15" hidden="1" x14ac:dyDescent="0.25">
      <c r="A40" s="64">
        <f t="shared" si="2"/>
        <v>39</v>
      </c>
      <c r="B40" s="65">
        <f t="shared" ca="1" si="3"/>
        <v>1.5197164836606263E-2</v>
      </c>
      <c r="C40" s="125">
        <f t="shared" ca="1" si="4"/>
        <v>147.24775636450045</v>
      </c>
      <c r="D40" s="101">
        <f t="shared" ca="1" si="4"/>
        <v>-2330.9754967388126</v>
      </c>
      <c r="E40" s="66">
        <f t="shared" ca="1" si="4"/>
        <v>108.63915309224677</v>
      </c>
      <c r="F40" s="66">
        <f t="shared" ca="1" si="6"/>
        <v>687.3220674417164</v>
      </c>
      <c r="G40" s="66">
        <f t="shared" ca="1" si="6"/>
        <v>-436.79301746998328</v>
      </c>
      <c r="H40" s="66">
        <f t="shared" ca="1" si="6"/>
        <v>516.79483294512238</v>
      </c>
      <c r="I40" s="66">
        <f t="shared" ca="1" si="6"/>
        <v>789.89787335577603</v>
      </c>
      <c r="J40" s="66">
        <f t="shared" ca="1" si="6"/>
        <v>1319.9255834046014</v>
      </c>
      <c r="K40" s="66">
        <f t="shared" ca="1" si="6"/>
        <v>1485.9648938154373</v>
      </c>
      <c r="L40" s="66">
        <f t="shared" ca="1" si="6"/>
        <v>347.48934883791509</v>
      </c>
      <c r="M40" s="66">
        <f t="shared" ca="1" si="6"/>
        <v>889.88004556538169</v>
      </c>
      <c r="N40" s="66">
        <f t="shared" ca="1" si="6"/>
        <v>463.70241255617105</v>
      </c>
      <c r="O40" s="117">
        <f t="shared" ca="1" si="1"/>
        <v>6172.8231935443855</v>
      </c>
    </row>
    <row r="41" spans="1:15" hidden="1" x14ac:dyDescent="0.25">
      <c r="A41" s="64">
        <f t="shared" si="2"/>
        <v>40</v>
      </c>
      <c r="B41" s="65">
        <f t="shared" ca="1" si="3"/>
        <v>8.6220670684507755E-2</v>
      </c>
      <c r="C41" s="125">
        <f t="shared" ca="1" si="4"/>
        <v>973.64664277285772</v>
      </c>
      <c r="D41" s="101">
        <f t="shared" ca="1" si="4"/>
        <v>465.55434181344208</v>
      </c>
      <c r="E41" s="66">
        <f t="shared" ca="1" si="4"/>
        <v>416.27886114622936</v>
      </c>
      <c r="F41" s="66">
        <f t="shared" ca="1" si="6"/>
        <v>590.31751587782753</v>
      </c>
      <c r="G41" s="66">
        <f t="shared" ca="1" si="6"/>
        <v>620.85808936099761</v>
      </c>
      <c r="H41" s="66">
        <f t="shared" ca="1" si="6"/>
        <v>54.212062701119919</v>
      </c>
      <c r="I41" s="66">
        <f t="shared" ca="1" si="6"/>
        <v>584.70264734991963</v>
      </c>
      <c r="J41" s="66">
        <f t="shared" ca="1" si="6"/>
        <v>172.44578061938842</v>
      </c>
      <c r="K41" s="66">
        <f t="shared" ca="1" si="6"/>
        <v>571.516606361767</v>
      </c>
      <c r="L41" s="66">
        <f t="shared" ca="1" si="6"/>
        <v>723.23790872758127</v>
      </c>
      <c r="M41" s="66">
        <f t="shared" ca="1" si="6"/>
        <v>512.73681179269818</v>
      </c>
      <c r="N41" s="66">
        <f t="shared" ca="1" si="6"/>
        <v>1500.6154342484283</v>
      </c>
      <c r="O41" s="117">
        <f t="shared" ca="1" si="1"/>
        <v>5746.9217181859567</v>
      </c>
    </row>
    <row r="42" spans="1:15" hidden="1" x14ac:dyDescent="0.25">
      <c r="A42" s="64">
        <f t="shared" si="2"/>
        <v>41</v>
      </c>
      <c r="B42" s="65">
        <f t="shared" ca="1" si="3"/>
        <v>5.9642348703522946E-2</v>
      </c>
      <c r="C42" s="125">
        <f t="shared" ca="1" si="4"/>
        <v>721.88814035046346</v>
      </c>
      <c r="D42" s="101">
        <f t="shared" ca="1" si="4"/>
        <v>9367.2303245538278</v>
      </c>
      <c r="E42" s="66">
        <f t="shared" ca="1" si="4"/>
        <v>-324.99775816163253</v>
      </c>
      <c r="F42" s="66">
        <f t="shared" ref="F42:N57" ca="1" si="7">(_xlfn.NORM.INV(RAND(),F$1*$R$1,F$1*$U$1))</f>
        <v>579.61117752068333</v>
      </c>
      <c r="G42" s="66">
        <f t="shared" ca="1" si="7"/>
        <v>1025.8170387157136</v>
      </c>
      <c r="H42" s="66">
        <f t="shared" ca="1" si="7"/>
        <v>207.98580547595719</v>
      </c>
      <c r="I42" s="66">
        <f t="shared" ca="1" si="7"/>
        <v>844.2409251234908</v>
      </c>
      <c r="J42" s="66">
        <f t="shared" ca="1" si="7"/>
        <v>675.16109544450603</v>
      </c>
      <c r="K42" s="66">
        <f t="shared" ca="1" si="7"/>
        <v>684.03219539692714</v>
      </c>
      <c r="L42" s="66">
        <f t="shared" ca="1" si="7"/>
        <v>221.69161816998849</v>
      </c>
      <c r="M42" s="66">
        <f t="shared" ca="1" si="7"/>
        <v>395.45627895662062</v>
      </c>
      <c r="N42" s="66">
        <f t="shared" ca="1" si="7"/>
        <v>-375.37417359935444</v>
      </c>
      <c r="O42" s="117">
        <f t="shared" ca="1" si="1"/>
        <v>3933.6242030428994</v>
      </c>
    </row>
    <row r="43" spans="1:15" hidden="1" x14ac:dyDescent="0.25">
      <c r="A43" s="64">
        <f t="shared" si="2"/>
        <v>42</v>
      </c>
      <c r="B43" s="65">
        <f t="shared" ca="1" si="3"/>
        <v>-7.118801236297688E-2</v>
      </c>
      <c r="C43" s="125">
        <f t="shared" ca="1" si="4"/>
        <v>603.23121784590103</v>
      </c>
      <c r="D43" s="101">
        <f t="shared" ca="1" si="4"/>
        <v>-4219.6244719631268</v>
      </c>
      <c r="E43" s="66">
        <f t="shared" ca="1" si="4"/>
        <v>631.14675719420313</v>
      </c>
      <c r="F43" s="66">
        <f t="shared" ca="1" si="7"/>
        <v>770.87824428972385</v>
      </c>
      <c r="G43" s="66">
        <f t="shared" ca="1" si="7"/>
        <v>-394.80740304661674</v>
      </c>
      <c r="H43" s="66">
        <f t="shared" ca="1" si="7"/>
        <v>912.44584181477899</v>
      </c>
      <c r="I43" s="66">
        <f t="shared" ca="1" si="7"/>
        <v>290.54140124294418</v>
      </c>
      <c r="J43" s="66">
        <f t="shared" ca="1" si="7"/>
        <v>714.44430638171366</v>
      </c>
      <c r="K43" s="66">
        <f t="shared" ca="1" si="7"/>
        <v>728.82602345639179</v>
      </c>
      <c r="L43" s="66">
        <f t="shared" ca="1" si="7"/>
        <v>-136.66001413198524</v>
      </c>
      <c r="M43" s="66">
        <f t="shared" ca="1" si="7"/>
        <v>611.89268824383646</v>
      </c>
      <c r="N43" s="66">
        <f t="shared" ca="1" si="7"/>
        <v>76.949686195359789</v>
      </c>
      <c r="O43" s="117">
        <f t="shared" ca="1" si="1"/>
        <v>4205.6575316403496</v>
      </c>
    </row>
    <row r="44" spans="1:15" hidden="1" x14ac:dyDescent="0.25">
      <c r="A44" s="64">
        <f t="shared" si="2"/>
        <v>43</v>
      </c>
      <c r="B44" s="65">
        <f t="shared" ca="1" si="3"/>
        <v>2.4895148964400232E-2</v>
      </c>
      <c r="C44" s="125">
        <f t="shared" ca="1" si="4"/>
        <v>-330.79374347530393</v>
      </c>
      <c r="D44" s="101">
        <f t="shared" ca="1" si="4"/>
        <v>-5637.7043157092594</v>
      </c>
      <c r="E44" s="66">
        <f t="shared" ca="1" si="4"/>
        <v>333.8036654469189</v>
      </c>
      <c r="F44" s="66">
        <f t="shared" ca="1" si="7"/>
        <v>40.24813107972733</v>
      </c>
      <c r="G44" s="66">
        <f t="shared" ca="1" si="7"/>
        <v>759.64280691540057</v>
      </c>
      <c r="H44" s="66">
        <f t="shared" ca="1" si="7"/>
        <v>-627.48043818117617</v>
      </c>
      <c r="I44" s="66">
        <f t="shared" ca="1" si="7"/>
        <v>837.2455333922901</v>
      </c>
      <c r="J44" s="66">
        <f t="shared" ca="1" si="7"/>
        <v>775.42360363721468</v>
      </c>
      <c r="K44" s="66">
        <f t="shared" ca="1" si="7"/>
        <v>654.0642015084577</v>
      </c>
      <c r="L44" s="66">
        <f t="shared" ca="1" si="7"/>
        <v>901.89833773143027</v>
      </c>
      <c r="M44" s="66">
        <f t="shared" ca="1" si="7"/>
        <v>-288.86215419122209</v>
      </c>
      <c r="N44" s="66">
        <f t="shared" ca="1" si="7"/>
        <v>834.36551261817363</v>
      </c>
      <c r="O44" s="117">
        <f t="shared" ca="1" si="1"/>
        <v>4220.3491999572152</v>
      </c>
    </row>
    <row r="45" spans="1:15" hidden="1" x14ac:dyDescent="0.25">
      <c r="A45" s="64">
        <f t="shared" si="2"/>
        <v>44</v>
      </c>
      <c r="B45" s="65">
        <f t="shared" ca="1" si="3"/>
        <v>9.1642546296912306E-2</v>
      </c>
      <c r="C45" s="125">
        <f t="shared" ca="1" si="4"/>
        <v>85.376560256722883</v>
      </c>
      <c r="D45" s="101">
        <f t="shared" ca="1" si="4"/>
        <v>20020.604763244803</v>
      </c>
      <c r="E45" s="66">
        <f t="shared" ca="1" si="4"/>
        <v>865.69577489685912</v>
      </c>
      <c r="F45" s="66">
        <f t="shared" ca="1" si="7"/>
        <v>1665.2001693188511</v>
      </c>
      <c r="G45" s="66">
        <f t="shared" ca="1" si="7"/>
        <v>586.63660257169977</v>
      </c>
      <c r="H45" s="66">
        <f t="shared" ca="1" si="7"/>
        <v>1346.7668253355494</v>
      </c>
      <c r="I45" s="66">
        <f t="shared" ca="1" si="7"/>
        <v>337.80617372855613</v>
      </c>
      <c r="J45" s="66">
        <f t="shared" ca="1" si="7"/>
        <v>-381.61937440678844</v>
      </c>
      <c r="K45" s="66">
        <f t="shared" ca="1" si="7"/>
        <v>832.78728024207112</v>
      </c>
      <c r="L45" s="66">
        <f t="shared" ca="1" si="7"/>
        <v>988.87416948722353</v>
      </c>
      <c r="M45" s="66">
        <f t="shared" ca="1" si="7"/>
        <v>-280.94547475711977</v>
      </c>
      <c r="N45" s="66">
        <f t="shared" ca="1" si="7"/>
        <v>919.5410957440921</v>
      </c>
      <c r="O45" s="117">
        <f t="shared" ca="1" si="1"/>
        <v>6880.7432421609938</v>
      </c>
    </row>
    <row r="46" spans="1:15" hidden="1" x14ac:dyDescent="0.25">
      <c r="A46" s="64">
        <f t="shared" si="2"/>
        <v>45</v>
      </c>
      <c r="B46" s="65">
        <f t="shared" ca="1" si="3"/>
        <v>4.2429514671595836E-2</v>
      </c>
      <c r="C46" s="125">
        <f t="shared" ca="1" si="4"/>
        <v>-206.21720671313949</v>
      </c>
      <c r="D46" s="101">
        <f t="shared" ca="1" si="4"/>
        <v>6135.7845880036839</v>
      </c>
      <c r="E46" s="66">
        <f t="shared" ca="1" si="4"/>
        <v>813.40992263829946</v>
      </c>
      <c r="F46" s="66">
        <f t="shared" ca="1" si="7"/>
        <v>10.892457325163491</v>
      </c>
      <c r="G46" s="66">
        <f t="shared" ca="1" si="7"/>
        <v>368.00094960688239</v>
      </c>
      <c r="H46" s="66">
        <f t="shared" ca="1" si="7"/>
        <v>1034.3840257568854</v>
      </c>
      <c r="I46" s="66">
        <f t="shared" ca="1" si="7"/>
        <v>88.832632067509564</v>
      </c>
      <c r="J46" s="66">
        <f t="shared" ca="1" si="7"/>
        <v>398.39431838810509</v>
      </c>
      <c r="K46" s="66">
        <f t="shared" ca="1" si="7"/>
        <v>344.88457824528558</v>
      </c>
      <c r="L46" s="66">
        <f t="shared" ca="1" si="7"/>
        <v>-512.02644405096146</v>
      </c>
      <c r="M46" s="66">
        <f t="shared" ca="1" si="7"/>
        <v>771.23248822624601</v>
      </c>
      <c r="N46" s="66">
        <f t="shared" ca="1" si="7"/>
        <v>680.97566628148411</v>
      </c>
      <c r="O46" s="117">
        <f t="shared" ca="1" si="1"/>
        <v>3998.9805944848995</v>
      </c>
    </row>
    <row r="47" spans="1:15" hidden="1" x14ac:dyDescent="0.25">
      <c r="A47" s="64">
        <f t="shared" si="2"/>
        <v>46</v>
      </c>
      <c r="B47" s="65">
        <f t="shared" ca="1" si="3"/>
        <v>0.11351602906442294</v>
      </c>
      <c r="C47" s="125">
        <f t="shared" ca="1" si="4"/>
        <v>811.85166772138223</v>
      </c>
      <c r="D47" s="101">
        <f t="shared" ca="1" si="4"/>
        <v>9720.449725184706</v>
      </c>
      <c r="E47" s="66">
        <f t="shared" ca="1" si="4"/>
        <v>561.33157927525747</v>
      </c>
      <c r="F47" s="66">
        <f t="shared" ca="1" si="7"/>
        <v>432.87999185883677</v>
      </c>
      <c r="G47" s="66">
        <f t="shared" ca="1" si="7"/>
        <v>1433.4564482140854</v>
      </c>
      <c r="H47" s="66">
        <f t="shared" ca="1" si="7"/>
        <v>164.1617924196338</v>
      </c>
      <c r="I47" s="66">
        <f t="shared" ca="1" si="7"/>
        <v>272.96267486999295</v>
      </c>
      <c r="J47" s="66">
        <f t="shared" ca="1" si="7"/>
        <v>928.43622528581238</v>
      </c>
      <c r="K47" s="66">
        <f t="shared" ca="1" si="7"/>
        <v>-74.017038821936353</v>
      </c>
      <c r="L47" s="66">
        <f t="shared" ca="1" si="7"/>
        <v>-73.647052222935145</v>
      </c>
      <c r="M47" s="66">
        <f t="shared" ca="1" si="7"/>
        <v>150.95374151666607</v>
      </c>
      <c r="N47" s="66">
        <f t="shared" ca="1" si="7"/>
        <v>911.43377790801594</v>
      </c>
      <c r="O47" s="117">
        <f t="shared" ca="1" si="1"/>
        <v>4707.9521403034296</v>
      </c>
    </row>
    <row r="48" spans="1:15" hidden="1" x14ac:dyDescent="0.25">
      <c r="A48" s="64">
        <f t="shared" si="2"/>
        <v>47</v>
      </c>
      <c r="B48" s="65">
        <f t="shared" ca="1" si="3"/>
        <v>-1.5754510150688877E-2</v>
      </c>
      <c r="C48" s="125">
        <f t="shared" ca="1" si="4"/>
        <v>568.54464923789874</v>
      </c>
      <c r="D48" s="101">
        <f t="shared" ca="1" si="4"/>
        <v>3279.7603822168685</v>
      </c>
      <c r="E48" s="66">
        <f t="shared" ca="1" si="4"/>
        <v>379.78942032039481</v>
      </c>
      <c r="F48" s="66">
        <f t="shared" ca="1" si="7"/>
        <v>271.67069241970353</v>
      </c>
      <c r="G48" s="66">
        <f t="shared" ca="1" si="7"/>
        <v>343.50431098677507</v>
      </c>
      <c r="H48" s="66">
        <f t="shared" ca="1" si="7"/>
        <v>1083.0859971958976</v>
      </c>
      <c r="I48" s="66">
        <f t="shared" ca="1" si="7"/>
        <v>-103.63142221408816</v>
      </c>
      <c r="J48" s="66">
        <f t="shared" ca="1" si="7"/>
        <v>375.29328993328568</v>
      </c>
      <c r="K48" s="66">
        <f t="shared" ca="1" si="7"/>
        <v>1272.1070030677272</v>
      </c>
      <c r="L48" s="66">
        <f t="shared" ca="1" si="7"/>
        <v>65.30029814340412</v>
      </c>
      <c r="M48" s="66">
        <f t="shared" ca="1" si="7"/>
        <v>109.77665835591563</v>
      </c>
      <c r="N48" s="66">
        <f t="shared" ca="1" si="7"/>
        <v>-280.64868387558897</v>
      </c>
      <c r="O48" s="117">
        <f t="shared" ca="1" si="1"/>
        <v>3516.2475643334265</v>
      </c>
    </row>
    <row r="49" spans="1:15" hidden="1" x14ac:dyDescent="0.25">
      <c r="A49" s="64">
        <f t="shared" si="2"/>
        <v>48</v>
      </c>
      <c r="B49" s="65">
        <f t="shared" ca="1" si="3"/>
        <v>0.1099131437390361</v>
      </c>
      <c r="C49" s="125">
        <f t="shared" ca="1" si="4"/>
        <v>348.16084367848282</v>
      </c>
      <c r="D49" s="101">
        <f t="shared" ca="1" si="4"/>
        <v>5693.9321523579229</v>
      </c>
      <c r="E49" s="66">
        <f t="shared" ca="1" si="4"/>
        <v>1213.7756992735967</v>
      </c>
      <c r="F49" s="66">
        <f t="shared" ca="1" si="7"/>
        <v>898.74073201935516</v>
      </c>
      <c r="G49" s="66">
        <f t="shared" ca="1" si="7"/>
        <v>1016.8087061703732</v>
      </c>
      <c r="H49" s="66">
        <f t="shared" ca="1" si="7"/>
        <v>-682.97850936512941</v>
      </c>
      <c r="I49" s="66">
        <f t="shared" ca="1" si="7"/>
        <v>726.07321429467822</v>
      </c>
      <c r="J49" s="66">
        <f t="shared" ca="1" si="7"/>
        <v>1024.1767035648493</v>
      </c>
      <c r="K49" s="66">
        <f t="shared" ca="1" si="7"/>
        <v>355.19872912756045</v>
      </c>
      <c r="L49" s="66">
        <f t="shared" ca="1" si="7"/>
        <v>572.24613611028258</v>
      </c>
      <c r="M49" s="66">
        <f t="shared" ca="1" si="7"/>
        <v>24.248311470603767</v>
      </c>
      <c r="N49" s="66">
        <f t="shared" ca="1" si="7"/>
        <v>619.58243046511916</v>
      </c>
      <c r="O49" s="117">
        <f t="shared" ca="1" si="1"/>
        <v>5767.8721531312895</v>
      </c>
    </row>
    <row r="50" spans="1:15" hidden="1" x14ac:dyDescent="0.25">
      <c r="A50" s="64">
        <f t="shared" si="2"/>
        <v>49</v>
      </c>
      <c r="B50" s="65">
        <f t="shared" ca="1" si="3"/>
        <v>3.2916087277612679E-2</v>
      </c>
      <c r="C50" s="125">
        <f t="shared" ca="1" si="4"/>
        <v>1076.7866551505438</v>
      </c>
      <c r="D50" s="101">
        <f t="shared" ca="1" si="4"/>
        <v>-2205.6966605196167</v>
      </c>
      <c r="E50" s="66">
        <f t="shared" ca="1" si="4"/>
        <v>21.01430698784759</v>
      </c>
      <c r="F50" s="66">
        <f t="shared" ca="1" si="7"/>
        <v>241.45992991052026</v>
      </c>
      <c r="G50" s="66">
        <f t="shared" ca="1" si="7"/>
        <v>1287.0476649290395</v>
      </c>
      <c r="H50" s="66">
        <f t="shared" ca="1" si="7"/>
        <v>82.634940675362145</v>
      </c>
      <c r="I50" s="66">
        <f t="shared" ca="1" si="7"/>
        <v>1052.3925396711102</v>
      </c>
      <c r="J50" s="66">
        <f t="shared" ca="1" si="7"/>
        <v>818.5854058596999</v>
      </c>
      <c r="K50" s="66">
        <f t="shared" ca="1" si="7"/>
        <v>1014.274864375904</v>
      </c>
      <c r="L50" s="66">
        <f t="shared" ca="1" si="7"/>
        <v>389.09118727977199</v>
      </c>
      <c r="M50" s="66">
        <f t="shared" ca="1" si="7"/>
        <v>330.1234380606378</v>
      </c>
      <c r="N50" s="66">
        <f t="shared" ca="1" si="7"/>
        <v>99.88430988228157</v>
      </c>
      <c r="O50" s="117">
        <f t="shared" ca="1" si="1"/>
        <v>5336.5085876321755</v>
      </c>
    </row>
    <row r="51" spans="1:15" hidden="1" x14ac:dyDescent="0.25">
      <c r="A51" s="64">
        <f t="shared" si="2"/>
        <v>50</v>
      </c>
      <c r="B51" s="65">
        <f t="shared" ca="1" si="3"/>
        <v>0.10407894105122416</v>
      </c>
      <c r="C51" s="125">
        <f t="shared" ca="1" si="4"/>
        <v>1052.9397947782195</v>
      </c>
      <c r="D51" s="101">
        <f t="shared" ca="1" si="4"/>
        <v>9762.9994084448881</v>
      </c>
      <c r="E51" s="66">
        <f t="shared" ca="1" si="4"/>
        <v>859.12899529587685</v>
      </c>
      <c r="F51" s="66">
        <f t="shared" ca="1" si="7"/>
        <v>415.78977382387956</v>
      </c>
      <c r="G51" s="66">
        <f t="shared" ca="1" si="7"/>
        <v>224.02840366787876</v>
      </c>
      <c r="H51" s="66">
        <f t="shared" ca="1" si="7"/>
        <v>108.08826665210017</v>
      </c>
      <c r="I51" s="66">
        <f t="shared" ca="1" si="7"/>
        <v>-502.65112107410607</v>
      </c>
      <c r="J51" s="66">
        <f t="shared" ca="1" si="7"/>
        <v>627.33714032113164</v>
      </c>
      <c r="K51" s="66">
        <f t="shared" ca="1" si="7"/>
        <v>607.70313113091333</v>
      </c>
      <c r="L51" s="66">
        <f t="shared" ca="1" si="7"/>
        <v>340.27418324294524</v>
      </c>
      <c r="M51" s="66">
        <f t="shared" ca="1" si="7"/>
        <v>628.31105233874553</v>
      </c>
      <c r="N51" s="66">
        <f t="shared" ca="1" si="7"/>
        <v>989.21562663410054</v>
      </c>
      <c r="O51" s="117">
        <f t="shared" ca="1" si="1"/>
        <v>4297.2254520334654</v>
      </c>
    </row>
    <row r="52" spans="1:15" hidden="1" x14ac:dyDescent="0.25">
      <c r="A52" s="64">
        <f t="shared" si="2"/>
        <v>51</v>
      </c>
      <c r="B52" s="65">
        <f t="shared" ca="1" si="3"/>
        <v>8.8183666294641902E-3</v>
      </c>
      <c r="C52" s="125">
        <f t="shared" ca="1" si="4"/>
        <v>446.15369373431616</v>
      </c>
      <c r="D52" s="101">
        <f t="shared" ca="1" si="4"/>
        <v>4971.3605823407725</v>
      </c>
      <c r="E52" s="66">
        <f t="shared" ca="1" si="4"/>
        <v>1148.0081180098693</v>
      </c>
      <c r="F52" s="66">
        <f t="shared" ca="1" si="7"/>
        <v>-137.16432644542158</v>
      </c>
      <c r="G52" s="66">
        <f t="shared" ca="1" si="7"/>
        <v>446.59584861619015</v>
      </c>
      <c r="H52" s="66">
        <f t="shared" ca="1" si="7"/>
        <v>1159.9683563098756</v>
      </c>
      <c r="I52" s="66">
        <f t="shared" ca="1" si="7"/>
        <v>287.77608565577958</v>
      </c>
      <c r="J52" s="66">
        <f t="shared" ca="1" si="7"/>
        <v>1006.6073890545691</v>
      </c>
      <c r="K52" s="66">
        <f t="shared" ca="1" si="7"/>
        <v>427.84153565484934</v>
      </c>
      <c r="L52" s="66">
        <f t="shared" ca="1" si="7"/>
        <v>795.75574403963356</v>
      </c>
      <c r="M52" s="66">
        <f t="shared" ca="1" si="7"/>
        <v>252.38286942899691</v>
      </c>
      <c r="N52" s="66">
        <f t="shared" ca="1" si="7"/>
        <v>540.26285401387304</v>
      </c>
      <c r="O52" s="117">
        <f t="shared" ca="1" si="1"/>
        <v>5928.0344743382147</v>
      </c>
    </row>
    <row r="53" spans="1:15" hidden="1" x14ac:dyDescent="0.25">
      <c r="A53" s="64">
        <f t="shared" si="2"/>
        <v>52</v>
      </c>
      <c r="B53" s="65">
        <f t="shared" ca="1" si="3"/>
        <v>-7.190594956120247E-3</v>
      </c>
      <c r="C53" s="125">
        <f t="shared" ca="1" si="4"/>
        <v>794.00646388858286</v>
      </c>
      <c r="D53" s="101">
        <f t="shared" ca="1" si="4"/>
        <v>10625.602336144251</v>
      </c>
      <c r="E53" s="66">
        <f t="shared" ca="1" si="4"/>
        <v>800.22640512011969</v>
      </c>
      <c r="F53" s="66">
        <f t="shared" ca="1" si="7"/>
        <v>56.693351858816641</v>
      </c>
      <c r="G53" s="66">
        <f t="shared" ca="1" si="7"/>
        <v>306.95804761492991</v>
      </c>
      <c r="H53" s="66">
        <f t="shared" ca="1" si="7"/>
        <v>405.98812339039921</v>
      </c>
      <c r="I53" s="66">
        <f t="shared" ca="1" si="7"/>
        <v>683.18073996366229</v>
      </c>
      <c r="J53" s="66">
        <f t="shared" ca="1" si="7"/>
        <v>394.52530274660643</v>
      </c>
      <c r="K53" s="66">
        <f t="shared" ca="1" si="7"/>
        <v>745.57377499562449</v>
      </c>
      <c r="L53" s="66">
        <f t="shared" ca="1" si="7"/>
        <v>408.86386165907277</v>
      </c>
      <c r="M53" s="66">
        <f t="shared" ca="1" si="7"/>
        <v>1094.141951780209</v>
      </c>
      <c r="N53" s="66">
        <f t="shared" ca="1" si="7"/>
        <v>993.89807810578009</v>
      </c>
      <c r="O53" s="117">
        <f t="shared" ca="1" si="1"/>
        <v>5890.0496372352209</v>
      </c>
    </row>
    <row r="54" spans="1:15" hidden="1" x14ac:dyDescent="0.25">
      <c r="A54" s="64">
        <f t="shared" si="2"/>
        <v>53</v>
      </c>
      <c r="B54" s="65">
        <f t="shared" ca="1" si="3"/>
        <v>1.8299645441445911E-2</v>
      </c>
      <c r="C54" s="125">
        <f t="shared" ca="1" si="4"/>
        <v>1458.089339888222</v>
      </c>
      <c r="D54" s="101">
        <f t="shared" ca="1" si="4"/>
        <v>5478.7965696085284</v>
      </c>
      <c r="E54" s="66">
        <f t="shared" ca="1" si="4"/>
        <v>132.32155868637324</v>
      </c>
      <c r="F54" s="66">
        <f t="shared" ca="1" si="7"/>
        <v>861.92979920046901</v>
      </c>
      <c r="G54" s="66">
        <f t="shared" ca="1" si="7"/>
        <v>1292.1799328677475</v>
      </c>
      <c r="H54" s="66">
        <f t="shared" ca="1" si="7"/>
        <v>1627.6178040144666</v>
      </c>
      <c r="I54" s="66">
        <f t="shared" ca="1" si="7"/>
        <v>282.35707872344392</v>
      </c>
      <c r="J54" s="66">
        <f t="shared" ca="1" si="7"/>
        <v>1228.5382892922007</v>
      </c>
      <c r="K54" s="66">
        <f t="shared" ca="1" si="7"/>
        <v>-97.050656335075246</v>
      </c>
      <c r="L54" s="66">
        <f t="shared" ca="1" si="7"/>
        <v>-169.50141491077306</v>
      </c>
      <c r="M54" s="66">
        <f t="shared" ca="1" si="7"/>
        <v>844.45561728681866</v>
      </c>
      <c r="N54" s="66">
        <f t="shared" ca="1" si="7"/>
        <v>282.69893339286216</v>
      </c>
      <c r="O54" s="117">
        <f t="shared" ca="1" si="1"/>
        <v>6285.5469422185342</v>
      </c>
    </row>
    <row r="55" spans="1:15" hidden="1" x14ac:dyDescent="0.25">
      <c r="A55" s="64">
        <f t="shared" si="2"/>
        <v>54</v>
      </c>
      <c r="B55" s="65">
        <f t="shared" ca="1" si="3"/>
        <v>8.7565982210308993E-2</v>
      </c>
      <c r="C55" s="125">
        <f t="shared" ca="1" si="4"/>
        <v>609.77802256688074</v>
      </c>
      <c r="D55" s="101">
        <f t="shared" ca="1" si="4"/>
        <v>1879.4898839253565</v>
      </c>
      <c r="E55" s="66">
        <f t="shared" ca="1" si="4"/>
        <v>886.91118341819117</v>
      </c>
      <c r="F55" s="66">
        <f t="shared" ca="1" si="7"/>
        <v>513.88139901014051</v>
      </c>
      <c r="G55" s="66">
        <f t="shared" ca="1" si="7"/>
        <v>-116.62951933278418</v>
      </c>
      <c r="H55" s="66">
        <f t="shared" ca="1" si="7"/>
        <v>322.64441421000834</v>
      </c>
      <c r="I55" s="66">
        <f t="shared" ca="1" si="7"/>
        <v>253.57181842938556</v>
      </c>
      <c r="J55" s="66">
        <f t="shared" ca="1" si="7"/>
        <v>719.09173598974189</v>
      </c>
      <c r="K55" s="66">
        <f t="shared" ca="1" si="7"/>
        <v>304.6140493353048</v>
      </c>
      <c r="L55" s="66">
        <f t="shared" ca="1" si="7"/>
        <v>-176.48854716903952</v>
      </c>
      <c r="M55" s="66">
        <f t="shared" ca="1" si="7"/>
        <v>894.85178448086526</v>
      </c>
      <c r="N55" s="66">
        <f t="shared" ca="1" si="7"/>
        <v>549.54554957343692</v>
      </c>
      <c r="O55" s="117">
        <f t="shared" ca="1" si="1"/>
        <v>4151.9938679452507</v>
      </c>
    </row>
    <row r="56" spans="1:15" hidden="1" x14ac:dyDescent="0.25">
      <c r="A56" s="64">
        <f t="shared" si="2"/>
        <v>55</v>
      </c>
      <c r="B56" s="65">
        <f t="shared" ca="1" si="3"/>
        <v>-1.8663110915667774E-2</v>
      </c>
      <c r="C56" s="125">
        <f t="shared" ca="1" si="4"/>
        <v>658.81443796435065</v>
      </c>
      <c r="D56" s="101">
        <f t="shared" ca="1" si="4"/>
        <v>6664.0986281464284</v>
      </c>
      <c r="E56" s="66">
        <f t="shared" ca="1" si="4"/>
        <v>-336.15274396538393</v>
      </c>
      <c r="F56" s="66">
        <f t="shared" ca="1" si="7"/>
        <v>503.53476388164665</v>
      </c>
      <c r="G56" s="66">
        <f t="shared" ca="1" si="7"/>
        <v>306.94757215329878</v>
      </c>
      <c r="H56" s="66">
        <f t="shared" ca="1" si="7"/>
        <v>781.56253724824705</v>
      </c>
      <c r="I56" s="66">
        <f t="shared" ca="1" si="7"/>
        <v>-78.473562275778932</v>
      </c>
      <c r="J56" s="66">
        <f t="shared" ca="1" si="7"/>
        <v>1172.9727200901548</v>
      </c>
      <c r="K56" s="66">
        <f t="shared" ca="1" si="7"/>
        <v>1218.8161133678827</v>
      </c>
      <c r="L56" s="66">
        <f t="shared" ca="1" si="7"/>
        <v>329.77475746275752</v>
      </c>
      <c r="M56" s="66">
        <f t="shared" ca="1" si="7"/>
        <v>-84.190031565115987</v>
      </c>
      <c r="N56" s="66">
        <f t="shared" ca="1" si="7"/>
        <v>1177.3682242303437</v>
      </c>
      <c r="O56" s="117">
        <f t="shared" ca="1" si="1"/>
        <v>4992.1603506280526</v>
      </c>
    </row>
    <row r="57" spans="1:15" hidden="1" x14ac:dyDescent="0.25">
      <c r="A57" s="64">
        <f t="shared" si="2"/>
        <v>56</v>
      </c>
      <c r="B57" s="65">
        <f t="shared" ca="1" si="3"/>
        <v>7.3903861893859155E-2</v>
      </c>
      <c r="C57" s="125">
        <f t="shared" ca="1" si="4"/>
        <v>1424.4540688176035</v>
      </c>
      <c r="D57" s="101">
        <f t="shared" ca="1" si="4"/>
        <v>9854.9418900997734</v>
      </c>
      <c r="E57" s="66">
        <f t="shared" ca="1" si="4"/>
        <v>391.22952357563156</v>
      </c>
      <c r="F57" s="66">
        <f t="shared" ca="1" si="7"/>
        <v>-148.49505541878875</v>
      </c>
      <c r="G57" s="66">
        <f t="shared" ca="1" si="7"/>
        <v>463.85579270364337</v>
      </c>
      <c r="H57" s="66">
        <f t="shared" ca="1" si="7"/>
        <v>289.8081329560265</v>
      </c>
      <c r="I57" s="66">
        <f t="shared" ca="1" si="7"/>
        <v>694.16797930055907</v>
      </c>
      <c r="J57" s="66">
        <f t="shared" ca="1" si="7"/>
        <v>432.60258652932725</v>
      </c>
      <c r="K57" s="66">
        <f t="shared" ca="1" si="7"/>
        <v>-202.39198391646232</v>
      </c>
      <c r="L57" s="66">
        <f t="shared" ca="1" si="7"/>
        <v>1405.5207029683945</v>
      </c>
      <c r="M57" s="66">
        <f t="shared" ca="1" si="7"/>
        <v>921.99679371436036</v>
      </c>
      <c r="N57" s="66">
        <f t="shared" ca="1" si="7"/>
        <v>-198.66567499955374</v>
      </c>
      <c r="O57" s="117">
        <f t="shared" ca="1" si="1"/>
        <v>4049.6287974131374</v>
      </c>
    </row>
    <row r="58" spans="1:15" hidden="1" x14ac:dyDescent="0.25">
      <c r="A58" s="64">
        <f t="shared" si="2"/>
        <v>57</v>
      </c>
      <c r="B58" s="65">
        <f t="shared" ca="1" si="3"/>
        <v>0.10144481062697816</v>
      </c>
      <c r="C58" s="125">
        <f t="shared" ca="1" si="4"/>
        <v>1282.4169729174432</v>
      </c>
      <c r="D58" s="101">
        <f t="shared" ca="1" si="4"/>
        <v>5020.5419650402173</v>
      </c>
      <c r="E58" s="66">
        <f t="shared" ca="1" si="4"/>
        <v>448.43020962583978</v>
      </c>
      <c r="F58" s="66">
        <f t="shared" ref="F58:N66" ca="1" si="8">(_xlfn.NORM.INV(RAND(),F$1*$R$1,F$1*$U$1))</f>
        <v>654.71613780918904</v>
      </c>
      <c r="G58" s="66">
        <f t="shared" ca="1" si="8"/>
        <v>590.49587239729419</v>
      </c>
      <c r="H58" s="66">
        <f t="shared" ca="1" si="8"/>
        <v>-475.62429693819945</v>
      </c>
      <c r="I58" s="66">
        <f t="shared" ca="1" si="8"/>
        <v>77.558302485608408</v>
      </c>
      <c r="J58" s="66">
        <f t="shared" ca="1" si="8"/>
        <v>-437.6765222706091</v>
      </c>
      <c r="K58" s="66">
        <f t="shared" ca="1" si="8"/>
        <v>792.03968373353882</v>
      </c>
      <c r="L58" s="66">
        <f t="shared" ca="1" si="8"/>
        <v>608.07281989470425</v>
      </c>
      <c r="M58" s="66">
        <f t="shared" ca="1" si="8"/>
        <v>1366.9384832153305</v>
      </c>
      <c r="N58" s="66">
        <f t="shared" ca="1" si="8"/>
        <v>1858.01966969614</v>
      </c>
      <c r="O58" s="117">
        <f t="shared" ca="1" si="1"/>
        <v>5482.9703596488362</v>
      </c>
    </row>
    <row r="59" spans="1:15" hidden="1" x14ac:dyDescent="0.25">
      <c r="A59" s="64">
        <f t="shared" si="2"/>
        <v>58</v>
      </c>
      <c r="B59" s="65">
        <f t="shared" ca="1" si="3"/>
        <v>4.7522779515253646E-2</v>
      </c>
      <c r="C59" s="125">
        <f t="shared" ca="1" si="4"/>
        <v>798.24760666235568</v>
      </c>
      <c r="D59" s="101">
        <f t="shared" ca="1" si="4"/>
        <v>4394.200623098297</v>
      </c>
      <c r="E59" s="66">
        <f t="shared" ca="1" si="4"/>
        <v>106.78805495633202</v>
      </c>
      <c r="F59" s="66">
        <f t="shared" ca="1" si="8"/>
        <v>-65.4713640101902</v>
      </c>
      <c r="G59" s="66">
        <f t="shared" ca="1" si="8"/>
        <v>153.77908360117385</v>
      </c>
      <c r="H59" s="66">
        <f t="shared" ca="1" si="8"/>
        <v>724.6877501537748</v>
      </c>
      <c r="I59" s="66">
        <f t="shared" ca="1" si="8"/>
        <v>600.85344595157858</v>
      </c>
      <c r="J59" s="66">
        <f t="shared" ca="1" si="8"/>
        <v>47.653382079795961</v>
      </c>
      <c r="K59" s="66">
        <f t="shared" ca="1" si="8"/>
        <v>176.77677459336763</v>
      </c>
      <c r="L59" s="66">
        <f t="shared" ca="1" si="8"/>
        <v>455.86424819768064</v>
      </c>
      <c r="M59" s="66">
        <f t="shared" ca="1" si="8"/>
        <v>979.48600493044978</v>
      </c>
      <c r="N59" s="66">
        <f t="shared" ca="1" si="8"/>
        <v>818.62750320699365</v>
      </c>
      <c r="O59" s="117">
        <f t="shared" ca="1" si="1"/>
        <v>3999.0448836609567</v>
      </c>
    </row>
    <row r="60" spans="1:15" hidden="1" x14ac:dyDescent="0.25">
      <c r="A60" s="64">
        <f t="shared" si="2"/>
        <v>59</v>
      </c>
      <c r="B60" s="65">
        <f t="shared" ca="1" si="3"/>
        <v>3.8381406205230978E-2</v>
      </c>
      <c r="C60" s="125">
        <f t="shared" ca="1" si="4"/>
        <v>-191.71622261671439</v>
      </c>
      <c r="D60" s="101">
        <f t="shared" ca="1" si="4"/>
        <v>13890.83019636754</v>
      </c>
      <c r="E60" s="66">
        <f t="shared" ca="1" si="4"/>
        <v>1729.8479990397695</v>
      </c>
      <c r="F60" s="66">
        <f t="shared" ca="1" si="8"/>
        <v>1215.2408153486147</v>
      </c>
      <c r="G60" s="66">
        <f t="shared" ca="1" si="8"/>
        <v>362.04280926042981</v>
      </c>
      <c r="H60" s="66">
        <f t="shared" ca="1" si="8"/>
        <v>1068.9831677409902</v>
      </c>
      <c r="I60" s="66">
        <f t="shared" ca="1" si="8"/>
        <v>392.63220721193852</v>
      </c>
      <c r="J60" s="66">
        <f t="shared" ca="1" si="8"/>
        <v>105.83142221263438</v>
      </c>
      <c r="K60" s="66">
        <f t="shared" ca="1" si="8"/>
        <v>449.24386201755522</v>
      </c>
      <c r="L60" s="66">
        <f t="shared" ca="1" si="8"/>
        <v>446.50401829168817</v>
      </c>
      <c r="M60" s="66">
        <f t="shared" ca="1" si="8"/>
        <v>478.80574299636066</v>
      </c>
      <c r="N60" s="66">
        <f t="shared" ca="1" si="8"/>
        <v>622.88035699155205</v>
      </c>
      <c r="O60" s="117">
        <f t="shared" ca="1" si="1"/>
        <v>6872.0124011115331</v>
      </c>
    </row>
    <row r="61" spans="1:15" hidden="1" x14ac:dyDescent="0.25">
      <c r="A61" s="64">
        <f t="shared" si="2"/>
        <v>60</v>
      </c>
      <c r="B61" s="65">
        <f t="shared" ca="1" si="3"/>
        <v>6.1685417434325387E-2</v>
      </c>
      <c r="C61" s="125">
        <f t="shared" ca="1" si="4"/>
        <v>1194.7219023076932</v>
      </c>
      <c r="D61" s="101">
        <f t="shared" ca="1" si="4"/>
        <v>14888.054352613723</v>
      </c>
      <c r="E61" s="66">
        <f t="shared" ca="1" si="4"/>
        <v>630.8494346283527</v>
      </c>
      <c r="F61" s="66">
        <f t="shared" ca="1" si="8"/>
        <v>567.87762154664995</v>
      </c>
      <c r="G61" s="66">
        <f t="shared" ca="1" si="8"/>
        <v>182.00039982041812</v>
      </c>
      <c r="H61" s="66">
        <f t="shared" ca="1" si="8"/>
        <v>-17.967159522309089</v>
      </c>
      <c r="I61" s="66">
        <f t="shared" ca="1" si="8"/>
        <v>960.126769247315</v>
      </c>
      <c r="J61" s="66">
        <f t="shared" ca="1" si="8"/>
        <v>1017.1163152952059</v>
      </c>
      <c r="K61" s="66">
        <f t="shared" ca="1" si="8"/>
        <v>934.37002521747399</v>
      </c>
      <c r="L61" s="66">
        <f t="shared" ca="1" si="8"/>
        <v>678.55124070449187</v>
      </c>
      <c r="M61" s="66">
        <f t="shared" ca="1" si="8"/>
        <v>553.52165445099445</v>
      </c>
      <c r="N61" s="66">
        <f t="shared" ca="1" si="8"/>
        <v>492.20123338613899</v>
      </c>
      <c r="O61" s="117">
        <f t="shared" ca="1" si="1"/>
        <v>5998.6475347747319</v>
      </c>
    </row>
    <row r="62" spans="1:15" hidden="1" x14ac:dyDescent="0.25">
      <c r="A62" s="64">
        <f t="shared" si="2"/>
        <v>61</v>
      </c>
      <c r="B62" s="65">
        <f t="shared" ca="1" si="3"/>
        <v>6.6219459049109169E-2</v>
      </c>
      <c r="C62" s="125">
        <f t="shared" ca="1" si="4"/>
        <v>894.97792788293373</v>
      </c>
      <c r="D62" s="101">
        <f t="shared" ca="1" si="4"/>
        <v>7490.4759667663193</v>
      </c>
      <c r="E62" s="66">
        <f t="shared" ca="1" si="4"/>
        <v>186.15864192591255</v>
      </c>
      <c r="F62" s="66">
        <f t="shared" ca="1" si="8"/>
        <v>-514.02911042478468</v>
      </c>
      <c r="G62" s="66">
        <f t="shared" ca="1" si="8"/>
        <v>213.51584817262551</v>
      </c>
      <c r="H62" s="66">
        <f t="shared" ca="1" si="8"/>
        <v>1115.6795057286085</v>
      </c>
      <c r="I62" s="66">
        <f t="shared" ca="1" si="8"/>
        <v>541.86896085447222</v>
      </c>
      <c r="J62" s="66">
        <f t="shared" ca="1" si="8"/>
        <v>1534.9771722158205</v>
      </c>
      <c r="K62" s="66">
        <f t="shared" ca="1" si="8"/>
        <v>221.18464540215598</v>
      </c>
      <c r="L62" s="66">
        <f t="shared" ca="1" si="8"/>
        <v>104.5721976163257</v>
      </c>
      <c r="M62" s="66">
        <f t="shared" ca="1" si="8"/>
        <v>-357.44188253981895</v>
      </c>
      <c r="N62" s="66">
        <f t="shared" ca="1" si="8"/>
        <v>365.72969139223198</v>
      </c>
      <c r="O62" s="117">
        <f t="shared" ca="1" si="1"/>
        <v>3412.2156703435494</v>
      </c>
    </row>
    <row r="63" spans="1:15" hidden="1" x14ac:dyDescent="0.25">
      <c r="A63" s="64">
        <f t="shared" si="2"/>
        <v>62</v>
      </c>
      <c r="B63" s="65">
        <f t="shared" ca="1" si="3"/>
        <v>4.0860515678167689E-2</v>
      </c>
      <c r="C63" s="125">
        <f t="shared" ca="1" si="4"/>
        <v>-15.788418361660433</v>
      </c>
      <c r="D63" s="101">
        <f t="shared" ca="1" si="4"/>
        <v>3895.8432026979112</v>
      </c>
      <c r="E63" s="66">
        <f t="shared" ca="1" si="4"/>
        <v>500.27534398931147</v>
      </c>
      <c r="F63" s="66">
        <f t="shared" ca="1" si="8"/>
        <v>138.31454850101306</v>
      </c>
      <c r="G63" s="66">
        <f t="shared" ca="1" si="8"/>
        <v>1050.3563575031876</v>
      </c>
      <c r="H63" s="66">
        <f t="shared" ca="1" si="8"/>
        <v>770.53251894155505</v>
      </c>
      <c r="I63" s="66">
        <f t="shared" ca="1" si="8"/>
        <v>472.01303203080619</v>
      </c>
      <c r="J63" s="66">
        <f t="shared" ca="1" si="8"/>
        <v>725.15131743998052</v>
      </c>
      <c r="K63" s="66">
        <f t="shared" ca="1" si="8"/>
        <v>-111.83793476520634</v>
      </c>
      <c r="L63" s="66">
        <f t="shared" ca="1" si="8"/>
        <v>271.23822036784571</v>
      </c>
      <c r="M63" s="66">
        <f t="shared" ca="1" si="8"/>
        <v>396.84850445149465</v>
      </c>
      <c r="N63" s="66">
        <f t="shared" ca="1" si="8"/>
        <v>1107.9189909486536</v>
      </c>
      <c r="O63" s="117">
        <f t="shared" ca="1" si="1"/>
        <v>5320.8108994086415</v>
      </c>
    </row>
    <row r="64" spans="1:15" hidden="1" x14ac:dyDescent="0.25">
      <c r="A64" s="64">
        <f t="shared" si="2"/>
        <v>63</v>
      </c>
      <c r="B64" s="65">
        <f t="shared" ca="1" si="3"/>
        <v>-5.2553975025631042E-2</v>
      </c>
      <c r="C64" s="125">
        <f t="shared" ca="1" si="4"/>
        <v>334.17245068498687</v>
      </c>
      <c r="D64" s="101">
        <f t="shared" ca="1" si="4"/>
        <v>1381.2909434137287</v>
      </c>
      <c r="E64" s="66">
        <f t="shared" ca="1" si="4"/>
        <v>-162.25845706959058</v>
      </c>
      <c r="F64" s="66">
        <f t="shared" ca="1" si="8"/>
        <v>448.24760590737299</v>
      </c>
      <c r="G64" s="66">
        <f t="shared" ca="1" si="8"/>
        <v>584.29202258355076</v>
      </c>
      <c r="H64" s="66">
        <f t="shared" ca="1" si="8"/>
        <v>-162.80239060953522</v>
      </c>
      <c r="I64" s="66">
        <f t="shared" ca="1" si="8"/>
        <v>183.4491780452521</v>
      </c>
      <c r="J64" s="66">
        <f t="shared" ca="1" si="8"/>
        <v>848.48221904908087</v>
      </c>
      <c r="K64" s="66">
        <f t="shared" ca="1" si="8"/>
        <v>1212.7436879988331</v>
      </c>
      <c r="L64" s="66">
        <f t="shared" ca="1" si="8"/>
        <v>1111.4787751335789</v>
      </c>
      <c r="M64" s="66">
        <f t="shared" ca="1" si="8"/>
        <v>1254.1760967462101</v>
      </c>
      <c r="N64" s="66">
        <f t="shared" ca="1" si="8"/>
        <v>141.21872589660353</v>
      </c>
      <c r="O64" s="117">
        <f t="shared" ca="1" si="1"/>
        <v>5459.0274636813565</v>
      </c>
    </row>
    <row r="65" spans="1:15" hidden="1" x14ac:dyDescent="0.25">
      <c r="A65" s="64">
        <f t="shared" si="2"/>
        <v>64</v>
      </c>
      <c r="B65" s="65">
        <f t="shared" ca="1" si="3"/>
        <v>2.7373215441425798E-2</v>
      </c>
      <c r="C65" s="125">
        <f t="shared" ca="1" si="4"/>
        <v>1292.5716911002824</v>
      </c>
      <c r="D65" s="101">
        <f t="shared" ca="1" si="4"/>
        <v>-2358.7638959545457</v>
      </c>
      <c r="E65" s="66">
        <f t="shared" ca="1" si="4"/>
        <v>794.75106003962333</v>
      </c>
      <c r="F65" s="66">
        <f t="shared" ca="1" si="8"/>
        <v>246.72538014519108</v>
      </c>
      <c r="G65" s="66">
        <f t="shared" ca="1" si="8"/>
        <v>1485.0958475393909</v>
      </c>
      <c r="H65" s="66">
        <f t="shared" ca="1" si="8"/>
        <v>216.5673475537792</v>
      </c>
      <c r="I65" s="66">
        <f t="shared" ca="1" si="8"/>
        <v>522.79955883358082</v>
      </c>
      <c r="J65" s="66">
        <f t="shared" ca="1" si="8"/>
        <v>531.48611637971021</v>
      </c>
      <c r="K65" s="66">
        <f t="shared" ca="1" si="8"/>
        <v>337.74053020101394</v>
      </c>
      <c r="L65" s="66">
        <f t="shared" ca="1" si="8"/>
        <v>537.68284410852004</v>
      </c>
      <c r="M65" s="66">
        <f t="shared" ca="1" si="8"/>
        <v>13.902056980250848</v>
      </c>
      <c r="N65" s="66">
        <f t="shared" ca="1" si="8"/>
        <v>900.57357779667404</v>
      </c>
      <c r="O65" s="117">
        <f t="shared" ca="1" si="1"/>
        <v>5587.3243195777331</v>
      </c>
    </row>
    <row r="66" spans="1:15" hidden="1" x14ac:dyDescent="0.25">
      <c r="A66" s="64">
        <f t="shared" si="2"/>
        <v>65</v>
      </c>
      <c r="B66" s="65">
        <f t="shared" ca="1" si="3"/>
        <v>6.8243775500862733E-2</v>
      </c>
      <c r="C66" s="125">
        <f t="shared" ca="1" si="4"/>
        <v>166.5541385646622</v>
      </c>
      <c r="D66" s="101">
        <f t="shared" ca="1" si="4"/>
        <v>10201.000562799598</v>
      </c>
      <c r="E66" s="66">
        <f t="shared" ca="1" si="4"/>
        <v>-20.409592698380038</v>
      </c>
      <c r="F66" s="66">
        <f t="shared" ca="1" si="8"/>
        <v>806.7269371858722</v>
      </c>
      <c r="G66" s="66">
        <f t="shared" ca="1" si="8"/>
        <v>77.804673978702908</v>
      </c>
      <c r="H66" s="66">
        <f t="shared" ca="1" si="8"/>
        <v>443.29910222182991</v>
      </c>
      <c r="I66" s="66">
        <f t="shared" ca="1" si="8"/>
        <v>12.300764516452887</v>
      </c>
      <c r="J66" s="66">
        <f t="shared" ca="1" si="8"/>
        <v>455.01226447215129</v>
      </c>
      <c r="K66" s="66">
        <f t="shared" ca="1" si="8"/>
        <v>830.91469740159107</v>
      </c>
      <c r="L66" s="66">
        <f t="shared" ca="1" si="8"/>
        <v>369.42397859695848</v>
      </c>
      <c r="M66" s="66">
        <f t="shared" ca="1" si="8"/>
        <v>-50.653402693436533</v>
      </c>
      <c r="N66" s="66">
        <f t="shared" ca="1" si="8"/>
        <v>664.99929122406206</v>
      </c>
      <c r="O66" s="117">
        <f t="shared" ref="O66:O129" ca="1" si="9">SUM(E66:N66)</f>
        <v>3589.4187142058045</v>
      </c>
    </row>
    <row r="67" spans="1:15" hidden="1" x14ac:dyDescent="0.25">
      <c r="A67" s="64">
        <f t="shared" ref="A67:A130" si="10">1+A66</f>
        <v>66</v>
      </c>
      <c r="B67" s="65">
        <f t="shared" ref="B67:B130" ca="1" si="11">_xlfn.NORM.INV(RAND(),$R$1,$U$1)</f>
        <v>8.8038258138658745E-2</v>
      </c>
      <c r="C67" s="125">
        <f t="shared" ref="C67:N130" ca="1" si="12">(_xlfn.NORM.INV(RAND(),C$1*$R$1,C$1*$U$1))</f>
        <v>646.89823616273736</v>
      </c>
      <c r="D67" s="101">
        <f t="shared" ca="1" si="12"/>
        <v>3221.7924039155573</v>
      </c>
      <c r="E67" s="66">
        <f t="shared" ca="1" si="12"/>
        <v>690.9261599558447</v>
      </c>
      <c r="F67" s="66">
        <f t="shared" ca="1" si="12"/>
        <v>631.35679551396811</v>
      </c>
      <c r="G67" s="66">
        <f t="shared" ca="1" si="12"/>
        <v>953.59962634071167</v>
      </c>
      <c r="H67" s="66">
        <f t="shared" ca="1" si="12"/>
        <v>423.72828475838691</v>
      </c>
      <c r="I67" s="66">
        <f t="shared" ca="1" si="12"/>
        <v>20.892613140244691</v>
      </c>
      <c r="J67" s="66">
        <f t="shared" ca="1" si="12"/>
        <v>1068.1756369789898</v>
      </c>
      <c r="K67" s="66">
        <f t="shared" ca="1" si="12"/>
        <v>489.34996480507886</v>
      </c>
      <c r="L67" s="66">
        <f t="shared" ca="1" si="12"/>
        <v>335.36385163153727</v>
      </c>
      <c r="M67" s="66">
        <f t="shared" ca="1" si="12"/>
        <v>-218.14190000716667</v>
      </c>
      <c r="N67" s="66">
        <f t="shared" ca="1" si="12"/>
        <v>72.896652472974495</v>
      </c>
      <c r="O67" s="117">
        <f t="shared" ca="1" si="9"/>
        <v>4468.1476855905703</v>
      </c>
    </row>
    <row r="68" spans="1:15" hidden="1" x14ac:dyDescent="0.25">
      <c r="A68" s="64">
        <f t="shared" si="10"/>
        <v>67</v>
      </c>
      <c r="B68" s="65">
        <f t="shared" ca="1" si="11"/>
        <v>1.4205199039590347E-2</v>
      </c>
      <c r="C68" s="125">
        <f t="shared" ca="1" si="12"/>
        <v>236.85088338926749</v>
      </c>
      <c r="D68" s="101">
        <f t="shared" ca="1" si="12"/>
        <v>12195.968137693351</v>
      </c>
      <c r="E68" s="66">
        <f t="shared" ca="1" si="12"/>
        <v>1252.3261554992143</v>
      </c>
      <c r="F68" s="66">
        <f t="shared" ca="1" si="12"/>
        <v>521.64281702734388</v>
      </c>
      <c r="G68" s="66">
        <f t="shared" ca="1" si="12"/>
        <v>1221.4275878936874</v>
      </c>
      <c r="H68" s="66">
        <f t="shared" ca="1" si="12"/>
        <v>44.750503273727475</v>
      </c>
      <c r="I68" s="66">
        <f t="shared" ca="1" si="12"/>
        <v>170.41115759974116</v>
      </c>
      <c r="J68" s="66">
        <f t="shared" ca="1" si="12"/>
        <v>721.54464030976453</v>
      </c>
      <c r="K68" s="66">
        <f t="shared" ca="1" si="12"/>
        <v>597.17901816713334</v>
      </c>
      <c r="L68" s="66">
        <f t="shared" ca="1" si="12"/>
        <v>1077.1822120400054</v>
      </c>
      <c r="M68" s="66">
        <f t="shared" ca="1" si="12"/>
        <v>-150.54166278896923</v>
      </c>
      <c r="N68" s="66">
        <f t="shared" ca="1" si="12"/>
        <v>-470.18311935494671</v>
      </c>
      <c r="O68" s="117">
        <f t="shared" ca="1" si="9"/>
        <v>4985.739309666702</v>
      </c>
    </row>
    <row r="69" spans="1:15" hidden="1" x14ac:dyDescent="0.25">
      <c r="A69" s="64">
        <f t="shared" si="10"/>
        <v>68</v>
      </c>
      <c r="B69" s="65">
        <f t="shared" ca="1" si="11"/>
        <v>3.1005207283015614E-2</v>
      </c>
      <c r="C69" s="125">
        <f t="shared" ca="1" si="12"/>
        <v>105.8980709688197</v>
      </c>
      <c r="D69" s="101">
        <f t="shared" ca="1" si="12"/>
        <v>11570.120102968844</v>
      </c>
      <c r="E69" s="66">
        <f t="shared" ca="1" si="12"/>
        <v>264.10597356907419</v>
      </c>
      <c r="F69" s="66">
        <f t="shared" ca="1" si="12"/>
        <v>200.10297296024186</v>
      </c>
      <c r="G69" s="66">
        <f t="shared" ca="1" si="12"/>
        <v>517.51601680931913</v>
      </c>
      <c r="H69" s="66">
        <f t="shared" ca="1" si="12"/>
        <v>989.77133888885123</v>
      </c>
      <c r="I69" s="66">
        <f t="shared" ca="1" si="12"/>
        <v>1184.9267323940071</v>
      </c>
      <c r="J69" s="66">
        <f t="shared" ca="1" si="12"/>
        <v>1299.9476722431459</v>
      </c>
      <c r="K69" s="66">
        <f t="shared" ca="1" si="12"/>
        <v>1310.5535005975812</v>
      </c>
      <c r="L69" s="66">
        <f t="shared" ca="1" si="12"/>
        <v>572.82842029200719</v>
      </c>
      <c r="M69" s="66">
        <f t="shared" ca="1" si="12"/>
        <v>531.18543972612179</v>
      </c>
      <c r="N69" s="66">
        <f t="shared" ca="1" si="12"/>
        <v>-768.21402342943247</v>
      </c>
      <c r="O69" s="117">
        <f t="shared" ca="1" si="9"/>
        <v>6102.7240440509177</v>
      </c>
    </row>
    <row r="70" spans="1:15" hidden="1" x14ac:dyDescent="0.25">
      <c r="A70" s="64">
        <f t="shared" si="10"/>
        <v>69</v>
      </c>
      <c r="B70" s="65">
        <f t="shared" ca="1" si="11"/>
        <v>2.4854102801001143E-2</v>
      </c>
      <c r="C70" s="125">
        <f t="shared" ca="1" si="12"/>
        <v>1211.7799115994412</v>
      </c>
      <c r="D70" s="101">
        <f t="shared" ca="1" si="12"/>
        <v>9964.5984314564375</v>
      </c>
      <c r="E70" s="66">
        <f t="shared" ca="1" si="12"/>
        <v>488.38101549192874</v>
      </c>
      <c r="F70" s="66">
        <f t="shared" ca="1" si="12"/>
        <v>738.70849586265012</v>
      </c>
      <c r="G70" s="66">
        <f t="shared" ca="1" si="12"/>
        <v>817.42081152047899</v>
      </c>
      <c r="H70" s="66">
        <f t="shared" ca="1" si="12"/>
        <v>703.80740636461178</v>
      </c>
      <c r="I70" s="66">
        <f t="shared" ca="1" si="12"/>
        <v>598.06253982826092</v>
      </c>
      <c r="J70" s="66">
        <f t="shared" ca="1" si="12"/>
        <v>1334.3576413890155</v>
      </c>
      <c r="K70" s="66">
        <f t="shared" ca="1" si="12"/>
        <v>93.105149453112006</v>
      </c>
      <c r="L70" s="66">
        <f t="shared" ca="1" si="12"/>
        <v>538.40131306781825</v>
      </c>
      <c r="M70" s="66">
        <f t="shared" ca="1" si="12"/>
        <v>583.27856520610408</v>
      </c>
      <c r="N70" s="66">
        <f t="shared" ca="1" si="12"/>
        <v>544.38849140007767</v>
      </c>
      <c r="O70" s="117">
        <f t="shared" ca="1" si="9"/>
        <v>6439.9114295840582</v>
      </c>
    </row>
    <row r="71" spans="1:15" hidden="1" x14ac:dyDescent="0.25">
      <c r="A71" s="64">
        <f t="shared" si="10"/>
        <v>70</v>
      </c>
      <c r="B71" s="65">
        <f t="shared" ca="1" si="11"/>
        <v>4.1714780599909934E-2</v>
      </c>
      <c r="C71" s="125">
        <f t="shared" ca="1" si="12"/>
        <v>584.36395309006275</v>
      </c>
      <c r="D71" s="101">
        <f t="shared" ca="1" si="12"/>
        <v>6960.7168785546519</v>
      </c>
      <c r="E71" s="66">
        <f t="shared" ca="1" si="12"/>
        <v>681.74409257626837</v>
      </c>
      <c r="F71" s="66">
        <f t="shared" ca="1" si="12"/>
        <v>837.02816257002485</v>
      </c>
      <c r="G71" s="66">
        <f t="shared" ca="1" si="12"/>
        <v>664.09417891510077</v>
      </c>
      <c r="H71" s="66">
        <f t="shared" ca="1" si="12"/>
        <v>433.54107040456557</v>
      </c>
      <c r="I71" s="66">
        <f t="shared" ca="1" si="12"/>
        <v>1054.9737270740857</v>
      </c>
      <c r="J71" s="66">
        <f t="shared" ca="1" si="12"/>
        <v>654.81492194887551</v>
      </c>
      <c r="K71" s="66">
        <f t="shared" ca="1" si="12"/>
        <v>-327.69627831286903</v>
      </c>
      <c r="L71" s="66">
        <f t="shared" ca="1" si="12"/>
        <v>1231.1315034036552</v>
      </c>
      <c r="M71" s="66">
        <f t="shared" ca="1" si="12"/>
        <v>552.82583884107476</v>
      </c>
      <c r="N71" s="66">
        <f t="shared" ca="1" si="12"/>
        <v>864.9909303550786</v>
      </c>
      <c r="O71" s="117">
        <f t="shared" ca="1" si="9"/>
        <v>6647.4481477758609</v>
      </c>
    </row>
    <row r="72" spans="1:15" hidden="1" x14ac:dyDescent="0.25">
      <c r="A72" s="64">
        <f t="shared" si="10"/>
        <v>71</v>
      </c>
      <c r="B72" s="65">
        <f t="shared" ca="1" si="11"/>
        <v>3.9006758109418768E-2</v>
      </c>
      <c r="C72" s="125">
        <f t="shared" ca="1" si="12"/>
        <v>970.02902126400124</v>
      </c>
      <c r="D72" s="101">
        <f t="shared" ca="1" si="12"/>
        <v>8282.0618657156338</v>
      </c>
      <c r="E72" s="66">
        <f t="shared" ca="1" si="12"/>
        <v>655.28923070999372</v>
      </c>
      <c r="F72" s="66">
        <f t="shared" ca="1" si="12"/>
        <v>241.06258971479338</v>
      </c>
      <c r="G72" s="66">
        <f t="shared" ca="1" si="12"/>
        <v>1376.4183263267093</v>
      </c>
      <c r="H72" s="66">
        <f t="shared" ca="1" si="12"/>
        <v>309.66879589041832</v>
      </c>
      <c r="I72" s="66">
        <f t="shared" ca="1" si="12"/>
        <v>263.77626643370849</v>
      </c>
      <c r="J72" s="66">
        <f t="shared" ca="1" si="12"/>
        <v>-551.08105295862561</v>
      </c>
      <c r="K72" s="66">
        <f t="shared" ca="1" si="12"/>
        <v>-376.27704900747892</v>
      </c>
      <c r="L72" s="66">
        <f t="shared" ca="1" si="12"/>
        <v>906.13677670774678</v>
      </c>
      <c r="M72" s="66">
        <f t="shared" ca="1" si="12"/>
        <v>-307.24454166170301</v>
      </c>
      <c r="N72" s="66">
        <f t="shared" ca="1" si="12"/>
        <v>-356.88961997361525</v>
      </c>
      <c r="O72" s="117">
        <f t="shared" ca="1" si="9"/>
        <v>2160.8597221819473</v>
      </c>
    </row>
    <row r="73" spans="1:15" hidden="1" x14ac:dyDescent="0.25">
      <c r="A73" s="64">
        <f t="shared" si="10"/>
        <v>72</v>
      </c>
      <c r="B73" s="65">
        <f t="shared" ca="1" si="11"/>
        <v>6.7294055975963829E-2</v>
      </c>
      <c r="C73" s="125">
        <f t="shared" ca="1" si="12"/>
        <v>419.94686070970903</v>
      </c>
      <c r="D73" s="101">
        <f t="shared" ca="1" si="12"/>
        <v>6576.2966999383289</v>
      </c>
      <c r="E73" s="66">
        <f t="shared" ca="1" si="12"/>
        <v>96.158366437916584</v>
      </c>
      <c r="F73" s="66">
        <f t="shared" ca="1" si="12"/>
        <v>615.94505975712002</v>
      </c>
      <c r="G73" s="66">
        <f t="shared" ca="1" si="12"/>
        <v>544.99241241669165</v>
      </c>
      <c r="H73" s="66">
        <f t="shared" ca="1" si="12"/>
        <v>1067.5732035664191</v>
      </c>
      <c r="I73" s="66">
        <f t="shared" ca="1" si="12"/>
        <v>1225.0389854772175</v>
      </c>
      <c r="J73" s="66">
        <f t="shared" ca="1" si="12"/>
        <v>1139.0530178896749</v>
      </c>
      <c r="K73" s="66">
        <f t="shared" ca="1" si="12"/>
        <v>524.77768074732865</v>
      </c>
      <c r="L73" s="66">
        <f t="shared" ca="1" si="12"/>
        <v>1003.6184583575</v>
      </c>
      <c r="M73" s="66">
        <f t="shared" ca="1" si="12"/>
        <v>1011.8546985265911</v>
      </c>
      <c r="N73" s="66">
        <f t="shared" ca="1" si="12"/>
        <v>1049.7866598917931</v>
      </c>
      <c r="O73" s="117">
        <f t="shared" ca="1" si="9"/>
        <v>8278.7985430682529</v>
      </c>
    </row>
    <row r="74" spans="1:15" hidden="1" x14ac:dyDescent="0.25">
      <c r="A74" s="64">
        <f t="shared" si="10"/>
        <v>73</v>
      </c>
      <c r="B74" s="65">
        <f t="shared" ca="1" si="11"/>
        <v>-2.8783423437763536E-2</v>
      </c>
      <c r="C74" s="125">
        <f t="shared" ca="1" si="12"/>
        <v>366.05144660695851</v>
      </c>
      <c r="D74" s="101">
        <f t="shared" ca="1" si="12"/>
        <v>2153.7909865267839</v>
      </c>
      <c r="E74" s="66">
        <f t="shared" ca="1" si="12"/>
        <v>94.235310478077963</v>
      </c>
      <c r="F74" s="66">
        <f t="shared" ref="F74:N89" ca="1" si="13">(_xlfn.NORM.INV(RAND(),F$1*$R$1,F$1*$U$1))</f>
        <v>142.31959733043209</v>
      </c>
      <c r="G74" s="66">
        <f t="shared" ca="1" si="13"/>
        <v>706.55976248290676</v>
      </c>
      <c r="H74" s="66">
        <f t="shared" ca="1" si="13"/>
        <v>-406.80957090325933</v>
      </c>
      <c r="I74" s="66">
        <f t="shared" ca="1" si="13"/>
        <v>606.50904014373782</v>
      </c>
      <c r="J74" s="66">
        <f t="shared" ca="1" si="13"/>
        <v>-66.486745015156316</v>
      </c>
      <c r="K74" s="66">
        <f t="shared" ca="1" si="13"/>
        <v>638.78253982183969</v>
      </c>
      <c r="L74" s="66">
        <f t="shared" ca="1" si="13"/>
        <v>523.78446367055187</v>
      </c>
      <c r="M74" s="66">
        <f t="shared" ca="1" si="13"/>
        <v>885.74364626433135</v>
      </c>
      <c r="N74" s="66">
        <f t="shared" ca="1" si="13"/>
        <v>1049.3061609451929</v>
      </c>
      <c r="O74" s="117">
        <f t="shared" ca="1" si="9"/>
        <v>4173.944205218655</v>
      </c>
    </row>
    <row r="75" spans="1:15" hidden="1" x14ac:dyDescent="0.25">
      <c r="A75" s="64">
        <f t="shared" si="10"/>
        <v>74</v>
      </c>
      <c r="B75" s="65">
        <f t="shared" ca="1" si="11"/>
        <v>-8.1224194990383983E-2</v>
      </c>
      <c r="C75" s="125">
        <f t="shared" ca="1" si="12"/>
        <v>484.55093321985385</v>
      </c>
      <c r="D75" s="101">
        <f t="shared" ca="1" si="12"/>
        <v>9025.5124057311386</v>
      </c>
      <c r="E75" s="66">
        <f t="shared" ca="1" si="12"/>
        <v>975.15994266337225</v>
      </c>
      <c r="F75" s="66">
        <f t="shared" ca="1" si="13"/>
        <v>153.95600866834548</v>
      </c>
      <c r="G75" s="66">
        <f t="shared" ca="1" si="13"/>
        <v>710.97377386850269</v>
      </c>
      <c r="H75" s="66">
        <f t="shared" ca="1" si="13"/>
        <v>492.91081404143335</v>
      </c>
      <c r="I75" s="66">
        <f t="shared" ca="1" si="13"/>
        <v>945.02188927190309</v>
      </c>
      <c r="J75" s="66">
        <f t="shared" ca="1" si="13"/>
        <v>138.44328541203845</v>
      </c>
      <c r="K75" s="66">
        <f t="shared" ca="1" si="13"/>
        <v>-643.48623141138023</v>
      </c>
      <c r="L75" s="66">
        <f t="shared" ca="1" si="13"/>
        <v>1366.4486424553381</v>
      </c>
      <c r="M75" s="66">
        <f t="shared" ca="1" si="13"/>
        <v>420.39277764203899</v>
      </c>
      <c r="N75" s="66">
        <f t="shared" ca="1" si="13"/>
        <v>1522.4949681700655</v>
      </c>
      <c r="O75" s="117">
        <f t="shared" ca="1" si="9"/>
        <v>6082.3158707816574</v>
      </c>
    </row>
    <row r="76" spans="1:15" hidden="1" x14ac:dyDescent="0.25">
      <c r="A76" s="64">
        <f t="shared" si="10"/>
        <v>75</v>
      </c>
      <c r="B76" s="65">
        <f t="shared" ca="1" si="11"/>
        <v>8.8274624362827556E-2</v>
      </c>
      <c r="C76" s="125">
        <f t="shared" ca="1" si="12"/>
        <v>428.25577992045442</v>
      </c>
      <c r="D76" s="101">
        <f t="shared" ca="1" si="12"/>
        <v>1202.368431486414</v>
      </c>
      <c r="E76" s="66">
        <f t="shared" ca="1" si="12"/>
        <v>518.63388747933618</v>
      </c>
      <c r="F76" s="66">
        <f t="shared" ca="1" si="13"/>
        <v>541.18099652074193</v>
      </c>
      <c r="G76" s="66">
        <f t="shared" ca="1" si="13"/>
        <v>756.51539523890756</v>
      </c>
      <c r="H76" s="66">
        <f t="shared" ca="1" si="13"/>
        <v>691.61640670883298</v>
      </c>
      <c r="I76" s="66">
        <f t="shared" ca="1" si="13"/>
        <v>878.58249792932224</v>
      </c>
      <c r="J76" s="66">
        <f t="shared" ca="1" si="13"/>
        <v>546.73245318586817</v>
      </c>
      <c r="K76" s="66">
        <f t="shared" ca="1" si="13"/>
        <v>1030.7628709197857</v>
      </c>
      <c r="L76" s="66">
        <f t="shared" ca="1" si="13"/>
        <v>1105.6173165717996</v>
      </c>
      <c r="M76" s="66">
        <f t="shared" ca="1" si="13"/>
        <v>-75.499681587466284</v>
      </c>
      <c r="N76" s="66">
        <f t="shared" ca="1" si="13"/>
        <v>7.7459797261393533</v>
      </c>
      <c r="O76" s="117">
        <f t="shared" ca="1" si="9"/>
        <v>6001.8881226932663</v>
      </c>
    </row>
    <row r="77" spans="1:15" hidden="1" x14ac:dyDescent="0.25">
      <c r="A77" s="64">
        <f t="shared" si="10"/>
        <v>76</v>
      </c>
      <c r="B77" s="65">
        <f t="shared" ca="1" si="11"/>
        <v>6.6476687990717986E-2</v>
      </c>
      <c r="C77" s="125">
        <f t="shared" ca="1" si="12"/>
        <v>941.47843049071253</v>
      </c>
      <c r="D77" s="101">
        <f t="shared" ca="1" si="12"/>
        <v>18061.961276915979</v>
      </c>
      <c r="E77" s="66">
        <f t="shared" ca="1" si="12"/>
        <v>36.671736014576254</v>
      </c>
      <c r="F77" s="66">
        <f t="shared" ca="1" si="13"/>
        <v>428.2685629516825</v>
      </c>
      <c r="G77" s="66">
        <f t="shared" ca="1" si="13"/>
        <v>756.63735832313068</v>
      </c>
      <c r="H77" s="66">
        <f t="shared" ca="1" si="13"/>
        <v>558.00302872193356</v>
      </c>
      <c r="I77" s="66">
        <f t="shared" ca="1" si="13"/>
        <v>713.08545701406615</v>
      </c>
      <c r="J77" s="66">
        <f t="shared" ca="1" si="13"/>
        <v>296.86137179729326</v>
      </c>
      <c r="K77" s="66">
        <f t="shared" ca="1" si="13"/>
        <v>293.43879310294369</v>
      </c>
      <c r="L77" s="66">
        <f t="shared" ca="1" si="13"/>
        <v>272.38206807681161</v>
      </c>
      <c r="M77" s="66">
        <f t="shared" ca="1" si="13"/>
        <v>641.66209244201036</v>
      </c>
      <c r="N77" s="66">
        <f t="shared" ca="1" si="13"/>
        <v>425.65754875618455</v>
      </c>
      <c r="O77" s="117">
        <f t="shared" ca="1" si="9"/>
        <v>4422.6680172006327</v>
      </c>
    </row>
    <row r="78" spans="1:15" hidden="1" x14ac:dyDescent="0.25">
      <c r="A78" s="64">
        <f t="shared" si="10"/>
        <v>77</v>
      </c>
      <c r="B78" s="65">
        <f t="shared" ca="1" si="11"/>
        <v>0.12078572476564263</v>
      </c>
      <c r="C78" s="125">
        <f t="shared" ca="1" si="12"/>
        <v>386.7384571992543</v>
      </c>
      <c r="D78" s="101">
        <f t="shared" ca="1" si="12"/>
        <v>999.57254896140648</v>
      </c>
      <c r="E78" s="66">
        <f t="shared" ca="1" si="12"/>
        <v>312.3314887880199</v>
      </c>
      <c r="F78" s="66">
        <f t="shared" ca="1" si="13"/>
        <v>534.39884846749237</v>
      </c>
      <c r="G78" s="66">
        <f t="shared" ca="1" si="13"/>
        <v>1035.0809986664876</v>
      </c>
      <c r="H78" s="66">
        <f t="shared" ca="1" si="13"/>
        <v>599.99144038911459</v>
      </c>
      <c r="I78" s="66">
        <f t="shared" ca="1" si="13"/>
        <v>-22.959247494853116</v>
      </c>
      <c r="J78" s="66">
        <f t="shared" ca="1" si="13"/>
        <v>30.652773562006132</v>
      </c>
      <c r="K78" s="66">
        <f t="shared" ca="1" si="13"/>
        <v>424.85999674072525</v>
      </c>
      <c r="L78" s="66">
        <f t="shared" ca="1" si="13"/>
        <v>-339.62575506101621</v>
      </c>
      <c r="M78" s="66">
        <f t="shared" ca="1" si="13"/>
        <v>970.05104497194952</v>
      </c>
      <c r="N78" s="66">
        <f t="shared" ca="1" si="13"/>
        <v>382.53201302203769</v>
      </c>
      <c r="O78" s="117">
        <f t="shared" ca="1" si="9"/>
        <v>3927.3136020519637</v>
      </c>
    </row>
    <row r="79" spans="1:15" hidden="1" x14ac:dyDescent="0.25">
      <c r="A79" s="64">
        <f t="shared" si="10"/>
        <v>78</v>
      </c>
      <c r="B79" s="65">
        <f t="shared" ca="1" si="11"/>
        <v>4.7636787251453164E-2</v>
      </c>
      <c r="C79" s="125">
        <f t="shared" ca="1" si="12"/>
        <v>223.88685014873181</v>
      </c>
      <c r="D79" s="101">
        <f t="shared" ca="1" si="12"/>
        <v>10772.869572755164</v>
      </c>
      <c r="E79" s="66">
        <f t="shared" ca="1" si="12"/>
        <v>-91.018355100682925</v>
      </c>
      <c r="F79" s="66">
        <f t="shared" ca="1" si="13"/>
        <v>-339.73418807767666</v>
      </c>
      <c r="G79" s="66">
        <f t="shared" ca="1" si="13"/>
        <v>857.58226260581864</v>
      </c>
      <c r="H79" s="66">
        <f t="shared" ca="1" si="13"/>
        <v>867.79397092722309</v>
      </c>
      <c r="I79" s="66">
        <f t="shared" ca="1" si="13"/>
        <v>971.61308863390207</v>
      </c>
      <c r="J79" s="66">
        <f t="shared" ca="1" si="13"/>
        <v>215.8117503357505</v>
      </c>
      <c r="K79" s="66">
        <f t="shared" ca="1" si="13"/>
        <v>421.73461119620322</v>
      </c>
      <c r="L79" s="66">
        <f t="shared" ca="1" si="13"/>
        <v>1145.7898542515286</v>
      </c>
      <c r="M79" s="66">
        <f t="shared" ca="1" si="13"/>
        <v>-256.39404996522342</v>
      </c>
      <c r="N79" s="66">
        <f t="shared" ca="1" si="13"/>
        <v>700.32585036734633</v>
      </c>
      <c r="O79" s="117">
        <f t="shared" ca="1" si="9"/>
        <v>4493.504795174189</v>
      </c>
    </row>
    <row r="80" spans="1:15" hidden="1" x14ac:dyDescent="0.25">
      <c r="A80" s="64">
        <f t="shared" si="10"/>
        <v>79</v>
      </c>
      <c r="B80" s="65">
        <f t="shared" ca="1" si="11"/>
        <v>9.2377524280946047E-2</v>
      </c>
      <c r="C80" s="125">
        <f t="shared" ca="1" si="12"/>
        <v>628.1081259859875</v>
      </c>
      <c r="D80" s="101">
        <f t="shared" ca="1" si="12"/>
        <v>9475.9235610847682</v>
      </c>
      <c r="E80" s="66">
        <f t="shared" ca="1" si="12"/>
        <v>557.5413048619539</v>
      </c>
      <c r="F80" s="66">
        <f t="shared" ca="1" si="13"/>
        <v>139.8427846363889</v>
      </c>
      <c r="G80" s="66">
        <f t="shared" ca="1" si="13"/>
        <v>552.61987519925265</v>
      </c>
      <c r="H80" s="66">
        <f t="shared" ca="1" si="13"/>
        <v>1240.8052267145767</v>
      </c>
      <c r="I80" s="66">
        <f t="shared" ca="1" si="13"/>
        <v>1050.9931018157122</v>
      </c>
      <c r="J80" s="66">
        <f t="shared" ca="1" si="13"/>
        <v>453.16536582218157</v>
      </c>
      <c r="K80" s="66">
        <f t="shared" ca="1" si="13"/>
        <v>-272.23153265891813</v>
      </c>
      <c r="L80" s="66">
        <f t="shared" ca="1" si="13"/>
        <v>930.72243940252974</v>
      </c>
      <c r="M80" s="66">
        <f t="shared" ca="1" si="13"/>
        <v>-32.499504734460402</v>
      </c>
      <c r="N80" s="66">
        <f t="shared" ca="1" si="13"/>
        <v>662.68241421895777</v>
      </c>
      <c r="O80" s="117">
        <f t="shared" ca="1" si="9"/>
        <v>5283.6414752781757</v>
      </c>
    </row>
    <row r="81" spans="1:15" hidden="1" x14ac:dyDescent="0.25">
      <c r="A81" s="64">
        <f t="shared" si="10"/>
        <v>80</v>
      </c>
      <c r="B81" s="65">
        <f t="shared" ca="1" si="11"/>
        <v>1.5732681984965295E-2</v>
      </c>
      <c r="C81" s="125">
        <f t="shared" ca="1" si="12"/>
        <v>-161.92808564165603</v>
      </c>
      <c r="D81" s="101">
        <f t="shared" ca="1" si="12"/>
        <v>2649.722091211268</v>
      </c>
      <c r="E81" s="66">
        <f t="shared" ca="1" si="12"/>
        <v>46.76275357715781</v>
      </c>
      <c r="F81" s="66">
        <f t="shared" ca="1" si="13"/>
        <v>628.20531372910864</v>
      </c>
      <c r="G81" s="66">
        <f t="shared" ca="1" si="13"/>
        <v>222.48376316356064</v>
      </c>
      <c r="H81" s="66">
        <f t="shared" ca="1" si="13"/>
        <v>1548.0162069118394</v>
      </c>
      <c r="I81" s="66">
        <f t="shared" ca="1" si="13"/>
        <v>-42.31907680966458</v>
      </c>
      <c r="J81" s="66">
        <f t="shared" ca="1" si="13"/>
        <v>742.80806410342325</v>
      </c>
      <c r="K81" s="66">
        <f t="shared" ca="1" si="13"/>
        <v>185.70813791602023</v>
      </c>
      <c r="L81" s="66">
        <f t="shared" ca="1" si="13"/>
        <v>1557.3226136887581</v>
      </c>
      <c r="M81" s="66">
        <f t="shared" ca="1" si="13"/>
        <v>350.05535468247297</v>
      </c>
      <c r="N81" s="66">
        <f t="shared" ca="1" si="13"/>
        <v>1133.8311517556481</v>
      </c>
      <c r="O81" s="117">
        <f t="shared" ca="1" si="9"/>
        <v>6372.874282718325</v>
      </c>
    </row>
    <row r="82" spans="1:15" hidden="1" x14ac:dyDescent="0.25">
      <c r="A82" s="64">
        <f t="shared" si="10"/>
        <v>81</v>
      </c>
      <c r="B82" s="65">
        <f t="shared" ca="1" si="11"/>
        <v>2.6844788122263923E-2</v>
      </c>
      <c r="C82" s="125">
        <f t="shared" ca="1" si="12"/>
        <v>566.72459738925602</v>
      </c>
      <c r="D82" s="101">
        <f t="shared" ca="1" si="12"/>
        <v>15335.387836694361</v>
      </c>
      <c r="E82" s="66">
        <f t="shared" ca="1" si="12"/>
        <v>812.51311202828515</v>
      </c>
      <c r="F82" s="66">
        <f t="shared" ca="1" si="13"/>
        <v>77.183717653239512</v>
      </c>
      <c r="G82" s="66">
        <f t="shared" ca="1" si="13"/>
        <v>-99.941525732305308</v>
      </c>
      <c r="H82" s="66">
        <f t="shared" ca="1" si="13"/>
        <v>351.02730337776165</v>
      </c>
      <c r="I82" s="66">
        <f t="shared" ca="1" si="13"/>
        <v>445.47067682216448</v>
      </c>
      <c r="J82" s="66">
        <f t="shared" ca="1" si="13"/>
        <v>-59.105360448777446</v>
      </c>
      <c r="K82" s="66">
        <f t="shared" ca="1" si="13"/>
        <v>663.91493660621245</v>
      </c>
      <c r="L82" s="66">
        <f t="shared" ca="1" si="13"/>
        <v>358.31267780134982</v>
      </c>
      <c r="M82" s="66">
        <f t="shared" ca="1" si="13"/>
        <v>966.89559082216783</v>
      </c>
      <c r="N82" s="66">
        <f t="shared" ca="1" si="13"/>
        <v>175.04722999650744</v>
      </c>
      <c r="O82" s="117">
        <f t="shared" ca="1" si="9"/>
        <v>3691.3183589266055</v>
      </c>
    </row>
    <row r="83" spans="1:15" hidden="1" x14ac:dyDescent="0.25">
      <c r="A83" s="64">
        <f t="shared" si="10"/>
        <v>82</v>
      </c>
      <c r="B83" s="65">
        <f t="shared" ca="1" si="11"/>
        <v>0.13591822905833773</v>
      </c>
      <c r="C83" s="125">
        <f t="shared" ca="1" si="12"/>
        <v>798.45486486760569</v>
      </c>
      <c r="D83" s="101">
        <f t="shared" ca="1" si="12"/>
        <v>13052.887492787238</v>
      </c>
      <c r="E83" s="66">
        <f t="shared" ca="1" si="12"/>
        <v>719.28203984760648</v>
      </c>
      <c r="F83" s="66">
        <f t="shared" ca="1" si="13"/>
        <v>-151.79971024501742</v>
      </c>
      <c r="G83" s="66">
        <f t="shared" ca="1" si="13"/>
        <v>-346.91521112752798</v>
      </c>
      <c r="H83" s="66">
        <f t="shared" ca="1" si="13"/>
        <v>259.90466139992168</v>
      </c>
      <c r="I83" s="66">
        <f t="shared" ca="1" si="13"/>
        <v>349.52408005960501</v>
      </c>
      <c r="J83" s="66">
        <f t="shared" ca="1" si="13"/>
        <v>1278.289150482472</v>
      </c>
      <c r="K83" s="66">
        <f t="shared" ca="1" si="13"/>
        <v>331.72589863276664</v>
      </c>
      <c r="L83" s="66">
        <f t="shared" ca="1" si="13"/>
        <v>-263.55631571563981</v>
      </c>
      <c r="M83" s="66">
        <f t="shared" ca="1" si="13"/>
        <v>494.75259277119875</v>
      </c>
      <c r="N83" s="66">
        <f t="shared" ca="1" si="13"/>
        <v>733.32847053582395</v>
      </c>
      <c r="O83" s="117">
        <f t="shared" ca="1" si="9"/>
        <v>3404.5356566412092</v>
      </c>
    </row>
    <row r="84" spans="1:15" hidden="1" x14ac:dyDescent="0.25">
      <c r="A84" s="64">
        <f t="shared" si="10"/>
        <v>83</v>
      </c>
      <c r="B84" s="65">
        <f t="shared" ca="1" si="11"/>
        <v>0.15058347156879631</v>
      </c>
      <c r="C84" s="125">
        <f t="shared" ca="1" si="12"/>
        <v>1776.8791625445579</v>
      </c>
      <c r="D84" s="101">
        <f t="shared" ca="1" si="12"/>
        <v>8128.354482937003</v>
      </c>
      <c r="E84" s="66">
        <f t="shared" ca="1" si="12"/>
        <v>601.86190583810753</v>
      </c>
      <c r="F84" s="66">
        <f t="shared" ca="1" si="13"/>
        <v>-117.84722469242683</v>
      </c>
      <c r="G84" s="66">
        <f t="shared" ca="1" si="13"/>
        <v>654.93785309319412</v>
      </c>
      <c r="H84" s="66">
        <f t="shared" ca="1" si="13"/>
        <v>182.23107435354257</v>
      </c>
      <c r="I84" s="66">
        <f t="shared" ca="1" si="13"/>
        <v>214.38506123502833</v>
      </c>
      <c r="J84" s="66">
        <f t="shared" ca="1" si="13"/>
        <v>422.62666813715407</v>
      </c>
      <c r="K84" s="66">
        <f t="shared" ca="1" si="13"/>
        <v>326.60435676099235</v>
      </c>
      <c r="L84" s="66">
        <f t="shared" ca="1" si="13"/>
        <v>939.80814637393894</v>
      </c>
      <c r="M84" s="66">
        <f t="shared" ca="1" si="13"/>
        <v>1275.8725205056776</v>
      </c>
      <c r="N84" s="66">
        <f t="shared" ca="1" si="13"/>
        <v>-144.40387571355211</v>
      </c>
      <c r="O84" s="117">
        <f t="shared" ca="1" si="9"/>
        <v>4356.0764858916564</v>
      </c>
    </row>
    <row r="85" spans="1:15" hidden="1" x14ac:dyDescent="0.25">
      <c r="A85" s="64">
        <f t="shared" si="10"/>
        <v>84</v>
      </c>
      <c r="B85" s="65">
        <f t="shared" ca="1" si="11"/>
        <v>5.7697454076571952E-2</v>
      </c>
      <c r="C85" s="125">
        <f t="shared" ca="1" si="12"/>
        <v>26.467389684934062</v>
      </c>
      <c r="D85" s="101">
        <f t="shared" ca="1" si="12"/>
        <v>-1407.0382859439824</v>
      </c>
      <c r="E85" s="66">
        <f t="shared" ca="1" si="12"/>
        <v>545.38546631577685</v>
      </c>
      <c r="F85" s="66">
        <f t="shared" ca="1" si="13"/>
        <v>154.9451127120609</v>
      </c>
      <c r="G85" s="66">
        <f t="shared" ca="1" si="13"/>
        <v>1371.8357063194908</v>
      </c>
      <c r="H85" s="66">
        <f t="shared" ca="1" si="13"/>
        <v>-88.17969476935707</v>
      </c>
      <c r="I85" s="66">
        <f t="shared" ca="1" si="13"/>
        <v>-4.314500808331502</v>
      </c>
      <c r="J85" s="66">
        <f t="shared" ca="1" si="13"/>
        <v>-234.51450221306993</v>
      </c>
      <c r="K85" s="66">
        <f t="shared" ca="1" si="13"/>
        <v>763.78868727002191</v>
      </c>
      <c r="L85" s="66">
        <f t="shared" ca="1" si="13"/>
        <v>553.91150511378191</v>
      </c>
      <c r="M85" s="66">
        <f t="shared" ca="1" si="13"/>
        <v>1233.5474548435095</v>
      </c>
      <c r="N85" s="66">
        <f t="shared" ca="1" si="13"/>
        <v>73.02602163808092</v>
      </c>
      <c r="O85" s="117">
        <f t="shared" ca="1" si="9"/>
        <v>4369.4312564219645</v>
      </c>
    </row>
    <row r="86" spans="1:15" hidden="1" x14ac:dyDescent="0.25">
      <c r="A86" s="64">
        <f t="shared" si="10"/>
        <v>85</v>
      </c>
      <c r="B86" s="65">
        <f t="shared" ca="1" si="11"/>
        <v>8.4929948271084826E-2</v>
      </c>
      <c r="C86" s="125">
        <f t="shared" ca="1" si="12"/>
        <v>-237.41524444492813</v>
      </c>
      <c r="D86" s="101">
        <f t="shared" ca="1" si="12"/>
        <v>3594.5069576118603</v>
      </c>
      <c r="E86" s="66">
        <f t="shared" ca="1" si="12"/>
        <v>73.983729907668078</v>
      </c>
      <c r="F86" s="66">
        <f t="shared" ca="1" si="13"/>
        <v>729.7231744311722</v>
      </c>
      <c r="G86" s="66">
        <f t="shared" ca="1" si="13"/>
        <v>88.513797896329493</v>
      </c>
      <c r="H86" s="66">
        <f t="shared" ca="1" si="13"/>
        <v>835.08009979777739</v>
      </c>
      <c r="I86" s="66">
        <f t="shared" ca="1" si="13"/>
        <v>920.09054549479242</v>
      </c>
      <c r="J86" s="66">
        <f t="shared" ca="1" si="13"/>
        <v>1536.6695300156639</v>
      </c>
      <c r="K86" s="66">
        <f t="shared" ca="1" si="13"/>
        <v>355.38653527535968</v>
      </c>
      <c r="L86" s="66">
        <f t="shared" ca="1" si="13"/>
        <v>9.5520361192149608</v>
      </c>
      <c r="M86" s="66">
        <f t="shared" ca="1" si="13"/>
        <v>913.23575328013908</v>
      </c>
      <c r="N86" s="66">
        <f t="shared" ca="1" si="13"/>
        <v>219.15472323925144</v>
      </c>
      <c r="O86" s="117">
        <f t="shared" ca="1" si="9"/>
        <v>5681.389925457368</v>
      </c>
    </row>
    <row r="87" spans="1:15" hidden="1" x14ac:dyDescent="0.25">
      <c r="A87" s="64">
        <f t="shared" si="10"/>
        <v>86</v>
      </c>
      <c r="B87" s="65">
        <f t="shared" ca="1" si="11"/>
        <v>0.10551827933281242</v>
      </c>
      <c r="C87" s="125">
        <f t="shared" ca="1" si="12"/>
        <v>671.9921253510945</v>
      </c>
      <c r="D87" s="101">
        <f t="shared" ca="1" si="12"/>
        <v>2688.0283799151684</v>
      </c>
      <c r="E87" s="66">
        <f t="shared" ca="1" si="12"/>
        <v>744.89292008957852</v>
      </c>
      <c r="F87" s="66">
        <f t="shared" ca="1" si="13"/>
        <v>594.89805033342316</v>
      </c>
      <c r="G87" s="66">
        <f t="shared" ca="1" si="13"/>
        <v>685.91058763547073</v>
      </c>
      <c r="H87" s="66">
        <f t="shared" ca="1" si="13"/>
        <v>935.82578506098298</v>
      </c>
      <c r="I87" s="66">
        <f t="shared" ca="1" si="13"/>
        <v>-509.31485841557912</v>
      </c>
      <c r="J87" s="66">
        <f t="shared" ca="1" si="13"/>
        <v>453.66066399362944</v>
      </c>
      <c r="K87" s="66">
        <f t="shared" ca="1" si="13"/>
        <v>132.19402352435282</v>
      </c>
      <c r="L87" s="66">
        <f t="shared" ca="1" si="13"/>
        <v>483.00043856244474</v>
      </c>
      <c r="M87" s="66">
        <f t="shared" ca="1" si="13"/>
        <v>-241.17448751617303</v>
      </c>
      <c r="N87" s="66">
        <f t="shared" ca="1" si="13"/>
        <v>117.6903080171038</v>
      </c>
      <c r="O87" s="117">
        <f t="shared" ca="1" si="9"/>
        <v>3397.5834312852339</v>
      </c>
    </row>
    <row r="88" spans="1:15" hidden="1" x14ac:dyDescent="0.25">
      <c r="A88" s="64">
        <f t="shared" si="10"/>
        <v>87</v>
      </c>
      <c r="B88" s="65">
        <f t="shared" ca="1" si="11"/>
        <v>-4.0127280163706189E-2</v>
      </c>
      <c r="C88" s="125">
        <f t="shared" ca="1" si="12"/>
        <v>239.85759244851062</v>
      </c>
      <c r="D88" s="101">
        <f t="shared" ca="1" si="12"/>
        <v>-4972.7441678097712</v>
      </c>
      <c r="E88" s="66">
        <f t="shared" ca="1" si="12"/>
        <v>421.16602733497245</v>
      </c>
      <c r="F88" s="66">
        <f t="shared" ca="1" si="13"/>
        <v>-90.292146643768092</v>
      </c>
      <c r="G88" s="66">
        <f t="shared" ca="1" si="13"/>
        <v>296.68157513918527</v>
      </c>
      <c r="H88" s="66">
        <f t="shared" ca="1" si="13"/>
        <v>-314.08593730151938</v>
      </c>
      <c r="I88" s="66">
        <f t="shared" ca="1" si="13"/>
        <v>670.56041218011956</v>
      </c>
      <c r="J88" s="66">
        <f t="shared" ca="1" si="13"/>
        <v>877.12151926870479</v>
      </c>
      <c r="K88" s="66">
        <f t="shared" ca="1" si="13"/>
        <v>774.06329434625775</v>
      </c>
      <c r="L88" s="66">
        <f t="shared" ca="1" si="13"/>
        <v>478.10830928893222</v>
      </c>
      <c r="M88" s="66">
        <f t="shared" ca="1" si="13"/>
        <v>525.64191767015609</v>
      </c>
      <c r="N88" s="66">
        <f t="shared" ca="1" si="13"/>
        <v>485.03388656117698</v>
      </c>
      <c r="O88" s="117">
        <f t="shared" ca="1" si="9"/>
        <v>4123.9988578442171</v>
      </c>
    </row>
    <row r="89" spans="1:15" hidden="1" x14ac:dyDescent="0.25">
      <c r="A89" s="64">
        <f t="shared" si="10"/>
        <v>88</v>
      </c>
      <c r="B89" s="65">
        <f t="shared" ca="1" si="11"/>
        <v>3.6556409807596738E-2</v>
      </c>
      <c r="C89" s="125">
        <f t="shared" ca="1" si="12"/>
        <v>-175.01948890070514</v>
      </c>
      <c r="D89" s="101">
        <f t="shared" ca="1" si="12"/>
        <v>565.94216640427749</v>
      </c>
      <c r="E89" s="66">
        <f t="shared" ca="1" si="12"/>
        <v>327.65982297145553</v>
      </c>
      <c r="F89" s="66">
        <f t="shared" ca="1" si="13"/>
        <v>906.86713099752501</v>
      </c>
      <c r="G89" s="66">
        <f t="shared" ca="1" si="13"/>
        <v>1174.9795861469142</v>
      </c>
      <c r="H89" s="66">
        <f t="shared" ca="1" si="13"/>
        <v>995.40597146460357</v>
      </c>
      <c r="I89" s="66">
        <f t="shared" ca="1" si="13"/>
        <v>639.58225479950636</v>
      </c>
      <c r="J89" s="66">
        <f t="shared" ca="1" si="13"/>
        <v>1320.996598960307</v>
      </c>
      <c r="K89" s="66">
        <f t="shared" ca="1" si="13"/>
        <v>303.00520209081787</v>
      </c>
      <c r="L89" s="66">
        <f t="shared" ca="1" si="13"/>
        <v>233.2280918998153</v>
      </c>
      <c r="M89" s="66">
        <f t="shared" ca="1" si="13"/>
        <v>371.55146736981499</v>
      </c>
      <c r="N89" s="66">
        <f t="shared" ca="1" si="13"/>
        <v>453.39756786873784</v>
      </c>
      <c r="O89" s="117">
        <f t="shared" ca="1" si="9"/>
        <v>6726.6736945694965</v>
      </c>
    </row>
    <row r="90" spans="1:15" hidden="1" x14ac:dyDescent="0.25">
      <c r="A90" s="64">
        <f t="shared" si="10"/>
        <v>89</v>
      </c>
      <c r="B90" s="65">
        <f t="shared" ca="1" si="11"/>
        <v>-2.103895284590887E-2</v>
      </c>
      <c r="C90" s="125">
        <f t="shared" ca="1" si="12"/>
        <v>507.12426859783722</v>
      </c>
      <c r="D90" s="101">
        <f t="shared" ca="1" si="12"/>
        <v>-218.11122781406175</v>
      </c>
      <c r="E90" s="66">
        <f t="shared" ca="1" si="12"/>
        <v>614.79803532671917</v>
      </c>
      <c r="F90" s="66">
        <f t="shared" ref="F90:N105" ca="1" si="14">(_xlfn.NORM.INV(RAND(),F$1*$R$1,F$1*$U$1))</f>
        <v>1603.1132803226681</v>
      </c>
      <c r="G90" s="66">
        <f t="shared" ca="1" si="14"/>
        <v>844.07341465514878</v>
      </c>
      <c r="H90" s="66">
        <f t="shared" ca="1" si="14"/>
        <v>810.08831603209592</v>
      </c>
      <c r="I90" s="66">
        <f t="shared" ca="1" si="14"/>
        <v>411.04623351755254</v>
      </c>
      <c r="J90" s="66">
        <f t="shared" ca="1" si="14"/>
        <v>436.58982859205145</v>
      </c>
      <c r="K90" s="66">
        <f t="shared" ca="1" si="14"/>
        <v>195.86809157283705</v>
      </c>
      <c r="L90" s="66">
        <f t="shared" ca="1" si="14"/>
        <v>1017.2894715172794</v>
      </c>
      <c r="M90" s="66">
        <f t="shared" ca="1" si="14"/>
        <v>1033.2251141500524</v>
      </c>
      <c r="N90" s="66">
        <f t="shared" ca="1" si="14"/>
        <v>567.73231708679555</v>
      </c>
      <c r="O90" s="117">
        <f t="shared" ca="1" si="9"/>
        <v>7533.824102773201</v>
      </c>
    </row>
    <row r="91" spans="1:15" hidden="1" x14ac:dyDescent="0.25">
      <c r="A91" s="64">
        <f t="shared" si="10"/>
        <v>90</v>
      </c>
      <c r="B91" s="65">
        <f t="shared" ca="1" si="11"/>
        <v>6.6344332583988891E-2</v>
      </c>
      <c r="C91" s="125">
        <f t="shared" ca="1" si="12"/>
        <v>751.1016573653435</v>
      </c>
      <c r="D91" s="101">
        <f t="shared" ca="1" si="12"/>
        <v>6068.1338743851438</v>
      </c>
      <c r="E91" s="66">
        <f t="shared" ca="1" si="12"/>
        <v>1768.796917087401</v>
      </c>
      <c r="F91" s="66">
        <f t="shared" ca="1" si="14"/>
        <v>998.31267734127493</v>
      </c>
      <c r="G91" s="66">
        <f t="shared" ca="1" si="14"/>
        <v>248.71155951205071</v>
      </c>
      <c r="H91" s="66">
        <f t="shared" ca="1" si="14"/>
        <v>-505.07660880352807</v>
      </c>
      <c r="I91" s="66">
        <f t="shared" ca="1" si="14"/>
        <v>770.98932601850049</v>
      </c>
      <c r="J91" s="66">
        <f t="shared" ca="1" si="14"/>
        <v>807.45865725565659</v>
      </c>
      <c r="K91" s="66">
        <f t="shared" ca="1" si="14"/>
        <v>543.13941300424244</v>
      </c>
      <c r="L91" s="66">
        <f t="shared" ca="1" si="14"/>
        <v>788.05806218704038</v>
      </c>
      <c r="M91" s="66">
        <f t="shared" ca="1" si="14"/>
        <v>515.0330295440699</v>
      </c>
      <c r="N91" s="66">
        <f t="shared" ca="1" si="14"/>
        <v>984.42188692829859</v>
      </c>
      <c r="O91" s="117">
        <f t="shared" ca="1" si="9"/>
        <v>6919.8449200750074</v>
      </c>
    </row>
    <row r="92" spans="1:15" hidden="1" x14ac:dyDescent="0.25">
      <c r="A92" s="64">
        <f t="shared" si="10"/>
        <v>91</v>
      </c>
      <c r="B92" s="65">
        <f t="shared" ca="1" si="11"/>
        <v>3.3426408394063849E-2</v>
      </c>
      <c r="C92" s="125">
        <f t="shared" ca="1" si="12"/>
        <v>1013.2268209912852</v>
      </c>
      <c r="D92" s="101">
        <f t="shared" ca="1" si="12"/>
        <v>10044.153523796818</v>
      </c>
      <c r="E92" s="66">
        <f t="shared" ca="1" si="12"/>
        <v>426.47825462647359</v>
      </c>
      <c r="F92" s="66">
        <f t="shared" ca="1" si="14"/>
        <v>965.90866259105928</v>
      </c>
      <c r="G92" s="66">
        <f t="shared" ca="1" si="14"/>
        <v>162.60935858050055</v>
      </c>
      <c r="H92" s="66">
        <f t="shared" ca="1" si="14"/>
        <v>1341.4733038676623</v>
      </c>
      <c r="I92" s="66">
        <f t="shared" ca="1" si="14"/>
        <v>183.82691846480941</v>
      </c>
      <c r="J92" s="66">
        <f t="shared" ca="1" si="14"/>
        <v>1097.553051165914</v>
      </c>
      <c r="K92" s="66">
        <f t="shared" ca="1" si="14"/>
        <v>396.68453536335852</v>
      </c>
      <c r="L92" s="66">
        <f t="shared" ca="1" si="14"/>
        <v>570.89321553186107</v>
      </c>
      <c r="M92" s="66">
        <f t="shared" ca="1" si="14"/>
        <v>609.76936664671166</v>
      </c>
      <c r="N92" s="66">
        <f t="shared" ca="1" si="14"/>
        <v>-424.91303677141923</v>
      </c>
      <c r="O92" s="117">
        <f t="shared" ca="1" si="9"/>
        <v>5330.2836300669314</v>
      </c>
    </row>
    <row r="93" spans="1:15" hidden="1" x14ac:dyDescent="0.25">
      <c r="A93" s="64">
        <f t="shared" si="10"/>
        <v>92</v>
      </c>
      <c r="B93" s="65">
        <f t="shared" ca="1" si="11"/>
        <v>-1.7943468025089393E-2</v>
      </c>
      <c r="C93" s="125">
        <f t="shared" ca="1" si="12"/>
        <v>936.07087637800385</v>
      </c>
      <c r="D93" s="101">
        <f t="shared" ca="1" si="12"/>
        <v>11865.693633670016</v>
      </c>
      <c r="E93" s="66">
        <f t="shared" ca="1" si="12"/>
        <v>1303.4128597152326</v>
      </c>
      <c r="F93" s="66">
        <f t="shared" ca="1" si="14"/>
        <v>681.49296822675001</v>
      </c>
      <c r="G93" s="66">
        <f t="shared" ca="1" si="14"/>
        <v>1013.5333517004125</v>
      </c>
      <c r="H93" s="66">
        <f t="shared" ca="1" si="14"/>
        <v>-655.80385017935282</v>
      </c>
      <c r="I93" s="66">
        <f t="shared" ca="1" si="14"/>
        <v>748.17852762756911</v>
      </c>
      <c r="J93" s="66">
        <f t="shared" ca="1" si="14"/>
        <v>172.9832439556526</v>
      </c>
      <c r="K93" s="66">
        <f t="shared" ca="1" si="14"/>
        <v>-194.87485701361732</v>
      </c>
      <c r="L93" s="66">
        <f t="shared" ca="1" si="14"/>
        <v>-16.943066515764258</v>
      </c>
      <c r="M93" s="66">
        <f t="shared" ca="1" si="14"/>
        <v>469.69041451822341</v>
      </c>
      <c r="N93" s="66">
        <f t="shared" ca="1" si="14"/>
        <v>965.2136203807861</v>
      </c>
      <c r="O93" s="117">
        <f t="shared" ca="1" si="9"/>
        <v>4486.8832124158926</v>
      </c>
    </row>
    <row r="94" spans="1:15" hidden="1" x14ac:dyDescent="0.25">
      <c r="A94" s="64">
        <f t="shared" si="10"/>
        <v>93</v>
      </c>
      <c r="B94" s="65">
        <f t="shared" ca="1" si="11"/>
        <v>-9.9233483322646379E-3</v>
      </c>
      <c r="C94" s="125">
        <f t="shared" ca="1" si="12"/>
        <v>101.342336095419</v>
      </c>
      <c r="D94" s="101">
        <f t="shared" ca="1" si="12"/>
        <v>-3487.1192585489316</v>
      </c>
      <c r="E94" s="66">
        <f t="shared" ca="1" si="12"/>
        <v>-1113.6471984975328</v>
      </c>
      <c r="F94" s="66">
        <f t="shared" ca="1" si="14"/>
        <v>1046.5140696728313</v>
      </c>
      <c r="G94" s="66">
        <f t="shared" ca="1" si="14"/>
        <v>688.70889161176729</v>
      </c>
      <c r="H94" s="66">
        <f t="shared" ca="1" si="14"/>
        <v>303.08129862962573</v>
      </c>
      <c r="I94" s="66">
        <f t="shared" ca="1" si="14"/>
        <v>656.23889853666003</v>
      </c>
      <c r="J94" s="66">
        <f t="shared" ca="1" si="14"/>
        <v>438.99612937857307</v>
      </c>
      <c r="K94" s="66">
        <f t="shared" ca="1" si="14"/>
        <v>357.40780419818304</v>
      </c>
      <c r="L94" s="66">
        <f t="shared" ca="1" si="14"/>
        <v>1742.5197621741086</v>
      </c>
      <c r="M94" s="66">
        <f t="shared" ca="1" si="14"/>
        <v>775.22419948579341</v>
      </c>
      <c r="N94" s="66">
        <f t="shared" ca="1" si="14"/>
        <v>268.71094214154584</v>
      </c>
      <c r="O94" s="117">
        <f t="shared" ca="1" si="9"/>
        <v>5163.754797331555</v>
      </c>
    </row>
    <row r="95" spans="1:15" hidden="1" x14ac:dyDescent="0.25">
      <c r="A95" s="64">
        <f t="shared" si="10"/>
        <v>94</v>
      </c>
      <c r="B95" s="65">
        <f t="shared" ca="1" si="11"/>
        <v>0.12307002317544395</v>
      </c>
      <c r="C95" s="125">
        <f t="shared" ca="1" si="12"/>
        <v>25.72643398334435</v>
      </c>
      <c r="D95" s="101">
        <f t="shared" ca="1" si="12"/>
        <v>2153.1225895141852</v>
      </c>
      <c r="E95" s="66">
        <f t="shared" ca="1" si="12"/>
        <v>1110.7523167796812</v>
      </c>
      <c r="F95" s="66">
        <f t="shared" ca="1" si="14"/>
        <v>819.4107182675906</v>
      </c>
      <c r="G95" s="66">
        <f t="shared" ca="1" si="14"/>
        <v>1576.5608995108159</v>
      </c>
      <c r="H95" s="66">
        <f t="shared" ca="1" si="14"/>
        <v>435.36225737782115</v>
      </c>
      <c r="I95" s="66">
        <f t="shared" ca="1" si="14"/>
        <v>-138.11890773963853</v>
      </c>
      <c r="J95" s="66">
        <f t="shared" ca="1" si="14"/>
        <v>806.85554108296594</v>
      </c>
      <c r="K95" s="66">
        <f t="shared" ca="1" si="14"/>
        <v>789.49570315014898</v>
      </c>
      <c r="L95" s="66">
        <f t="shared" ca="1" si="14"/>
        <v>557.54582975608832</v>
      </c>
      <c r="M95" s="66">
        <f t="shared" ca="1" si="14"/>
        <v>1736.6475125065078</v>
      </c>
      <c r="N95" s="66">
        <f t="shared" ca="1" si="14"/>
        <v>157.699513118261</v>
      </c>
      <c r="O95" s="117">
        <f t="shared" ca="1" si="9"/>
        <v>7852.2113838102432</v>
      </c>
    </row>
    <row r="96" spans="1:15" hidden="1" x14ac:dyDescent="0.25">
      <c r="A96" s="64">
        <f t="shared" si="10"/>
        <v>95</v>
      </c>
      <c r="B96" s="65">
        <f t="shared" ca="1" si="11"/>
        <v>0.1210340764722877</v>
      </c>
      <c r="C96" s="125">
        <f t="shared" ca="1" si="12"/>
        <v>-315.54846580524224</v>
      </c>
      <c r="D96" s="101">
        <f t="shared" ca="1" si="12"/>
        <v>5893.3544575625856</v>
      </c>
      <c r="E96" s="66">
        <f t="shared" ca="1" si="12"/>
        <v>628.94051702507682</v>
      </c>
      <c r="F96" s="66">
        <f t="shared" ca="1" si="14"/>
        <v>594.70698400498009</v>
      </c>
      <c r="G96" s="66">
        <f t="shared" ca="1" si="14"/>
        <v>1184.621170089767</v>
      </c>
      <c r="H96" s="66">
        <f t="shared" ca="1" si="14"/>
        <v>513.11230086000705</v>
      </c>
      <c r="I96" s="66">
        <f t="shared" ca="1" si="14"/>
        <v>329.77050816606766</v>
      </c>
      <c r="J96" s="66">
        <f t="shared" ca="1" si="14"/>
        <v>655.79552272576177</v>
      </c>
      <c r="K96" s="66">
        <f t="shared" ca="1" si="14"/>
        <v>977.20611029120982</v>
      </c>
      <c r="L96" s="66">
        <f t="shared" ca="1" si="14"/>
        <v>1196.8088474648596</v>
      </c>
      <c r="M96" s="66">
        <f t="shared" ca="1" si="14"/>
        <v>421.50147101588783</v>
      </c>
      <c r="N96" s="66">
        <f t="shared" ca="1" si="14"/>
        <v>333.81251669832272</v>
      </c>
      <c r="O96" s="117">
        <f t="shared" ca="1" si="9"/>
        <v>6836.2759483419404</v>
      </c>
    </row>
    <row r="97" spans="1:15" hidden="1" x14ac:dyDescent="0.25">
      <c r="A97" s="64">
        <f t="shared" si="10"/>
        <v>96</v>
      </c>
      <c r="B97" s="65">
        <f t="shared" ca="1" si="11"/>
        <v>7.625329166698519E-2</v>
      </c>
      <c r="C97" s="125">
        <f t="shared" ca="1" si="12"/>
        <v>-239.04405788675592</v>
      </c>
      <c r="D97" s="101">
        <f t="shared" ca="1" si="12"/>
        <v>-274.87926180442264</v>
      </c>
      <c r="E97" s="66">
        <f t="shared" ca="1" si="12"/>
        <v>1230.9196929703523</v>
      </c>
      <c r="F97" s="66">
        <f t="shared" ca="1" si="14"/>
        <v>164.12930801417002</v>
      </c>
      <c r="G97" s="66">
        <f t="shared" ca="1" si="14"/>
        <v>354.34305588407688</v>
      </c>
      <c r="H97" s="66">
        <f t="shared" ca="1" si="14"/>
        <v>536.80523422977797</v>
      </c>
      <c r="I97" s="66">
        <f t="shared" ca="1" si="14"/>
        <v>1033.3131231144243</v>
      </c>
      <c r="J97" s="66">
        <f t="shared" ca="1" si="14"/>
        <v>288.16848632239294</v>
      </c>
      <c r="K97" s="66">
        <f t="shared" ca="1" si="14"/>
        <v>1708.1354560368043</v>
      </c>
      <c r="L97" s="66">
        <f t="shared" ca="1" si="14"/>
        <v>469.06121549023533</v>
      </c>
      <c r="M97" s="66">
        <f t="shared" ca="1" si="14"/>
        <v>573.87162407973062</v>
      </c>
      <c r="N97" s="66">
        <f t="shared" ca="1" si="14"/>
        <v>-15.382124472190185</v>
      </c>
      <c r="O97" s="117">
        <f t="shared" ca="1" si="9"/>
        <v>6343.3650716697748</v>
      </c>
    </row>
    <row r="98" spans="1:15" hidden="1" x14ac:dyDescent="0.25">
      <c r="A98" s="64">
        <f t="shared" si="10"/>
        <v>97</v>
      </c>
      <c r="B98" s="65">
        <f t="shared" ca="1" si="11"/>
        <v>6.3184405826302373E-2</v>
      </c>
      <c r="C98" s="125">
        <f t="shared" ca="1" si="12"/>
        <v>464.09884690448979</v>
      </c>
      <c r="D98" s="101">
        <f t="shared" ca="1" si="12"/>
        <v>5750.5021783075163</v>
      </c>
      <c r="E98" s="66">
        <f t="shared" ca="1" si="12"/>
        <v>850.16655187221136</v>
      </c>
      <c r="F98" s="66">
        <f t="shared" ca="1" si="14"/>
        <v>115.55027344165649</v>
      </c>
      <c r="G98" s="66">
        <f t="shared" ca="1" si="14"/>
        <v>53.430337135195828</v>
      </c>
      <c r="H98" s="66">
        <f t="shared" ca="1" si="14"/>
        <v>752.67779746315</v>
      </c>
      <c r="I98" s="66">
        <f t="shared" ca="1" si="14"/>
        <v>-407.70811955616682</v>
      </c>
      <c r="J98" s="66">
        <f t="shared" ca="1" si="14"/>
        <v>-117.135753516043</v>
      </c>
      <c r="K98" s="66">
        <f t="shared" ca="1" si="14"/>
        <v>170.24734337622687</v>
      </c>
      <c r="L98" s="66">
        <f t="shared" ca="1" si="14"/>
        <v>548.2158838718392</v>
      </c>
      <c r="M98" s="66">
        <f t="shared" ca="1" si="14"/>
        <v>938.34322145798637</v>
      </c>
      <c r="N98" s="66">
        <f t="shared" ca="1" si="14"/>
        <v>620.39578089847225</v>
      </c>
      <c r="O98" s="117">
        <f t="shared" ca="1" si="9"/>
        <v>3524.1833164445288</v>
      </c>
    </row>
    <row r="99" spans="1:15" hidden="1" x14ac:dyDescent="0.25">
      <c r="A99" s="64">
        <f t="shared" si="10"/>
        <v>98</v>
      </c>
      <c r="B99" s="65">
        <f t="shared" ca="1" si="11"/>
        <v>6.8896970280208206E-2</v>
      </c>
      <c r="C99" s="125">
        <f t="shared" ca="1" si="12"/>
        <v>859.4055658427626</v>
      </c>
      <c r="D99" s="101">
        <f t="shared" ca="1" si="12"/>
        <v>4608.3562162402886</v>
      </c>
      <c r="E99" s="66">
        <f t="shared" ca="1" si="12"/>
        <v>405.87929414380585</v>
      </c>
      <c r="F99" s="66">
        <f t="shared" ca="1" si="14"/>
        <v>1034.8723629244944</v>
      </c>
      <c r="G99" s="66">
        <f t="shared" ca="1" si="14"/>
        <v>828.1066444299687</v>
      </c>
      <c r="H99" s="66">
        <f t="shared" ca="1" si="14"/>
        <v>813.73282147831401</v>
      </c>
      <c r="I99" s="66">
        <f t="shared" ca="1" si="14"/>
        <v>-194.78215003056846</v>
      </c>
      <c r="J99" s="66">
        <f t="shared" ca="1" si="14"/>
        <v>415.29190418885076</v>
      </c>
      <c r="K99" s="66">
        <f t="shared" ca="1" si="14"/>
        <v>29.319295079969265</v>
      </c>
      <c r="L99" s="66">
        <f t="shared" ca="1" si="14"/>
        <v>491.06952245042947</v>
      </c>
      <c r="M99" s="66">
        <f t="shared" ca="1" si="14"/>
        <v>610.05785413956835</v>
      </c>
      <c r="N99" s="66">
        <f t="shared" ca="1" si="14"/>
        <v>911.99602532024107</v>
      </c>
      <c r="O99" s="117">
        <f t="shared" ca="1" si="9"/>
        <v>5345.5435741250722</v>
      </c>
    </row>
    <row r="100" spans="1:15" hidden="1" x14ac:dyDescent="0.25">
      <c r="A100" s="64">
        <f t="shared" si="10"/>
        <v>99</v>
      </c>
      <c r="B100" s="65">
        <f t="shared" ca="1" si="11"/>
        <v>9.4068622737464927E-2</v>
      </c>
      <c r="C100" s="125">
        <f t="shared" ca="1" si="12"/>
        <v>225.0704297901159</v>
      </c>
      <c r="D100" s="101">
        <f t="shared" ca="1" si="12"/>
        <v>9647.4509533059645</v>
      </c>
      <c r="E100" s="66">
        <f t="shared" ca="1" si="12"/>
        <v>866.18459098252038</v>
      </c>
      <c r="F100" s="66">
        <f t="shared" ca="1" si="14"/>
        <v>-56.024670372920582</v>
      </c>
      <c r="G100" s="66">
        <f t="shared" ca="1" si="14"/>
        <v>967.93705956312363</v>
      </c>
      <c r="H100" s="66">
        <f t="shared" ca="1" si="14"/>
        <v>693.8443101718625</v>
      </c>
      <c r="I100" s="66">
        <f t="shared" ca="1" si="14"/>
        <v>662.73821408469018</v>
      </c>
      <c r="J100" s="66">
        <f t="shared" ca="1" si="14"/>
        <v>692.75369015936963</v>
      </c>
      <c r="K100" s="66">
        <f t="shared" ca="1" si="14"/>
        <v>729.94298766454449</v>
      </c>
      <c r="L100" s="66">
        <f t="shared" ca="1" si="14"/>
        <v>897.47856095549446</v>
      </c>
      <c r="M100" s="66">
        <f t="shared" ca="1" si="14"/>
        <v>507.97488049413892</v>
      </c>
      <c r="N100" s="66">
        <f t="shared" ca="1" si="14"/>
        <v>260.30017749001001</v>
      </c>
      <c r="O100" s="117">
        <f t="shared" ca="1" si="9"/>
        <v>6223.1298011928347</v>
      </c>
    </row>
    <row r="101" spans="1:15" hidden="1" x14ac:dyDescent="0.25">
      <c r="A101" s="64">
        <f t="shared" si="10"/>
        <v>100</v>
      </c>
      <c r="B101" s="65">
        <f t="shared" ca="1" si="11"/>
        <v>8.1882017301218496E-2</v>
      </c>
      <c r="C101" s="125">
        <f t="shared" ca="1" si="12"/>
        <v>421.24535589257226</v>
      </c>
      <c r="D101" s="101">
        <f t="shared" ca="1" si="12"/>
        <v>7555.1659410617558</v>
      </c>
      <c r="E101" s="66">
        <f t="shared" ca="1" si="12"/>
        <v>137.28642411143687</v>
      </c>
      <c r="F101" s="66">
        <f t="shared" ca="1" si="14"/>
        <v>707.3050132403755</v>
      </c>
      <c r="G101" s="66">
        <f t="shared" ca="1" si="14"/>
        <v>783.44600422844064</v>
      </c>
      <c r="H101" s="66">
        <f t="shared" ca="1" si="14"/>
        <v>906.14210744434865</v>
      </c>
      <c r="I101" s="66">
        <f t="shared" ca="1" si="14"/>
        <v>-201.61660276365922</v>
      </c>
      <c r="J101" s="66">
        <f t="shared" ca="1" si="14"/>
        <v>5.6648268881135095</v>
      </c>
      <c r="K101" s="66">
        <f t="shared" ca="1" si="14"/>
        <v>582.14970455143418</v>
      </c>
      <c r="L101" s="66">
        <f t="shared" ca="1" si="14"/>
        <v>225.48956680672558</v>
      </c>
      <c r="M101" s="66">
        <f t="shared" ca="1" si="14"/>
        <v>481.04520553679839</v>
      </c>
      <c r="N101" s="66">
        <f t="shared" ca="1" si="14"/>
        <v>860.55986705944019</v>
      </c>
      <c r="O101" s="117">
        <f t="shared" ca="1" si="9"/>
        <v>4487.4721171034544</v>
      </c>
    </row>
    <row r="102" spans="1:15" hidden="1" x14ac:dyDescent="0.25">
      <c r="A102" s="64">
        <f t="shared" si="10"/>
        <v>101</v>
      </c>
      <c r="B102" s="65">
        <f t="shared" ca="1" si="11"/>
        <v>7.4192407709881253E-2</v>
      </c>
      <c r="C102" s="125">
        <f t="shared" ca="1" si="12"/>
        <v>1285.5297877611692</v>
      </c>
      <c r="D102" s="101">
        <f t="shared" ca="1" si="12"/>
        <v>5954.837940331543</v>
      </c>
      <c r="E102" s="66">
        <f t="shared" ca="1" si="12"/>
        <v>816.77100215608675</v>
      </c>
      <c r="F102" s="66">
        <f t="shared" ca="1" si="14"/>
        <v>-196.26938022276113</v>
      </c>
      <c r="G102" s="66">
        <f t="shared" ca="1" si="14"/>
        <v>791.02208317068175</v>
      </c>
      <c r="H102" s="66">
        <f t="shared" ca="1" si="14"/>
        <v>130.12667746685355</v>
      </c>
      <c r="I102" s="66">
        <f t="shared" ca="1" si="14"/>
        <v>-426.88737166837677</v>
      </c>
      <c r="J102" s="66">
        <f t="shared" ca="1" si="14"/>
        <v>59.479398168428247</v>
      </c>
      <c r="K102" s="66">
        <f t="shared" ca="1" si="14"/>
        <v>464.43816588493087</v>
      </c>
      <c r="L102" s="66">
        <f t="shared" ca="1" si="14"/>
        <v>809.94292456390008</v>
      </c>
      <c r="M102" s="66">
        <f t="shared" ca="1" si="14"/>
        <v>806.5482965022577</v>
      </c>
      <c r="N102" s="66">
        <f t="shared" ca="1" si="14"/>
        <v>1051.5766600143804</v>
      </c>
      <c r="O102" s="117">
        <f t="shared" ca="1" si="9"/>
        <v>4306.7484560363819</v>
      </c>
    </row>
    <row r="103" spans="1:15" hidden="1" x14ac:dyDescent="0.25">
      <c r="A103" s="64">
        <f t="shared" si="10"/>
        <v>102</v>
      </c>
      <c r="B103" s="65">
        <f t="shared" ca="1" si="11"/>
        <v>-4.250592444312494E-3</v>
      </c>
      <c r="C103" s="125">
        <f t="shared" ca="1" si="12"/>
        <v>-426.84216660364234</v>
      </c>
      <c r="D103" s="101">
        <f t="shared" ca="1" si="12"/>
        <v>7007.7009168588529</v>
      </c>
      <c r="E103" s="66">
        <f t="shared" ca="1" si="12"/>
        <v>1150.3427176132545</v>
      </c>
      <c r="F103" s="66">
        <f t="shared" ca="1" si="14"/>
        <v>462.63185323709723</v>
      </c>
      <c r="G103" s="66">
        <f t="shared" ca="1" si="14"/>
        <v>1340.0508577931344</v>
      </c>
      <c r="H103" s="66">
        <f t="shared" ca="1" si="14"/>
        <v>889.03708832861707</v>
      </c>
      <c r="I103" s="66">
        <f t="shared" ca="1" si="14"/>
        <v>658.46880162691571</v>
      </c>
      <c r="J103" s="66">
        <f t="shared" ca="1" si="14"/>
        <v>-86.016108878855221</v>
      </c>
      <c r="K103" s="66">
        <f t="shared" ca="1" si="14"/>
        <v>-226.63563908579044</v>
      </c>
      <c r="L103" s="66">
        <f t="shared" ca="1" si="14"/>
        <v>697.9602559705703</v>
      </c>
      <c r="M103" s="66">
        <f t="shared" ca="1" si="14"/>
        <v>884.71571858690822</v>
      </c>
      <c r="N103" s="66">
        <f t="shared" ca="1" si="14"/>
        <v>15.934708423958796</v>
      </c>
      <c r="O103" s="117">
        <f t="shared" ca="1" si="9"/>
        <v>5786.4902536158106</v>
      </c>
    </row>
    <row r="104" spans="1:15" hidden="1" x14ac:dyDescent="0.25">
      <c r="A104" s="64">
        <f t="shared" si="10"/>
        <v>103</v>
      </c>
      <c r="B104" s="65">
        <f t="shared" ca="1" si="11"/>
        <v>3.7632417692601221E-2</v>
      </c>
      <c r="C104" s="125">
        <f t="shared" ca="1" si="12"/>
        <v>707.87336331740596</v>
      </c>
      <c r="D104" s="101">
        <f t="shared" ca="1" si="12"/>
        <v>10621.378597781619</v>
      </c>
      <c r="E104" s="66">
        <f t="shared" ca="1" si="12"/>
        <v>15.027962144183391</v>
      </c>
      <c r="F104" s="66">
        <f t="shared" ca="1" si="14"/>
        <v>701.05874445293671</v>
      </c>
      <c r="G104" s="66">
        <f t="shared" ca="1" si="14"/>
        <v>-368.89705269385797</v>
      </c>
      <c r="H104" s="66">
        <f t="shared" ca="1" si="14"/>
        <v>780.5102145589417</v>
      </c>
      <c r="I104" s="66">
        <f t="shared" ca="1" si="14"/>
        <v>365.63351779576288</v>
      </c>
      <c r="J104" s="66">
        <f t="shared" ca="1" si="14"/>
        <v>-161.89277520653479</v>
      </c>
      <c r="K104" s="66">
        <f t="shared" ca="1" si="14"/>
        <v>92.311874652698634</v>
      </c>
      <c r="L104" s="66">
        <f t="shared" ca="1" si="14"/>
        <v>326.91436049091863</v>
      </c>
      <c r="M104" s="66">
        <f t="shared" ca="1" si="14"/>
        <v>856.37579585138292</v>
      </c>
      <c r="N104" s="66">
        <f t="shared" ca="1" si="14"/>
        <v>1021.6385524460252</v>
      </c>
      <c r="O104" s="117">
        <f t="shared" ca="1" si="9"/>
        <v>3628.6811944924571</v>
      </c>
    </row>
    <row r="105" spans="1:15" hidden="1" x14ac:dyDescent="0.25">
      <c r="A105" s="64">
        <f t="shared" si="10"/>
        <v>104</v>
      </c>
      <c r="B105" s="65">
        <f t="shared" ca="1" si="11"/>
        <v>-9.1915711584285298E-4</v>
      </c>
      <c r="C105" s="125">
        <f t="shared" ca="1" si="12"/>
        <v>245.7192682042249</v>
      </c>
      <c r="D105" s="101">
        <f t="shared" ca="1" si="12"/>
        <v>-6033.5468678944635</v>
      </c>
      <c r="E105" s="66">
        <f t="shared" ca="1" si="12"/>
        <v>1064.1101304557642</v>
      </c>
      <c r="F105" s="66">
        <f t="shared" ca="1" si="14"/>
        <v>346.18520644096589</v>
      </c>
      <c r="G105" s="66">
        <f t="shared" ca="1" si="14"/>
        <v>-174.6218917595354</v>
      </c>
      <c r="H105" s="66">
        <f t="shared" ca="1" si="14"/>
        <v>715.02872072276307</v>
      </c>
      <c r="I105" s="66">
        <f t="shared" ca="1" si="14"/>
        <v>-144.17640870060632</v>
      </c>
      <c r="J105" s="66">
        <f t="shared" ca="1" si="14"/>
        <v>647.51413742278783</v>
      </c>
      <c r="K105" s="66">
        <f t="shared" ca="1" si="14"/>
        <v>980.03447167030629</v>
      </c>
      <c r="L105" s="66">
        <f t="shared" ca="1" si="14"/>
        <v>79.848125330125924</v>
      </c>
      <c r="M105" s="66">
        <f t="shared" ca="1" si="14"/>
        <v>1563.0203337819416</v>
      </c>
      <c r="N105" s="66">
        <f t="shared" ca="1" si="14"/>
        <v>1061.1844862959902</v>
      </c>
      <c r="O105" s="117">
        <f t="shared" ca="1" si="9"/>
        <v>6138.1273116605025</v>
      </c>
    </row>
    <row r="106" spans="1:15" hidden="1" x14ac:dyDescent="0.25">
      <c r="A106" s="64">
        <f t="shared" si="10"/>
        <v>105</v>
      </c>
      <c r="B106" s="65">
        <f t="shared" ca="1" si="11"/>
        <v>-3.2717320440427508E-2</v>
      </c>
      <c r="C106" s="125">
        <f t="shared" ca="1" si="12"/>
        <v>737.04931151972005</v>
      </c>
      <c r="D106" s="101">
        <f t="shared" ca="1" si="12"/>
        <v>11691.517208557852</v>
      </c>
      <c r="E106" s="66">
        <f t="shared" ca="1" si="12"/>
        <v>1641.6165180734031</v>
      </c>
      <c r="F106" s="66">
        <f t="shared" ref="F106:N121" ca="1" si="15">(_xlfn.NORM.INV(RAND(),F$1*$R$1,F$1*$U$1))</f>
        <v>138.02800442492457</v>
      </c>
      <c r="G106" s="66">
        <f t="shared" ca="1" si="15"/>
        <v>160.07577006946957</v>
      </c>
      <c r="H106" s="66">
        <f t="shared" ca="1" si="15"/>
        <v>502.24904786578776</v>
      </c>
      <c r="I106" s="66">
        <f t="shared" ca="1" si="15"/>
        <v>509.39997140061263</v>
      </c>
      <c r="J106" s="66">
        <f t="shared" ca="1" si="15"/>
        <v>381.91986801684948</v>
      </c>
      <c r="K106" s="66">
        <f t="shared" ca="1" si="15"/>
        <v>-269.11651311592414</v>
      </c>
      <c r="L106" s="66">
        <f t="shared" ca="1" si="15"/>
        <v>298.90536347948313</v>
      </c>
      <c r="M106" s="66">
        <f t="shared" ca="1" si="15"/>
        <v>56.872312935804018</v>
      </c>
      <c r="N106" s="66">
        <f t="shared" ca="1" si="15"/>
        <v>1109.0860851077209</v>
      </c>
      <c r="O106" s="117">
        <f t="shared" ca="1" si="9"/>
        <v>4529.0364282581313</v>
      </c>
    </row>
    <row r="107" spans="1:15" hidden="1" x14ac:dyDescent="0.25">
      <c r="A107" s="64">
        <f t="shared" si="10"/>
        <v>106</v>
      </c>
      <c r="B107" s="65">
        <f t="shared" ca="1" si="11"/>
        <v>0.11087469481452689</v>
      </c>
      <c r="C107" s="125">
        <f t="shared" ca="1" si="12"/>
        <v>556.75978028127713</v>
      </c>
      <c r="D107" s="101">
        <f t="shared" ca="1" si="12"/>
        <v>16711.543625278882</v>
      </c>
      <c r="E107" s="66">
        <f t="shared" ca="1" si="12"/>
        <v>271.67108440613742</v>
      </c>
      <c r="F107" s="66">
        <f t="shared" ca="1" si="15"/>
        <v>153.62241226332361</v>
      </c>
      <c r="G107" s="66">
        <f t="shared" ca="1" si="15"/>
        <v>553.76767724734418</v>
      </c>
      <c r="H107" s="66">
        <f t="shared" ca="1" si="15"/>
        <v>679.87006707115597</v>
      </c>
      <c r="I107" s="66">
        <f t="shared" ca="1" si="15"/>
        <v>884.58119230248508</v>
      </c>
      <c r="J107" s="66">
        <f t="shared" ca="1" si="15"/>
        <v>-313.86406727266592</v>
      </c>
      <c r="K107" s="66">
        <f t="shared" ca="1" si="15"/>
        <v>699.65209823881139</v>
      </c>
      <c r="L107" s="66">
        <f t="shared" ca="1" si="15"/>
        <v>-59.695100888379216</v>
      </c>
      <c r="M107" s="66">
        <f t="shared" ca="1" si="15"/>
        <v>-289.15432444686689</v>
      </c>
      <c r="N107" s="66">
        <f t="shared" ca="1" si="15"/>
        <v>702.68554717853272</v>
      </c>
      <c r="O107" s="117">
        <f t="shared" ca="1" si="9"/>
        <v>3283.1365860998785</v>
      </c>
    </row>
    <row r="108" spans="1:15" hidden="1" x14ac:dyDescent="0.25">
      <c r="A108" s="64">
        <f t="shared" si="10"/>
        <v>107</v>
      </c>
      <c r="B108" s="65">
        <f t="shared" ca="1" si="11"/>
        <v>6.3424758038875151E-2</v>
      </c>
      <c r="C108" s="125">
        <f t="shared" ca="1" si="12"/>
        <v>522.96969395888698</v>
      </c>
      <c r="D108" s="101">
        <f t="shared" ca="1" si="12"/>
        <v>8755.439820166921</v>
      </c>
      <c r="E108" s="66">
        <f t="shared" ca="1" si="12"/>
        <v>568.85867841291724</v>
      </c>
      <c r="F108" s="66">
        <f t="shared" ca="1" si="15"/>
        <v>1550.5761312071602</v>
      </c>
      <c r="G108" s="66">
        <f t="shared" ca="1" si="15"/>
        <v>30.931283117621433</v>
      </c>
      <c r="H108" s="66">
        <f t="shared" ca="1" si="15"/>
        <v>294.57051483840712</v>
      </c>
      <c r="I108" s="66">
        <f t="shared" ca="1" si="15"/>
        <v>1162.2272733308532</v>
      </c>
      <c r="J108" s="66">
        <f t="shared" ca="1" si="15"/>
        <v>448.0098026337667</v>
      </c>
      <c r="K108" s="66">
        <f t="shared" ca="1" si="15"/>
        <v>819.36207574893945</v>
      </c>
      <c r="L108" s="66">
        <f t="shared" ca="1" si="15"/>
        <v>-337.15038872860293</v>
      </c>
      <c r="M108" s="66">
        <f t="shared" ca="1" si="15"/>
        <v>439.8244914557356</v>
      </c>
      <c r="N108" s="66">
        <f t="shared" ca="1" si="15"/>
        <v>2.8917306606674629</v>
      </c>
      <c r="O108" s="117">
        <f t="shared" ca="1" si="9"/>
        <v>4980.1015926774653</v>
      </c>
    </row>
    <row r="109" spans="1:15" hidden="1" x14ac:dyDescent="0.25">
      <c r="A109" s="64">
        <f t="shared" si="10"/>
        <v>108</v>
      </c>
      <c r="B109" s="65">
        <f t="shared" ca="1" si="11"/>
        <v>8.4543009339633629E-3</v>
      </c>
      <c r="C109" s="125">
        <f t="shared" ca="1" si="12"/>
        <v>479.32305065131527</v>
      </c>
      <c r="D109" s="101">
        <f t="shared" ca="1" si="12"/>
        <v>-3138.5876710461316</v>
      </c>
      <c r="E109" s="66">
        <f t="shared" ca="1" si="12"/>
        <v>1455.2890795620381</v>
      </c>
      <c r="F109" s="66">
        <f t="shared" ca="1" si="15"/>
        <v>311.25345413421672</v>
      </c>
      <c r="G109" s="66">
        <f t="shared" ca="1" si="15"/>
        <v>1012.8573851153897</v>
      </c>
      <c r="H109" s="66">
        <f t="shared" ca="1" si="15"/>
        <v>541.72507113297252</v>
      </c>
      <c r="I109" s="66">
        <f t="shared" ca="1" si="15"/>
        <v>911.68842018271766</v>
      </c>
      <c r="J109" s="66">
        <f t="shared" ca="1" si="15"/>
        <v>342.49351449001279</v>
      </c>
      <c r="K109" s="66">
        <f t="shared" ca="1" si="15"/>
        <v>-441.20445806789667</v>
      </c>
      <c r="L109" s="66">
        <f t="shared" ca="1" si="15"/>
        <v>494.23419717962446</v>
      </c>
      <c r="M109" s="66">
        <f t="shared" ca="1" si="15"/>
        <v>662.12960833371471</v>
      </c>
      <c r="N109" s="66">
        <f t="shared" ca="1" si="15"/>
        <v>589.07016032513923</v>
      </c>
      <c r="O109" s="117">
        <f t="shared" ca="1" si="9"/>
        <v>5879.5364323879285</v>
      </c>
    </row>
    <row r="110" spans="1:15" hidden="1" x14ac:dyDescent="0.25">
      <c r="A110" s="64">
        <f t="shared" si="10"/>
        <v>109</v>
      </c>
      <c r="B110" s="65">
        <f t="shared" ca="1" si="11"/>
        <v>8.2565550296384516E-2</v>
      </c>
      <c r="C110" s="125">
        <f t="shared" ca="1" si="12"/>
        <v>435.39063129114891</v>
      </c>
      <c r="D110" s="101">
        <f t="shared" ca="1" si="12"/>
        <v>11728.453846140692</v>
      </c>
      <c r="E110" s="66">
        <f t="shared" ca="1" si="12"/>
        <v>400.76247589505192</v>
      </c>
      <c r="F110" s="66">
        <f t="shared" ca="1" si="15"/>
        <v>186.88647510776804</v>
      </c>
      <c r="G110" s="66">
        <f t="shared" ca="1" si="15"/>
        <v>829.47756660743835</v>
      </c>
      <c r="H110" s="66">
        <f t="shared" ca="1" si="15"/>
        <v>731.03170844508554</v>
      </c>
      <c r="I110" s="66">
        <f t="shared" ca="1" si="15"/>
        <v>-170.08565004180173</v>
      </c>
      <c r="J110" s="66">
        <f t="shared" ca="1" si="15"/>
        <v>504.63419557628959</v>
      </c>
      <c r="K110" s="66">
        <f t="shared" ca="1" si="15"/>
        <v>-82.41385807723168</v>
      </c>
      <c r="L110" s="66">
        <f t="shared" ca="1" si="15"/>
        <v>1242.8650069980354</v>
      </c>
      <c r="M110" s="66">
        <f t="shared" ca="1" si="15"/>
        <v>213.60677415837114</v>
      </c>
      <c r="N110" s="66">
        <f t="shared" ca="1" si="15"/>
        <v>963.29118699196022</v>
      </c>
      <c r="O110" s="117">
        <f t="shared" ca="1" si="9"/>
        <v>4820.0558816609673</v>
      </c>
    </row>
    <row r="111" spans="1:15" hidden="1" x14ac:dyDescent="0.25">
      <c r="A111" s="64">
        <f t="shared" si="10"/>
        <v>110</v>
      </c>
      <c r="B111" s="65">
        <f t="shared" ca="1" si="11"/>
        <v>3.3059905723673733E-2</v>
      </c>
      <c r="C111" s="125">
        <f t="shared" ca="1" si="12"/>
        <v>-198.53852737832619</v>
      </c>
      <c r="D111" s="101">
        <f t="shared" ca="1" si="12"/>
        <v>-2896.799891424178</v>
      </c>
      <c r="E111" s="66">
        <f t="shared" ca="1" si="12"/>
        <v>1295.7829044211039</v>
      </c>
      <c r="F111" s="66">
        <f t="shared" ca="1" si="15"/>
        <v>90.044514833888798</v>
      </c>
      <c r="G111" s="66">
        <f t="shared" ca="1" si="15"/>
        <v>1391.0447759011663</v>
      </c>
      <c r="H111" s="66">
        <f t="shared" ca="1" si="15"/>
        <v>-304.14588617768561</v>
      </c>
      <c r="I111" s="66">
        <f t="shared" ca="1" si="15"/>
        <v>-590.95989131716783</v>
      </c>
      <c r="J111" s="66">
        <f t="shared" ca="1" si="15"/>
        <v>132.59751968832705</v>
      </c>
      <c r="K111" s="66">
        <f t="shared" ca="1" si="15"/>
        <v>568.00228123014301</v>
      </c>
      <c r="L111" s="66">
        <f t="shared" ca="1" si="15"/>
        <v>520.98456040325607</v>
      </c>
      <c r="M111" s="66">
        <f t="shared" ca="1" si="15"/>
        <v>519.28138500245041</v>
      </c>
      <c r="N111" s="66">
        <f t="shared" ca="1" si="15"/>
        <v>84.888331756539003</v>
      </c>
      <c r="O111" s="117">
        <f t="shared" ca="1" si="9"/>
        <v>3707.5204957420219</v>
      </c>
    </row>
    <row r="112" spans="1:15" hidden="1" x14ac:dyDescent="0.25">
      <c r="A112" s="64">
        <f t="shared" si="10"/>
        <v>111</v>
      </c>
      <c r="B112" s="65">
        <f t="shared" ca="1" si="11"/>
        <v>5.0207861905531496E-2</v>
      </c>
      <c r="C112" s="125">
        <f t="shared" ca="1" si="12"/>
        <v>95.812004497157943</v>
      </c>
      <c r="D112" s="101">
        <f t="shared" ca="1" si="12"/>
        <v>8914.7998846065639</v>
      </c>
      <c r="E112" s="66">
        <f t="shared" ca="1" si="12"/>
        <v>972.8069657726694</v>
      </c>
      <c r="F112" s="66">
        <f t="shared" ca="1" si="15"/>
        <v>592.51716367927679</v>
      </c>
      <c r="G112" s="66">
        <f t="shared" ca="1" si="15"/>
        <v>1013.4431591878052</v>
      </c>
      <c r="H112" s="66">
        <f t="shared" ca="1" si="15"/>
        <v>265.27970822447298</v>
      </c>
      <c r="I112" s="66">
        <f t="shared" ca="1" si="15"/>
        <v>523.25062010128067</v>
      </c>
      <c r="J112" s="66">
        <f t="shared" ca="1" si="15"/>
        <v>510.49806740744589</v>
      </c>
      <c r="K112" s="66">
        <f t="shared" ca="1" si="15"/>
        <v>368.98998684106937</v>
      </c>
      <c r="L112" s="66">
        <f t="shared" ca="1" si="15"/>
        <v>885.67328310205971</v>
      </c>
      <c r="M112" s="66">
        <f t="shared" ca="1" si="15"/>
        <v>1446.0100774956907</v>
      </c>
      <c r="N112" s="66">
        <f t="shared" ca="1" si="15"/>
        <v>17.65874544319712</v>
      </c>
      <c r="O112" s="117">
        <f t="shared" ca="1" si="9"/>
        <v>6596.1277772549684</v>
      </c>
    </row>
    <row r="113" spans="1:15" hidden="1" x14ac:dyDescent="0.25">
      <c r="A113" s="64">
        <f t="shared" si="10"/>
        <v>112</v>
      </c>
      <c r="B113" s="65">
        <f t="shared" ca="1" si="11"/>
        <v>0.10471986004016635</v>
      </c>
      <c r="C113" s="125">
        <f t="shared" ca="1" si="12"/>
        <v>962.05576625897982</v>
      </c>
      <c r="D113" s="101">
        <f t="shared" ca="1" si="12"/>
        <v>6349.6821633374693</v>
      </c>
      <c r="E113" s="66">
        <f t="shared" ca="1" si="12"/>
        <v>571.28383347224133</v>
      </c>
      <c r="F113" s="66">
        <f t="shared" ca="1" si="15"/>
        <v>553.1007523147573</v>
      </c>
      <c r="G113" s="66">
        <f t="shared" ca="1" si="15"/>
        <v>138.8018208040437</v>
      </c>
      <c r="H113" s="66">
        <f t="shared" ca="1" si="15"/>
        <v>445.79294010243188</v>
      </c>
      <c r="I113" s="66">
        <f t="shared" ca="1" si="15"/>
        <v>851.78059853070181</v>
      </c>
      <c r="J113" s="66">
        <f t="shared" ca="1" si="15"/>
        <v>1052.2014177451438</v>
      </c>
      <c r="K113" s="66">
        <f t="shared" ca="1" si="15"/>
        <v>906.52895200380874</v>
      </c>
      <c r="L113" s="66">
        <f t="shared" ca="1" si="15"/>
        <v>694.23601150087643</v>
      </c>
      <c r="M113" s="66">
        <f t="shared" ca="1" si="15"/>
        <v>904.86750624668889</v>
      </c>
      <c r="N113" s="66">
        <f t="shared" ca="1" si="15"/>
        <v>483.44709503572221</v>
      </c>
      <c r="O113" s="117">
        <f t="shared" ca="1" si="9"/>
        <v>6602.0409277564158</v>
      </c>
    </row>
    <row r="114" spans="1:15" hidden="1" x14ac:dyDescent="0.25">
      <c r="A114" s="64">
        <f t="shared" si="10"/>
        <v>113</v>
      </c>
      <c r="B114" s="65">
        <f t="shared" ca="1" si="11"/>
        <v>-1.7917343119905296E-2</v>
      </c>
      <c r="C114" s="125">
        <f t="shared" ca="1" si="12"/>
        <v>522.25312673491862</v>
      </c>
      <c r="D114" s="101">
        <f t="shared" ca="1" si="12"/>
        <v>6353.4814205283074</v>
      </c>
      <c r="E114" s="66">
        <f t="shared" ca="1" si="12"/>
        <v>847.4268848449251</v>
      </c>
      <c r="F114" s="66">
        <f t="shared" ca="1" si="15"/>
        <v>359.00539561499357</v>
      </c>
      <c r="G114" s="66">
        <f t="shared" ca="1" si="15"/>
        <v>4.7614114794105831</v>
      </c>
      <c r="H114" s="66">
        <f t="shared" ca="1" si="15"/>
        <v>520.15172115501014</v>
      </c>
      <c r="I114" s="66">
        <f t="shared" ca="1" si="15"/>
        <v>-187.75664257248968</v>
      </c>
      <c r="J114" s="66">
        <f t="shared" ca="1" si="15"/>
        <v>537.8772263592582</v>
      </c>
      <c r="K114" s="66">
        <f t="shared" ca="1" si="15"/>
        <v>888.92531492273918</v>
      </c>
      <c r="L114" s="66">
        <f t="shared" ca="1" si="15"/>
        <v>1297.80170469319</v>
      </c>
      <c r="M114" s="66">
        <f t="shared" ca="1" si="15"/>
        <v>1208.4316906587653</v>
      </c>
      <c r="N114" s="66">
        <f t="shared" ca="1" si="15"/>
        <v>1410.5158484331319</v>
      </c>
      <c r="O114" s="117">
        <f t="shared" ca="1" si="9"/>
        <v>6887.1405555889341</v>
      </c>
    </row>
    <row r="115" spans="1:15" hidden="1" x14ac:dyDescent="0.25">
      <c r="A115" s="64">
        <f t="shared" si="10"/>
        <v>114</v>
      </c>
      <c r="B115" s="65">
        <f t="shared" ca="1" si="11"/>
        <v>5.3296056314807008E-2</v>
      </c>
      <c r="C115" s="125">
        <f t="shared" ca="1" si="12"/>
        <v>459.9946456015137</v>
      </c>
      <c r="D115" s="101">
        <f t="shared" ca="1" si="12"/>
        <v>7378.3514442365004</v>
      </c>
      <c r="E115" s="66">
        <f t="shared" ca="1" si="12"/>
        <v>476.6012180159035</v>
      </c>
      <c r="F115" s="66">
        <f t="shared" ca="1" si="15"/>
        <v>68.558453822218667</v>
      </c>
      <c r="G115" s="66">
        <f t="shared" ca="1" si="15"/>
        <v>1355.4885689190912</v>
      </c>
      <c r="H115" s="66">
        <f t="shared" ca="1" si="15"/>
        <v>148.56638009686804</v>
      </c>
      <c r="I115" s="66">
        <f t="shared" ca="1" si="15"/>
        <v>765.09625046042322</v>
      </c>
      <c r="J115" s="66">
        <f t="shared" ca="1" si="15"/>
        <v>91.155334630393725</v>
      </c>
      <c r="K115" s="66">
        <f t="shared" ca="1" si="15"/>
        <v>792.37194161051934</v>
      </c>
      <c r="L115" s="66">
        <f t="shared" ca="1" si="15"/>
        <v>229.88979198753253</v>
      </c>
      <c r="M115" s="66">
        <f t="shared" ca="1" si="15"/>
        <v>440.58989205453668</v>
      </c>
      <c r="N115" s="66">
        <f t="shared" ca="1" si="15"/>
        <v>710.08846038525235</v>
      </c>
      <c r="O115" s="117">
        <f t="shared" ca="1" si="9"/>
        <v>5078.4062919827393</v>
      </c>
    </row>
    <row r="116" spans="1:15" hidden="1" x14ac:dyDescent="0.25">
      <c r="A116" s="64">
        <f t="shared" si="10"/>
        <v>115</v>
      </c>
      <c r="B116" s="65">
        <f t="shared" ca="1" si="11"/>
        <v>7.5676496869330548E-2</v>
      </c>
      <c r="C116" s="125">
        <f t="shared" ca="1" si="12"/>
        <v>482.31963474523434</v>
      </c>
      <c r="D116" s="101">
        <f t="shared" ca="1" si="12"/>
        <v>5321.3970364664601</v>
      </c>
      <c r="E116" s="66">
        <f t="shared" ca="1" si="12"/>
        <v>692.7093394122877</v>
      </c>
      <c r="F116" s="66">
        <f t="shared" ca="1" si="15"/>
        <v>-619.34733881687225</v>
      </c>
      <c r="G116" s="66">
        <f t="shared" ca="1" si="15"/>
        <v>-210.41562924123286</v>
      </c>
      <c r="H116" s="66">
        <f t="shared" ca="1" si="15"/>
        <v>197.17058877680228</v>
      </c>
      <c r="I116" s="66">
        <f t="shared" ca="1" si="15"/>
        <v>-346.17987065000364</v>
      </c>
      <c r="J116" s="66">
        <f t="shared" ca="1" si="15"/>
        <v>1173.2194979448882</v>
      </c>
      <c r="K116" s="66">
        <f t="shared" ca="1" si="15"/>
        <v>532.21038234509228</v>
      </c>
      <c r="L116" s="66">
        <f t="shared" ca="1" si="15"/>
        <v>-154.0403664470382</v>
      </c>
      <c r="M116" s="66">
        <f t="shared" ca="1" si="15"/>
        <v>916.25089131835716</v>
      </c>
      <c r="N116" s="66">
        <f t="shared" ca="1" si="15"/>
        <v>-60.453932591436683</v>
      </c>
      <c r="O116" s="117">
        <f t="shared" ca="1" si="9"/>
        <v>2121.1235620508442</v>
      </c>
    </row>
    <row r="117" spans="1:15" hidden="1" x14ac:dyDescent="0.25">
      <c r="A117" s="64">
        <f t="shared" si="10"/>
        <v>116</v>
      </c>
      <c r="B117" s="65">
        <f t="shared" ca="1" si="11"/>
        <v>0.14441642969000848</v>
      </c>
      <c r="C117" s="125">
        <f t="shared" ca="1" si="12"/>
        <v>309.69996055676393</v>
      </c>
      <c r="D117" s="101">
        <f t="shared" ca="1" si="12"/>
        <v>14161.151600525267</v>
      </c>
      <c r="E117" s="66">
        <f t="shared" ca="1" si="12"/>
        <v>455.61799050517465</v>
      </c>
      <c r="F117" s="66">
        <f t="shared" ca="1" si="15"/>
        <v>1314.1894057012564</v>
      </c>
      <c r="G117" s="66">
        <f t="shared" ca="1" si="15"/>
        <v>390.10471691973498</v>
      </c>
      <c r="H117" s="66">
        <f t="shared" ca="1" si="15"/>
        <v>-43.991139434289039</v>
      </c>
      <c r="I117" s="66">
        <f t="shared" ca="1" si="15"/>
        <v>748.22319858150968</v>
      </c>
      <c r="J117" s="66">
        <f t="shared" ca="1" si="15"/>
        <v>699.85702393808651</v>
      </c>
      <c r="K117" s="66">
        <f t="shared" ca="1" si="15"/>
        <v>989.72992931032013</v>
      </c>
      <c r="L117" s="66">
        <f t="shared" ca="1" si="15"/>
        <v>419.71197921570547</v>
      </c>
      <c r="M117" s="66">
        <f t="shared" ca="1" si="15"/>
        <v>480.99497346512675</v>
      </c>
      <c r="N117" s="66">
        <f t="shared" ca="1" si="15"/>
        <v>1011.495936814758</v>
      </c>
      <c r="O117" s="117">
        <f t="shared" ca="1" si="9"/>
        <v>6465.9340150173839</v>
      </c>
    </row>
    <row r="118" spans="1:15" hidden="1" x14ac:dyDescent="0.25">
      <c r="A118" s="64">
        <f t="shared" si="10"/>
        <v>117</v>
      </c>
      <c r="B118" s="65">
        <f t="shared" ca="1" si="11"/>
        <v>6.7060162164096881E-2</v>
      </c>
      <c r="C118" s="125">
        <f t="shared" ca="1" si="12"/>
        <v>35.604374681820275</v>
      </c>
      <c r="D118" s="101">
        <f t="shared" ca="1" si="12"/>
        <v>13079.169711401728</v>
      </c>
      <c r="E118" s="66">
        <f t="shared" ca="1" si="12"/>
        <v>331.55963581444291</v>
      </c>
      <c r="F118" s="66">
        <f t="shared" ca="1" si="15"/>
        <v>-85.486270099521334</v>
      </c>
      <c r="G118" s="66">
        <f t="shared" ca="1" si="15"/>
        <v>1117.7201616946161</v>
      </c>
      <c r="H118" s="66">
        <f t="shared" ca="1" si="15"/>
        <v>897.01120760501726</v>
      </c>
      <c r="I118" s="66">
        <f t="shared" ca="1" si="15"/>
        <v>1034.2103618325552</v>
      </c>
      <c r="J118" s="66">
        <f t="shared" ca="1" si="15"/>
        <v>1255.8714815547387</v>
      </c>
      <c r="K118" s="66">
        <f t="shared" ca="1" si="15"/>
        <v>364.71016187409208</v>
      </c>
      <c r="L118" s="66">
        <f t="shared" ca="1" si="15"/>
        <v>1110.1377276879605</v>
      </c>
      <c r="M118" s="66">
        <f t="shared" ca="1" si="15"/>
        <v>76.619787545199358</v>
      </c>
      <c r="N118" s="66">
        <f t="shared" ca="1" si="15"/>
        <v>1093.8814071159711</v>
      </c>
      <c r="O118" s="117">
        <f t="shared" ca="1" si="9"/>
        <v>7196.2356626250712</v>
      </c>
    </row>
    <row r="119" spans="1:15" hidden="1" x14ac:dyDescent="0.25">
      <c r="A119" s="64">
        <f t="shared" si="10"/>
        <v>118</v>
      </c>
      <c r="B119" s="65">
        <f t="shared" ca="1" si="11"/>
        <v>5.3182396294325099E-2</v>
      </c>
      <c r="C119" s="125">
        <f t="shared" ca="1" si="12"/>
        <v>456.60396362282938</v>
      </c>
      <c r="D119" s="101">
        <f t="shared" ca="1" si="12"/>
        <v>-2263.9524133692466</v>
      </c>
      <c r="E119" s="66">
        <f t="shared" ca="1" si="12"/>
        <v>-274.80491186581003</v>
      </c>
      <c r="F119" s="66">
        <f t="shared" ca="1" si="15"/>
        <v>777.3281739687601</v>
      </c>
      <c r="G119" s="66">
        <f t="shared" ca="1" si="15"/>
        <v>81.697634275500377</v>
      </c>
      <c r="H119" s="66">
        <f t="shared" ca="1" si="15"/>
        <v>1276.830966083895</v>
      </c>
      <c r="I119" s="66">
        <f t="shared" ca="1" si="15"/>
        <v>836.91781447878896</v>
      </c>
      <c r="J119" s="66">
        <f t="shared" ca="1" si="15"/>
        <v>168.44494560694267</v>
      </c>
      <c r="K119" s="66">
        <f t="shared" ca="1" si="15"/>
        <v>438.67421754322203</v>
      </c>
      <c r="L119" s="66">
        <f t="shared" ca="1" si="15"/>
        <v>1775.4544928520661</v>
      </c>
      <c r="M119" s="66">
        <f t="shared" ca="1" si="15"/>
        <v>575.31048441663995</v>
      </c>
      <c r="N119" s="66">
        <f t="shared" ca="1" si="15"/>
        <v>827.60953348521718</v>
      </c>
      <c r="O119" s="117">
        <f t="shared" ca="1" si="9"/>
        <v>6483.4633508452225</v>
      </c>
    </row>
    <row r="120" spans="1:15" hidden="1" x14ac:dyDescent="0.25">
      <c r="A120" s="64">
        <f t="shared" si="10"/>
        <v>119</v>
      </c>
      <c r="B120" s="65">
        <f t="shared" ca="1" si="11"/>
        <v>2.8507031081335871E-2</v>
      </c>
      <c r="C120" s="125">
        <f t="shared" ca="1" si="12"/>
        <v>1052.8708765308604</v>
      </c>
      <c r="D120" s="101">
        <f t="shared" ca="1" si="12"/>
        <v>5923.7818291226395</v>
      </c>
      <c r="E120" s="66">
        <f t="shared" ca="1" si="12"/>
        <v>1019.7661513366905</v>
      </c>
      <c r="F120" s="66">
        <f t="shared" ca="1" si="15"/>
        <v>96.455227397599913</v>
      </c>
      <c r="G120" s="66">
        <f t="shared" ca="1" si="15"/>
        <v>-247.19118038778811</v>
      </c>
      <c r="H120" s="66">
        <f t="shared" ca="1" si="15"/>
        <v>248.33169546500673</v>
      </c>
      <c r="I120" s="66">
        <f t="shared" ca="1" si="15"/>
        <v>586.07416864946595</v>
      </c>
      <c r="J120" s="66">
        <f t="shared" ca="1" si="15"/>
        <v>987.73666118650181</v>
      </c>
      <c r="K120" s="66">
        <f t="shared" ca="1" si="15"/>
        <v>136.72225269829391</v>
      </c>
      <c r="L120" s="66">
        <f t="shared" ca="1" si="15"/>
        <v>242.60721969174068</v>
      </c>
      <c r="M120" s="66">
        <f t="shared" ca="1" si="15"/>
        <v>-534.30703735606426</v>
      </c>
      <c r="N120" s="66">
        <f t="shared" ca="1" si="15"/>
        <v>962.85915613776979</v>
      </c>
      <c r="O120" s="117">
        <f t="shared" ca="1" si="9"/>
        <v>3499.0543148192173</v>
      </c>
    </row>
    <row r="121" spans="1:15" hidden="1" x14ac:dyDescent="0.25">
      <c r="A121" s="64">
        <f t="shared" si="10"/>
        <v>120</v>
      </c>
      <c r="B121" s="65">
        <f t="shared" ca="1" si="11"/>
        <v>1.6878514138547532E-3</v>
      </c>
      <c r="C121" s="125">
        <f t="shared" ca="1" si="12"/>
        <v>427.47330212027725</v>
      </c>
      <c r="D121" s="101">
        <f t="shared" ca="1" si="12"/>
        <v>8881.5713241659159</v>
      </c>
      <c r="E121" s="66">
        <f t="shared" ca="1" si="12"/>
        <v>406.60276484685397</v>
      </c>
      <c r="F121" s="66">
        <f t="shared" ca="1" si="15"/>
        <v>165.32683584058867</v>
      </c>
      <c r="G121" s="66">
        <f t="shared" ca="1" si="15"/>
        <v>338.95093915540531</v>
      </c>
      <c r="H121" s="66">
        <f t="shared" ca="1" si="15"/>
        <v>252.22858904925312</v>
      </c>
      <c r="I121" s="66">
        <f t="shared" ca="1" si="15"/>
        <v>-271.68496738685724</v>
      </c>
      <c r="J121" s="66">
        <f t="shared" ca="1" si="15"/>
        <v>88.368176513198421</v>
      </c>
      <c r="K121" s="66">
        <f t="shared" ca="1" si="15"/>
        <v>380.09091223947644</v>
      </c>
      <c r="L121" s="66">
        <f t="shared" ca="1" si="15"/>
        <v>5.2298054046808602</v>
      </c>
      <c r="M121" s="66">
        <f t="shared" ca="1" si="15"/>
        <v>793.24703777991431</v>
      </c>
      <c r="N121" s="66">
        <f t="shared" ca="1" si="15"/>
        <v>737.91350345208662</v>
      </c>
      <c r="O121" s="117">
        <f t="shared" ca="1" si="9"/>
        <v>2896.2735968946008</v>
      </c>
    </row>
    <row r="122" spans="1:15" hidden="1" x14ac:dyDescent="0.25">
      <c r="A122" s="64">
        <f t="shared" si="10"/>
        <v>121</v>
      </c>
      <c r="B122" s="65">
        <f t="shared" ca="1" si="11"/>
        <v>7.2145527594138004E-2</v>
      </c>
      <c r="C122" s="125">
        <f t="shared" ca="1" si="12"/>
        <v>-412.3409963788414</v>
      </c>
      <c r="D122" s="101">
        <f t="shared" ca="1" si="12"/>
        <v>9041.8191279278235</v>
      </c>
      <c r="E122" s="66">
        <f t="shared" ca="1" si="12"/>
        <v>638.33395229864368</v>
      </c>
      <c r="F122" s="66">
        <f t="shared" ref="F122:N130" ca="1" si="16">(_xlfn.NORM.INV(RAND(),F$1*$R$1,F$1*$U$1))</f>
        <v>-1027.6850991824465</v>
      </c>
      <c r="G122" s="66">
        <f t="shared" ca="1" si="16"/>
        <v>-18.98850724430531</v>
      </c>
      <c r="H122" s="66">
        <f t="shared" ca="1" si="16"/>
        <v>-333.19675433978432</v>
      </c>
      <c r="I122" s="66">
        <f t="shared" ca="1" si="16"/>
        <v>912.45394013835812</v>
      </c>
      <c r="J122" s="66">
        <f t="shared" ca="1" si="16"/>
        <v>586.19448789597141</v>
      </c>
      <c r="K122" s="66">
        <f t="shared" ca="1" si="16"/>
        <v>-94.835028210182713</v>
      </c>
      <c r="L122" s="66">
        <f t="shared" ca="1" si="16"/>
        <v>189.92954707970216</v>
      </c>
      <c r="M122" s="66">
        <f t="shared" ca="1" si="16"/>
        <v>394.54869555563232</v>
      </c>
      <c r="N122" s="66">
        <f t="shared" ca="1" si="16"/>
        <v>108.76094974454782</v>
      </c>
      <c r="O122" s="117">
        <f t="shared" ca="1" si="9"/>
        <v>1355.5161837361366</v>
      </c>
    </row>
    <row r="123" spans="1:15" hidden="1" x14ac:dyDescent="0.25">
      <c r="A123" s="64">
        <f t="shared" si="10"/>
        <v>122</v>
      </c>
      <c r="B123" s="65">
        <f t="shared" ca="1" si="11"/>
        <v>5.2679924075444876E-2</v>
      </c>
      <c r="C123" s="125">
        <f t="shared" ca="1" si="12"/>
        <v>311.57718451272422</v>
      </c>
      <c r="D123" s="101">
        <f t="shared" ca="1" si="12"/>
        <v>5646.8725407465954</v>
      </c>
      <c r="E123" s="66">
        <f t="shared" ca="1" si="12"/>
        <v>403.87419116384962</v>
      </c>
      <c r="F123" s="66">
        <f t="shared" ca="1" si="16"/>
        <v>-39.335576160994947</v>
      </c>
      <c r="G123" s="66">
        <f t="shared" ca="1" si="16"/>
        <v>672.17443959668458</v>
      </c>
      <c r="H123" s="66">
        <f t="shared" ca="1" si="16"/>
        <v>406.98755269586746</v>
      </c>
      <c r="I123" s="66">
        <f t="shared" ca="1" si="16"/>
        <v>407.22842614683032</v>
      </c>
      <c r="J123" s="66">
        <f t="shared" ca="1" si="16"/>
        <v>784.78733411759617</v>
      </c>
      <c r="K123" s="66">
        <f t="shared" ca="1" si="16"/>
        <v>385.70558779871686</v>
      </c>
      <c r="L123" s="66">
        <f t="shared" ca="1" si="16"/>
        <v>441.20881880883019</v>
      </c>
      <c r="M123" s="66">
        <f t="shared" ca="1" si="16"/>
        <v>1202.6553407354854</v>
      </c>
      <c r="N123" s="66">
        <f t="shared" ca="1" si="16"/>
        <v>1014.0921124891888</v>
      </c>
      <c r="O123" s="117">
        <f t="shared" ca="1" si="9"/>
        <v>5679.3782273920533</v>
      </c>
    </row>
    <row r="124" spans="1:15" hidden="1" x14ac:dyDescent="0.25">
      <c r="A124" s="64">
        <f t="shared" si="10"/>
        <v>123</v>
      </c>
      <c r="B124" s="65">
        <f t="shared" ca="1" si="11"/>
        <v>7.4085567951622633E-2</v>
      </c>
      <c r="C124" s="125">
        <f t="shared" ca="1" si="12"/>
        <v>611.3680805040616</v>
      </c>
      <c r="D124" s="101">
        <f t="shared" ca="1" si="12"/>
        <v>10174.578006642227</v>
      </c>
      <c r="E124" s="66">
        <f t="shared" ca="1" si="12"/>
        <v>295.0026156940225</v>
      </c>
      <c r="F124" s="66">
        <f t="shared" ca="1" si="16"/>
        <v>695.82921025923827</v>
      </c>
      <c r="G124" s="66">
        <f t="shared" ca="1" si="16"/>
        <v>255.07408369917181</v>
      </c>
      <c r="H124" s="66">
        <f t="shared" ca="1" si="16"/>
        <v>1010.2269561788698</v>
      </c>
      <c r="I124" s="66">
        <f t="shared" ca="1" si="16"/>
        <v>802.19343036344367</v>
      </c>
      <c r="J124" s="66">
        <f t="shared" ca="1" si="16"/>
        <v>577.91763362514632</v>
      </c>
      <c r="K124" s="66">
        <f t="shared" ca="1" si="16"/>
        <v>593.84924448266804</v>
      </c>
      <c r="L124" s="66">
        <f t="shared" ca="1" si="16"/>
        <v>1469.5069946460285</v>
      </c>
      <c r="M124" s="66">
        <f t="shared" ca="1" si="16"/>
        <v>41.159195508446658</v>
      </c>
      <c r="N124" s="66">
        <f t="shared" ca="1" si="16"/>
        <v>683.50334184819008</v>
      </c>
      <c r="O124" s="117">
        <f t="shared" ca="1" si="9"/>
        <v>6424.2627063052259</v>
      </c>
    </row>
    <row r="125" spans="1:15" hidden="1" x14ac:dyDescent="0.25">
      <c r="A125" s="64">
        <f t="shared" si="10"/>
        <v>124</v>
      </c>
      <c r="B125" s="65">
        <f t="shared" ca="1" si="11"/>
        <v>6.2199240566853019E-2</v>
      </c>
      <c r="C125" s="125">
        <f t="shared" ca="1" si="12"/>
        <v>290.42733263910725</v>
      </c>
      <c r="D125" s="101">
        <f t="shared" ca="1" si="12"/>
        <v>-5179.7386524824597</v>
      </c>
      <c r="E125" s="66">
        <f t="shared" ca="1" si="12"/>
        <v>750.58213391406048</v>
      </c>
      <c r="F125" s="66">
        <f t="shared" ca="1" si="16"/>
        <v>369.70973619985443</v>
      </c>
      <c r="G125" s="66">
        <f t="shared" ca="1" si="16"/>
        <v>513.1709977877573</v>
      </c>
      <c r="H125" s="66">
        <f t="shared" ca="1" si="16"/>
        <v>1747.2974230729781</v>
      </c>
      <c r="I125" s="66">
        <f t="shared" ca="1" si="16"/>
        <v>339.301838064545</v>
      </c>
      <c r="J125" s="66">
        <f t="shared" ca="1" si="16"/>
        <v>797.87928386349267</v>
      </c>
      <c r="K125" s="66">
        <f t="shared" ca="1" si="16"/>
        <v>1075.8168090440356</v>
      </c>
      <c r="L125" s="66">
        <f t="shared" ca="1" si="16"/>
        <v>-656.05964125690025</v>
      </c>
      <c r="M125" s="66">
        <f t="shared" ca="1" si="16"/>
        <v>322.87542685829703</v>
      </c>
      <c r="N125" s="66">
        <f t="shared" ca="1" si="16"/>
        <v>58.813257871210453</v>
      </c>
      <c r="O125" s="117">
        <f t="shared" ca="1" si="9"/>
        <v>5319.387265419331</v>
      </c>
    </row>
    <row r="126" spans="1:15" hidden="1" x14ac:dyDescent="0.25">
      <c r="A126" s="64">
        <f t="shared" si="10"/>
        <v>125</v>
      </c>
      <c r="B126" s="65">
        <f t="shared" ca="1" si="11"/>
        <v>6.4312210996270186E-2</v>
      </c>
      <c r="C126" s="125">
        <f t="shared" ca="1" si="12"/>
        <v>816.07056490125069</v>
      </c>
      <c r="D126" s="101">
        <f t="shared" ca="1" si="12"/>
        <v>6844.9448563543301</v>
      </c>
      <c r="E126" s="66">
        <f t="shared" ca="1" si="12"/>
        <v>18.369562048234855</v>
      </c>
      <c r="F126" s="66">
        <f t="shared" ca="1" si="16"/>
        <v>172.98121298513439</v>
      </c>
      <c r="G126" s="66">
        <f t="shared" ca="1" si="16"/>
        <v>-39.869660742153087</v>
      </c>
      <c r="H126" s="66">
        <f t="shared" ca="1" si="16"/>
        <v>589.67963356937423</v>
      </c>
      <c r="I126" s="66">
        <f t="shared" ca="1" si="16"/>
        <v>581.81522361304724</v>
      </c>
      <c r="J126" s="66">
        <f t="shared" ca="1" si="16"/>
        <v>1033.9889089485725</v>
      </c>
      <c r="K126" s="66">
        <f t="shared" ca="1" si="16"/>
        <v>689.77746375538595</v>
      </c>
      <c r="L126" s="66">
        <f t="shared" ca="1" si="16"/>
        <v>946.9828641436718</v>
      </c>
      <c r="M126" s="66">
        <f t="shared" ca="1" si="16"/>
        <v>955.51905415316628</v>
      </c>
      <c r="N126" s="66">
        <f t="shared" ca="1" si="16"/>
        <v>582.13291781254168</v>
      </c>
      <c r="O126" s="117">
        <f t="shared" ca="1" si="9"/>
        <v>5531.377180286976</v>
      </c>
    </row>
    <row r="127" spans="1:15" hidden="1" x14ac:dyDescent="0.25">
      <c r="A127" s="64">
        <f t="shared" si="10"/>
        <v>126</v>
      </c>
      <c r="B127" s="65">
        <f t="shared" ca="1" si="11"/>
        <v>7.9344092101501257E-2</v>
      </c>
      <c r="C127" s="125">
        <f t="shared" ca="1" si="12"/>
        <v>-712.29688922054993</v>
      </c>
      <c r="D127" s="101">
        <f t="shared" ca="1" si="12"/>
        <v>-2286.6768295179527</v>
      </c>
      <c r="E127" s="66">
        <f t="shared" ca="1" si="12"/>
        <v>644.58527408870646</v>
      </c>
      <c r="F127" s="66">
        <f t="shared" ca="1" si="16"/>
        <v>684.85354187725318</v>
      </c>
      <c r="G127" s="66">
        <f t="shared" ca="1" si="16"/>
        <v>706.52144629169698</v>
      </c>
      <c r="H127" s="66">
        <f t="shared" ca="1" si="16"/>
        <v>207.87528616500418</v>
      </c>
      <c r="I127" s="66">
        <f t="shared" ca="1" si="16"/>
        <v>852.43477739238983</v>
      </c>
      <c r="J127" s="66">
        <f t="shared" ca="1" si="16"/>
        <v>576.99889683952438</v>
      </c>
      <c r="K127" s="66">
        <f t="shared" ca="1" si="16"/>
        <v>354.59468472450237</v>
      </c>
      <c r="L127" s="66">
        <f t="shared" ca="1" si="16"/>
        <v>218.81347795840918</v>
      </c>
      <c r="M127" s="66">
        <f t="shared" ca="1" si="16"/>
        <v>1048.5070233033357</v>
      </c>
      <c r="N127" s="66">
        <f t="shared" ca="1" si="16"/>
        <v>-269.4608180042444</v>
      </c>
      <c r="O127" s="117">
        <f t="shared" ca="1" si="9"/>
        <v>5025.7235906365777</v>
      </c>
    </row>
    <row r="128" spans="1:15" hidden="1" x14ac:dyDescent="0.25">
      <c r="A128" s="64">
        <f t="shared" si="10"/>
        <v>127</v>
      </c>
      <c r="B128" s="65">
        <f t="shared" ca="1" si="11"/>
        <v>1.0851105988021713E-2</v>
      </c>
      <c r="C128" s="125">
        <f t="shared" ca="1" si="12"/>
        <v>856.75623098071742</v>
      </c>
      <c r="D128" s="101">
        <f t="shared" ca="1" si="12"/>
        <v>1419.2694439765592</v>
      </c>
      <c r="E128" s="66">
        <f t="shared" ca="1" si="12"/>
        <v>358.10582667924416</v>
      </c>
      <c r="F128" s="66">
        <f t="shared" ca="1" si="16"/>
        <v>1386.2296730362032</v>
      </c>
      <c r="G128" s="66">
        <f t="shared" ca="1" si="16"/>
        <v>862.88638760023559</v>
      </c>
      <c r="H128" s="66">
        <f t="shared" ca="1" si="16"/>
        <v>1022.9774335334728</v>
      </c>
      <c r="I128" s="66">
        <f t="shared" ca="1" si="16"/>
        <v>-235.58321224912265</v>
      </c>
      <c r="J128" s="66">
        <f t="shared" ca="1" si="16"/>
        <v>1260.1523344939499</v>
      </c>
      <c r="K128" s="66">
        <f t="shared" ca="1" si="16"/>
        <v>807.53164258256902</v>
      </c>
      <c r="L128" s="66">
        <f t="shared" ca="1" si="16"/>
        <v>-543.68218512930912</v>
      </c>
      <c r="M128" s="66">
        <f t="shared" ca="1" si="16"/>
        <v>939.65399788354125</v>
      </c>
      <c r="N128" s="66">
        <f t="shared" ca="1" si="16"/>
        <v>1562.0490620361768</v>
      </c>
      <c r="O128" s="117">
        <f t="shared" ca="1" si="9"/>
        <v>7420.3209604669619</v>
      </c>
    </row>
    <row r="129" spans="1:15" hidden="1" x14ac:dyDescent="0.25">
      <c r="A129" s="64">
        <f t="shared" si="10"/>
        <v>128</v>
      </c>
      <c r="B129" s="65">
        <f t="shared" ca="1" si="11"/>
        <v>7.792165810937883E-2</v>
      </c>
      <c r="C129" s="125">
        <f t="shared" ca="1" si="12"/>
        <v>513.30464362890314</v>
      </c>
      <c r="D129" s="101">
        <f t="shared" ca="1" si="12"/>
        <v>5507.5413125992791</v>
      </c>
      <c r="E129" s="66">
        <f t="shared" ca="1" si="12"/>
        <v>722.70051928170926</v>
      </c>
      <c r="F129" s="66">
        <f t="shared" ca="1" si="16"/>
        <v>108.61537984721599</v>
      </c>
      <c r="G129" s="66">
        <f t="shared" ca="1" si="16"/>
        <v>954.60291232767327</v>
      </c>
      <c r="H129" s="66">
        <f t="shared" ca="1" si="16"/>
        <v>86.136782899282707</v>
      </c>
      <c r="I129" s="66">
        <f t="shared" ca="1" si="16"/>
        <v>196.30275616838543</v>
      </c>
      <c r="J129" s="66">
        <f t="shared" ca="1" si="16"/>
        <v>607.52783719053946</v>
      </c>
      <c r="K129" s="66">
        <f t="shared" ca="1" si="16"/>
        <v>541.85078933402906</v>
      </c>
      <c r="L129" s="66">
        <f t="shared" ca="1" si="16"/>
        <v>220.92071838062981</v>
      </c>
      <c r="M129" s="66">
        <f t="shared" ca="1" si="16"/>
        <v>145.2089923369773</v>
      </c>
      <c r="N129" s="66">
        <f t="shared" ca="1" si="16"/>
        <v>-164.10585837227165</v>
      </c>
      <c r="O129" s="117">
        <f t="shared" ca="1" si="9"/>
        <v>3419.7608293941712</v>
      </c>
    </row>
    <row r="130" spans="1:15" hidden="1" x14ac:dyDescent="0.25">
      <c r="A130" s="64">
        <f t="shared" si="10"/>
        <v>129</v>
      </c>
      <c r="B130" s="65">
        <f t="shared" ca="1" si="11"/>
        <v>9.0199391008139923E-2</v>
      </c>
      <c r="C130" s="125">
        <f t="shared" ca="1" si="12"/>
        <v>666.53120049766721</v>
      </c>
      <c r="D130" s="101">
        <f t="shared" ca="1" si="12"/>
        <v>7286.0216840406483</v>
      </c>
      <c r="E130" s="66">
        <f t="shared" ca="1" si="12"/>
        <v>1085.2061968366461</v>
      </c>
      <c r="F130" s="66">
        <f t="shared" ca="1" si="16"/>
        <v>1033.4322912602886</v>
      </c>
      <c r="G130" s="66">
        <f t="shared" ca="1" si="16"/>
        <v>-317.32621306837336</v>
      </c>
      <c r="H130" s="66">
        <f t="shared" ca="1" si="16"/>
        <v>474.25901659654591</v>
      </c>
      <c r="I130" s="66">
        <f t="shared" ca="1" si="16"/>
        <v>127.38067241361813</v>
      </c>
      <c r="J130" s="66">
        <f t="shared" ca="1" si="16"/>
        <v>-34.149542347278384</v>
      </c>
      <c r="K130" s="66">
        <f t="shared" ca="1" si="16"/>
        <v>553.23001169498536</v>
      </c>
      <c r="L130" s="66">
        <f t="shared" ca="1" si="16"/>
        <v>1181.4709754786315</v>
      </c>
      <c r="M130" s="66">
        <f t="shared" ca="1" si="16"/>
        <v>409.41928387812004</v>
      </c>
      <c r="N130" s="66">
        <f t="shared" ca="1" si="16"/>
        <v>1.3712152440061232</v>
      </c>
      <c r="O130" s="117">
        <f t="shared" ref="O130:O193" ca="1" si="17">SUM(E130:N130)</f>
        <v>4514.2939079871894</v>
      </c>
    </row>
    <row r="131" spans="1:15" hidden="1" x14ac:dyDescent="0.25">
      <c r="A131" s="64">
        <f t="shared" ref="A131:A194" si="18">1+A130</f>
        <v>130</v>
      </c>
      <c r="B131" s="65">
        <f t="shared" ref="B131:B194" ca="1" si="19">_xlfn.NORM.INV(RAND(),$R$1,$U$1)</f>
        <v>6.6995740542225499E-2</v>
      </c>
      <c r="C131" s="125">
        <f t="shared" ref="C131:N194" ca="1" si="20">(_xlfn.NORM.INV(RAND(),C$1*$R$1,C$1*$U$1))</f>
        <v>333.04816553523892</v>
      </c>
      <c r="D131" s="101">
        <f t="shared" ca="1" si="20"/>
        <v>3501.0417795606163</v>
      </c>
      <c r="E131" s="66">
        <f t="shared" ca="1" si="20"/>
        <v>-19.851858222762189</v>
      </c>
      <c r="F131" s="66">
        <f t="shared" ca="1" si="20"/>
        <v>-623.20368717588894</v>
      </c>
      <c r="G131" s="66">
        <f t="shared" ca="1" si="20"/>
        <v>627.53142383048771</v>
      </c>
      <c r="H131" s="66">
        <f t="shared" ca="1" si="20"/>
        <v>500.37368536705355</v>
      </c>
      <c r="I131" s="66">
        <f t="shared" ca="1" si="20"/>
        <v>976.59439713001302</v>
      </c>
      <c r="J131" s="66">
        <f t="shared" ca="1" si="20"/>
        <v>-310.69938136174756</v>
      </c>
      <c r="K131" s="66">
        <f t="shared" ca="1" si="20"/>
        <v>825.15235287674659</v>
      </c>
      <c r="L131" s="66">
        <f t="shared" ca="1" si="20"/>
        <v>391.24508515906251</v>
      </c>
      <c r="M131" s="66">
        <f t="shared" ca="1" si="20"/>
        <v>-89.203874866121851</v>
      </c>
      <c r="N131" s="66">
        <f t="shared" ca="1" si="20"/>
        <v>726.01345179337238</v>
      </c>
      <c r="O131" s="117">
        <f t="shared" ca="1" si="17"/>
        <v>3003.9515945302151</v>
      </c>
    </row>
    <row r="132" spans="1:15" hidden="1" x14ac:dyDescent="0.25">
      <c r="A132" s="64">
        <f t="shared" si="18"/>
        <v>131</v>
      </c>
      <c r="B132" s="65">
        <f t="shared" ca="1" si="19"/>
        <v>9.1918308532658616E-2</v>
      </c>
      <c r="C132" s="125">
        <f t="shared" ca="1" si="20"/>
        <v>1212.7126627247999</v>
      </c>
      <c r="D132" s="101">
        <f t="shared" ca="1" si="20"/>
        <v>3742.1782568785766</v>
      </c>
      <c r="E132" s="66">
        <f t="shared" ca="1" si="20"/>
        <v>670.54468290715045</v>
      </c>
      <c r="F132" s="66">
        <f t="shared" ca="1" si="20"/>
        <v>484.31407749725309</v>
      </c>
      <c r="G132" s="66">
        <f t="shared" ca="1" si="20"/>
        <v>1194.3078623454021</v>
      </c>
      <c r="H132" s="66">
        <f t="shared" ca="1" si="20"/>
        <v>448.22851512222019</v>
      </c>
      <c r="I132" s="66">
        <f t="shared" ca="1" si="20"/>
        <v>508.91145833359138</v>
      </c>
      <c r="J132" s="66">
        <f t="shared" ca="1" si="20"/>
        <v>918.04815542267374</v>
      </c>
      <c r="K132" s="66">
        <f t="shared" ca="1" si="20"/>
        <v>377.21754347690171</v>
      </c>
      <c r="L132" s="66">
        <f t="shared" ca="1" si="20"/>
        <v>626.72059994766676</v>
      </c>
      <c r="M132" s="66">
        <f t="shared" ca="1" si="20"/>
        <v>60.800009179355868</v>
      </c>
      <c r="N132" s="66">
        <f t="shared" ca="1" si="20"/>
        <v>51.966709903023457</v>
      </c>
      <c r="O132" s="117">
        <f t="shared" ca="1" si="17"/>
        <v>5341.059614135238</v>
      </c>
    </row>
    <row r="133" spans="1:15" hidden="1" x14ac:dyDescent="0.25">
      <c r="A133" s="64">
        <f t="shared" si="18"/>
        <v>132</v>
      </c>
      <c r="B133" s="65">
        <f t="shared" ca="1" si="19"/>
        <v>1.1728171059189482E-2</v>
      </c>
      <c r="C133" s="125">
        <f t="shared" ca="1" si="20"/>
        <v>1011.7172923959755</v>
      </c>
      <c r="D133" s="101">
        <f t="shared" ca="1" si="20"/>
        <v>9051.1048776625157</v>
      </c>
      <c r="E133" s="66">
        <f t="shared" ca="1" si="20"/>
        <v>-4.4307918949684222</v>
      </c>
      <c r="F133" s="66">
        <f t="shared" ca="1" si="20"/>
        <v>1008.5922783640827</v>
      </c>
      <c r="G133" s="66">
        <f t="shared" ca="1" si="20"/>
        <v>602.07187646383443</v>
      </c>
      <c r="H133" s="66">
        <f t="shared" ca="1" si="20"/>
        <v>-245.49290084532083</v>
      </c>
      <c r="I133" s="66">
        <f t="shared" ca="1" si="20"/>
        <v>1275.379023201431</v>
      </c>
      <c r="J133" s="66">
        <f t="shared" ca="1" si="20"/>
        <v>-438.37900630184879</v>
      </c>
      <c r="K133" s="66">
        <f t="shared" ca="1" si="20"/>
        <v>326.86487992226841</v>
      </c>
      <c r="L133" s="66">
        <f t="shared" ca="1" si="20"/>
        <v>1020.4467455073551</v>
      </c>
      <c r="M133" s="66">
        <f t="shared" ca="1" si="20"/>
        <v>1185.0496719213452</v>
      </c>
      <c r="N133" s="66">
        <f t="shared" ca="1" si="20"/>
        <v>493.42369489161212</v>
      </c>
      <c r="O133" s="117">
        <f t="shared" ca="1" si="17"/>
        <v>5223.525471229791</v>
      </c>
    </row>
    <row r="134" spans="1:15" hidden="1" x14ac:dyDescent="0.25">
      <c r="A134" s="64">
        <f t="shared" si="18"/>
        <v>133</v>
      </c>
      <c r="B134" s="65">
        <f t="shared" ca="1" si="19"/>
        <v>9.9282032400744721E-2</v>
      </c>
      <c r="C134" s="125">
        <f t="shared" ca="1" si="20"/>
        <v>384.03221411309494</v>
      </c>
      <c r="D134" s="101">
        <f t="shared" ca="1" si="20"/>
        <v>3578.3181262511716</v>
      </c>
      <c r="E134" s="66">
        <f t="shared" ca="1" si="20"/>
        <v>-92.34263625122685</v>
      </c>
      <c r="F134" s="66">
        <f t="shared" ca="1" si="20"/>
        <v>1141.2030448034634</v>
      </c>
      <c r="G134" s="66">
        <f t="shared" ca="1" si="20"/>
        <v>772.92564596236343</v>
      </c>
      <c r="H134" s="66">
        <f t="shared" ca="1" si="20"/>
        <v>1708.1443027725727</v>
      </c>
      <c r="I134" s="66">
        <f t="shared" ca="1" si="20"/>
        <v>202.60894922566632</v>
      </c>
      <c r="J134" s="66">
        <f t="shared" ca="1" si="20"/>
        <v>1125.8186826277879</v>
      </c>
      <c r="K134" s="66">
        <f t="shared" ca="1" si="20"/>
        <v>432.35120542311074</v>
      </c>
      <c r="L134" s="66">
        <f t="shared" ca="1" si="20"/>
        <v>365.24827998091894</v>
      </c>
      <c r="M134" s="66">
        <f t="shared" ca="1" si="20"/>
        <v>157.44842913651172</v>
      </c>
      <c r="N134" s="66">
        <f t="shared" ca="1" si="20"/>
        <v>1270.1398634749046</v>
      </c>
      <c r="O134" s="117">
        <f t="shared" ca="1" si="17"/>
        <v>7083.5457671560725</v>
      </c>
    </row>
    <row r="135" spans="1:15" hidden="1" x14ac:dyDescent="0.25">
      <c r="A135" s="64">
        <f t="shared" si="18"/>
        <v>134</v>
      </c>
      <c r="B135" s="65">
        <f t="shared" ca="1" si="19"/>
        <v>6.8621679986236403E-2</v>
      </c>
      <c r="C135" s="125">
        <f t="shared" ca="1" si="20"/>
        <v>953.49622971849726</v>
      </c>
      <c r="D135" s="101">
        <f t="shared" ca="1" si="20"/>
        <v>13409.82657093263</v>
      </c>
      <c r="E135" s="66">
        <f t="shared" ca="1" si="20"/>
        <v>27.569781135345465</v>
      </c>
      <c r="F135" s="66">
        <f t="shared" ca="1" si="20"/>
        <v>296.3433208418117</v>
      </c>
      <c r="G135" s="66">
        <f t="shared" ca="1" si="20"/>
        <v>1004.1509012374934</v>
      </c>
      <c r="H135" s="66">
        <f t="shared" ca="1" si="20"/>
        <v>-602.3385231069401</v>
      </c>
      <c r="I135" s="66">
        <f t="shared" ca="1" si="20"/>
        <v>1226.9517166047758</v>
      </c>
      <c r="J135" s="66">
        <f t="shared" ca="1" si="20"/>
        <v>-166.37652862607001</v>
      </c>
      <c r="K135" s="66">
        <f t="shared" ca="1" si="20"/>
        <v>599.19379231664061</v>
      </c>
      <c r="L135" s="66">
        <f t="shared" ca="1" si="20"/>
        <v>126.86169035030815</v>
      </c>
      <c r="M135" s="66">
        <f t="shared" ca="1" si="20"/>
        <v>1207.742020721721</v>
      </c>
      <c r="N135" s="66">
        <f t="shared" ca="1" si="20"/>
        <v>-513.93695348096639</v>
      </c>
      <c r="O135" s="117">
        <f t="shared" ca="1" si="17"/>
        <v>3206.1612179941194</v>
      </c>
    </row>
    <row r="136" spans="1:15" hidden="1" x14ac:dyDescent="0.25">
      <c r="A136" s="64">
        <f t="shared" si="18"/>
        <v>135</v>
      </c>
      <c r="B136" s="65">
        <f t="shared" ca="1" si="19"/>
        <v>-3.9936026093738752E-2</v>
      </c>
      <c r="C136" s="125">
        <f t="shared" ca="1" si="20"/>
        <v>636.43709065775602</v>
      </c>
      <c r="D136" s="101">
        <f t="shared" ca="1" si="20"/>
        <v>105.78602616397893</v>
      </c>
      <c r="E136" s="66">
        <f t="shared" ca="1" si="20"/>
        <v>-122.37893922026592</v>
      </c>
      <c r="F136" s="66">
        <f t="shared" ca="1" si="20"/>
        <v>-326.44100719439791</v>
      </c>
      <c r="G136" s="66">
        <f t="shared" ca="1" si="20"/>
        <v>712.73768617542737</v>
      </c>
      <c r="H136" s="66">
        <f t="shared" ca="1" si="20"/>
        <v>474.0494820162466</v>
      </c>
      <c r="I136" s="66">
        <f t="shared" ca="1" si="20"/>
        <v>636.43555141493778</v>
      </c>
      <c r="J136" s="66">
        <f t="shared" ca="1" si="20"/>
        <v>365.05630091818261</v>
      </c>
      <c r="K136" s="66">
        <f t="shared" ca="1" si="20"/>
        <v>314.66223362932158</v>
      </c>
      <c r="L136" s="66">
        <f t="shared" ca="1" si="20"/>
        <v>867.53779430092277</v>
      </c>
      <c r="M136" s="66">
        <f t="shared" ca="1" si="20"/>
        <v>-76.274373616206503</v>
      </c>
      <c r="N136" s="66">
        <f t="shared" ca="1" si="20"/>
        <v>264.65789120863155</v>
      </c>
      <c r="O136" s="117">
        <f t="shared" ca="1" si="17"/>
        <v>3110.0426196327999</v>
      </c>
    </row>
    <row r="137" spans="1:15" hidden="1" x14ac:dyDescent="0.25">
      <c r="A137" s="64">
        <f t="shared" si="18"/>
        <v>136</v>
      </c>
      <c r="B137" s="65">
        <f t="shared" ca="1" si="19"/>
        <v>-1.0570806720320999E-2</v>
      </c>
      <c r="C137" s="125">
        <f t="shared" ca="1" si="20"/>
        <v>387.24214043249401</v>
      </c>
      <c r="D137" s="101">
        <f t="shared" ca="1" si="20"/>
        <v>845.789504478872</v>
      </c>
      <c r="E137" s="66">
        <f t="shared" ca="1" si="20"/>
        <v>-84.937049640336454</v>
      </c>
      <c r="F137" s="66">
        <f t="shared" ca="1" si="20"/>
        <v>-66.414951563480827</v>
      </c>
      <c r="G137" s="66">
        <f t="shared" ca="1" si="20"/>
        <v>693.04740652004011</v>
      </c>
      <c r="H137" s="66">
        <f t="shared" ca="1" si="20"/>
        <v>-206.94708797377996</v>
      </c>
      <c r="I137" s="66">
        <f t="shared" ca="1" si="20"/>
        <v>567.51023753318236</v>
      </c>
      <c r="J137" s="66">
        <f t="shared" ca="1" si="20"/>
        <v>1154.5025885750269</v>
      </c>
      <c r="K137" s="66">
        <f t="shared" ca="1" si="20"/>
        <v>740.20974357201726</v>
      </c>
      <c r="L137" s="66">
        <f t="shared" ca="1" si="20"/>
        <v>536.3876098304471</v>
      </c>
      <c r="M137" s="66">
        <f t="shared" ca="1" si="20"/>
        <v>849.12242733979815</v>
      </c>
      <c r="N137" s="66">
        <f t="shared" ca="1" si="20"/>
        <v>241.72636614554773</v>
      </c>
      <c r="O137" s="117">
        <f t="shared" ca="1" si="17"/>
        <v>4424.2072903384633</v>
      </c>
    </row>
    <row r="138" spans="1:15" hidden="1" x14ac:dyDescent="0.25">
      <c r="A138" s="64">
        <f t="shared" si="18"/>
        <v>137</v>
      </c>
      <c r="B138" s="65">
        <f t="shared" ca="1" si="19"/>
        <v>4.3479966758123642E-2</v>
      </c>
      <c r="C138" s="125">
        <f t="shared" ca="1" si="20"/>
        <v>207.01866071050893</v>
      </c>
      <c r="D138" s="101">
        <f t="shared" ca="1" si="20"/>
        <v>6823.0361711960595</v>
      </c>
      <c r="E138" s="66">
        <f t="shared" ca="1" si="20"/>
        <v>547.37839380742514</v>
      </c>
      <c r="F138" s="66">
        <f t="shared" ref="F138:N153" ca="1" si="21">(_xlfn.NORM.INV(RAND(),F$1*$R$1,F$1*$U$1))</f>
        <v>802.05745739465465</v>
      </c>
      <c r="G138" s="66">
        <f t="shared" ca="1" si="21"/>
        <v>1813.791052031243</v>
      </c>
      <c r="H138" s="66">
        <f t="shared" ca="1" si="21"/>
        <v>-146.20196163163052</v>
      </c>
      <c r="I138" s="66">
        <f t="shared" ca="1" si="21"/>
        <v>-18.251022566146275</v>
      </c>
      <c r="J138" s="66">
        <f t="shared" ca="1" si="21"/>
        <v>444.97591892381627</v>
      </c>
      <c r="K138" s="66">
        <f t="shared" ca="1" si="21"/>
        <v>267.28467298428973</v>
      </c>
      <c r="L138" s="66">
        <f t="shared" ca="1" si="21"/>
        <v>969.23872835435736</v>
      </c>
      <c r="M138" s="66">
        <f t="shared" ca="1" si="21"/>
        <v>113.87863335256003</v>
      </c>
      <c r="N138" s="66">
        <f t="shared" ca="1" si="21"/>
        <v>876.48422627838067</v>
      </c>
      <c r="O138" s="117">
        <f t="shared" ca="1" si="17"/>
        <v>5670.6360989289506</v>
      </c>
    </row>
    <row r="139" spans="1:15" hidden="1" x14ac:dyDescent="0.25">
      <c r="A139" s="64">
        <f t="shared" si="18"/>
        <v>138</v>
      </c>
      <c r="B139" s="65">
        <f t="shared" ca="1" si="19"/>
        <v>6.9560415948026463E-2</v>
      </c>
      <c r="C139" s="125">
        <f t="shared" ca="1" si="20"/>
        <v>-361.11855394293707</v>
      </c>
      <c r="D139" s="101">
        <f t="shared" ca="1" si="20"/>
        <v>6741.5686719478108</v>
      </c>
      <c r="E139" s="66">
        <f t="shared" ca="1" si="20"/>
        <v>625.59854930068389</v>
      </c>
      <c r="F139" s="66">
        <f t="shared" ca="1" si="21"/>
        <v>347.40926859148897</v>
      </c>
      <c r="G139" s="66">
        <f t="shared" ca="1" si="21"/>
        <v>-201.59023947987077</v>
      </c>
      <c r="H139" s="66">
        <f t="shared" ca="1" si="21"/>
        <v>519.79844400279717</v>
      </c>
      <c r="I139" s="66">
        <f t="shared" ca="1" si="21"/>
        <v>-523.81989640089773</v>
      </c>
      <c r="J139" s="66">
        <f t="shared" ca="1" si="21"/>
        <v>700.13374999131054</v>
      </c>
      <c r="K139" s="66">
        <f t="shared" ca="1" si="21"/>
        <v>386.08811956376752</v>
      </c>
      <c r="L139" s="66">
        <f t="shared" ca="1" si="21"/>
        <v>777.24643257893172</v>
      </c>
      <c r="M139" s="66">
        <f t="shared" ca="1" si="21"/>
        <v>490.06366095832897</v>
      </c>
      <c r="N139" s="66">
        <f t="shared" ca="1" si="21"/>
        <v>862.30211977732108</v>
      </c>
      <c r="O139" s="117">
        <f t="shared" ca="1" si="17"/>
        <v>3983.230208883861</v>
      </c>
    </row>
    <row r="140" spans="1:15" hidden="1" x14ac:dyDescent="0.25">
      <c r="A140" s="64">
        <f t="shared" si="18"/>
        <v>139</v>
      </c>
      <c r="B140" s="65">
        <f t="shared" ca="1" si="19"/>
        <v>0.1141596826808176</v>
      </c>
      <c r="C140" s="125">
        <f t="shared" ca="1" si="20"/>
        <v>1054.7143549441348</v>
      </c>
      <c r="D140" s="101">
        <f t="shared" ca="1" si="20"/>
        <v>6112.6509402406991</v>
      </c>
      <c r="E140" s="66">
        <f t="shared" ca="1" si="20"/>
        <v>464.63389998134835</v>
      </c>
      <c r="F140" s="66">
        <f t="shared" ca="1" si="21"/>
        <v>1314.0363845888114</v>
      </c>
      <c r="G140" s="66">
        <f t="shared" ca="1" si="21"/>
        <v>164.47446344568743</v>
      </c>
      <c r="H140" s="66">
        <f t="shared" ca="1" si="21"/>
        <v>502.81853315371364</v>
      </c>
      <c r="I140" s="66">
        <f t="shared" ca="1" si="21"/>
        <v>768.03889521319479</v>
      </c>
      <c r="J140" s="66">
        <f t="shared" ca="1" si="21"/>
        <v>-45.727861558664586</v>
      </c>
      <c r="K140" s="66">
        <f t="shared" ca="1" si="21"/>
        <v>540.68315800836785</v>
      </c>
      <c r="L140" s="66">
        <f t="shared" ca="1" si="21"/>
        <v>1204.4828050396654</v>
      </c>
      <c r="M140" s="66">
        <f t="shared" ca="1" si="21"/>
        <v>1022.7819358389448</v>
      </c>
      <c r="N140" s="66">
        <f t="shared" ca="1" si="21"/>
        <v>1367.9316870287657</v>
      </c>
      <c r="O140" s="117">
        <f t="shared" ca="1" si="17"/>
        <v>7304.1539007398351</v>
      </c>
    </row>
    <row r="141" spans="1:15" hidden="1" x14ac:dyDescent="0.25">
      <c r="A141" s="64">
        <f t="shared" si="18"/>
        <v>140</v>
      </c>
      <c r="B141" s="65">
        <f t="shared" ca="1" si="19"/>
        <v>0.11195438247291344</v>
      </c>
      <c r="C141" s="125">
        <f t="shared" ca="1" si="20"/>
        <v>1195.2886849045585</v>
      </c>
      <c r="D141" s="101">
        <f t="shared" ca="1" si="20"/>
        <v>11414.525664947705</v>
      </c>
      <c r="E141" s="66">
        <f t="shared" ca="1" si="20"/>
        <v>955.9311135461794</v>
      </c>
      <c r="F141" s="66">
        <f t="shared" ca="1" si="21"/>
        <v>901.5780916605878</v>
      </c>
      <c r="G141" s="66">
        <f t="shared" ca="1" si="21"/>
        <v>39.703756745919691</v>
      </c>
      <c r="H141" s="66">
        <f t="shared" ca="1" si="21"/>
        <v>1395.984974475303</v>
      </c>
      <c r="I141" s="66">
        <f t="shared" ca="1" si="21"/>
        <v>504.26161804561667</v>
      </c>
      <c r="J141" s="66">
        <f t="shared" ca="1" si="21"/>
        <v>507.39345480089383</v>
      </c>
      <c r="K141" s="66">
        <f t="shared" ca="1" si="21"/>
        <v>134.33961585346259</v>
      </c>
      <c r="L141" s="66">
        <f t="shared" ca="1" si="21"/>
        <v>873.05276666164104</v>
      </c>
      <c r="M141" s="66">
        <f t="shared" ca="1" si="21"/>
        <v>576.46906803926515</v>
      </c>
      <c r="N141" s="66">
        <f t="shared" ca="1" si="21"/>
        <v>336.14010769044245</v>
      </c>
      <c r="O141" s="117">
        <f t="shared" ca="1" si="17"/>
        <v>6224.8545675193109</v>
      </c>
    </row>
    <row r="142" spans="1:15" hidden="1" x14ac:dyDescent="0.25">
      <c r="A142" s="64">
        <f t="shared" si="18"/>
        <v>141</v>
      </c>
      <c r="B142" s="65">
        <f t="shared" ca="1" si="19"/>
        <v>0.10464694464877357</v>
      </c>
      <c r="C142" s="125">
        <f t="shared" ca="1" si="20"/>
        <v>458.02254022988296</v>
      </c>
      <c r="D142" s="101">
        <f t="shared" ca="1" si="20"/>
        <v>11426.073490715762</v>
      </c>
      <c r="E142" s="66">
        <f t="shared" ca="1" si="20"/>
        <v>1497.4965725217908</v>
      </c>
      <c r="F142" s="66">
        <f t="shared" ca="1" si="21"/>
        <v>22.358527293883981</v>
      </c>
      <c r="G142" s="66">
        <f t="shared" ca="1" si="21"/>
        <v>940.3905067255364</v>
      </c>
      <c r="H142" s="66">
        <f t="shared" ca="1" si="21"/>
        <v>249.00200284006718</v>
      </c>
      <c r="I142" s="66">
        <f t="shared" ca="1" si="21"/>
        <v>855.28383188783084</v>
      </c>
      <c r="J142" s="66">
        <f t="shared" ca="1" si="21"/>
        <v>-26.608802266687348</v>
      </c>
      <c r="K142" s="66">
        <f t="shared" ca="1" si="21"/>
        <v>207.45860466845011</v>
      </c>
      <c r="L142" s="66">
        <f t="shared" ca="1" si="21"/>
        <v>939.7963126003574</v>
      </c>
      <c r="M142" s="66">
        <f t="shared" ca="1" si="21"/>
        <v>127.238462108644</v>
      </c>
      <c r="N142" s="66">
        <f t="shared" ca="1" si="21"/>
        <v>549.15609198452614</v>
      </c>
      <c r="O142" s="117">
        <f t="shared" ca="1" si="17"/>
        <v>5361.5721103644</v>
      </c>
    </row>
    <row r="143" spans="1:15" hidden="1" x14ac:dyDescent="0.25">
      <c r="A143" s="64">
        <f t="shared" si="18"/>
        <v>142</v>
      </c>
      <c r="B143" s="65">
        <f t="shared" ca="1" si="19"/>
        <v>5.3950273795583571E-2</v>
      </c>
      <c r="C143" s="125">
        <f t="shared" ca="1" si="20"/>
        <v>669.87605508779063</v>
      </c>
      <c r="D143" s="101">
        <f t="shared" ca="1" si="20"/>
        <v>-2026.3192409440098</v>
      </c>
      <c r="E143" s="66">
        <f t="shared" ca="1" si="20"/>
        <v>106.47308205945575</v>
      </c>
      <c r="F143" s="66">
        <f t="shared" ca="1" si="21"/>
        <v>647.07095389477638</v>
      </c>
      <c r="G143" s="66">
        <f t="shared" ca="1" si="21"/>
        <v>806.22023757274496</v>
      </c>
      <c r="H143" s="66">
        <f t="shared" ca="1" si="21"/>
        <v>173.3395697798432</v>
      </c>
      <c r="I143" s="66">
        <f t="shared" ca="1" si="21"/>
        <v>788.75804516618018</v>
      </c>
      <c r="J143" s="66">
        <f t="shared" ca="1" si="21"/>
        <v>792.29081530427879</v>
      </c>
      <c r="K143" s="66">
        <f t="shared" ca="1" si="21"/>
        <v>-613.20483589488595</v>
      </c>
      <c r="L143" s="66">
        <f t="shared" ca="1" si="21"/>
        <v>121.38043473485021</v>
      </c>
      <c r="M143" s="66">
        <f t="shared" ca="1" si="21"/>
        <v>677.37230937845516</v>
      </c>
      <c r="N143" s="66">
        <f t="shared" ca="1" si="21"/>
        <v>-556.88133199330514</v>
      </c>
      <c r="O143" s="117">
        <f t="shared" ca="1" si="17"/>
        <v>2942.8192800023935</v>
      </c>
    </row>
    <row r="144" spans="1:15" hidden="1" x14ac:dyDescent="0.25">
      <c r="A144" s="64">
        <f t="shared" si="18"/>
        <v>143</v>
      </c>
      <c r="B144" s="65">
        <f t="shared" ca="1" si="19"/>
        <v>2.1145365482483636E-3</v>
      </c>
      <c r="C144" s="125">
        <f t="shared" ca="1" si="20"/>
        <v>607.02477363144567</v>
      </c>
      <c r="D144" s="101">
        <f t="shared" ca="1" si="20"/>
        <v>-6996.0613997862129</v>
      </c>
      <c r="E144" s="66">
        <f t="shared" ca="1" si="20"/>
        <v>625.29192439163683</v>
      </c>
      <c r="F144" s="66">
        <f t="shared" ca="1" si="21"/>
        <v>1384.050408762633</v>
      </c>
      <c r="G144" s="66">
        <f t="shared" ca="1" si="21"/>
        <v>189.27688594184531</v>
      </c>
      <c r="H144" s="66">
        <f t="shared" ca="1" si="21"/>
        <v>1191.9601167603432</v>
      </c>
      <c r="I144" s="66">
        <f t="shared" ca="1" si="21"/>
        <v>1295.1754549174671</v>
      </c>
      <c r="J144" s="66">
        <f t="shared" ca="1" si="21"/>
        <v>358.86660448776752</v>
      </c>
      <c r="K144" s="66">
        <f t="shared" ca="1" si="21"/>
        <v>-209.9587127755118</v>
      </c>
      <c r="L144" s="66">
        <f t="shared" ca="1" si="21"/>
        <v>362.18948384283999</v>
      </c>
      <c r="M144" s="66">
        <f t="shared" ca="1" si="21"/>
        <v>449.46906565044947</v>
      </c>
      <c r="N144" s="66">
        <f t="shared" ca="1" si="21"/>
        <v>1507.2022729660289</v>
      </c>
      <c r="O144" s="117">
        <f t="shared" ca="1" si="17"/>
        <v>7153.5235049454986</v>
      </c>
    </row>
    <row r="145" spans="1:15" hidden="1" x14ac:dyDescent="0.25">
      <c r="A145" s="64">
        <f t="shared" si="18"/>
        <v>144</v>
      </c>
      <c r="B145" s="65">
        <f t="shared" ca="1" si="19"/>
        <v>0.10991537311418284</v>
      </c>
      <c r="C145" s="125">
        <f t="shared" ca="1" si="20"/>
        <v>593.01987810136961</v>
      </c>
      <c r="D145" s="101">
        <f t="shared" ca="1" si="20"/>
        <v>7059.1658327438945</v>
      </c>
      <c r="E145" s="66">
        <f t="shared" ca="1" si="20"/>
        <v>1093.3442661992542</v>
      </c>
      <c r="F145" s="66">
        <f t="shared" ca="1" si="21"/>
        <v>447.50260724208459</v>
      </c>
      <c r="G145" s="66">
        <f t="shared" ca="1" si="21"/>
        <v>120.59520269316511</v>
      </c>
      <c r="H145" s="66">
        <f t="shared" ca="1" si="21"/>
        <v>465.84673834642183</v>
      </c>
      <c r="I145" s="66">
        <f t="shared" ca="1" si="21"/>
        <v>855.43762611928173</v>
      </c>
      <c r="J145" s="66">
        <f t="shared" ca="1" si="21"/>
        <v>1426.1890854632886</v>
      </c>
      <c r="K145" s="66">
        <f t="shared" ca="1" si="21"/>
        <v>-86.705078671631782</v>
      </c>
      <c r="L145" s="66">
        <f t="shared" ca="1" si="21"/>
        <v>173.98301791072777</v>
      </c>
      <c r="M145" s="66">
        <f t="shared" ca="1" si="21"/>
        <v>558.99022245145727</v>
      </c>
      <c r="N145" s="66">
        <f t="shared" ca="1" si="21"/>
        <v>-285.24316521719504</v>
      </c>
      <c r="O145" s="117">
        <f t="shared" ca="1" si="17"/>
        <v>4769.9405225368537</v>
      </c>
    </row>
    <row r="146" spans="1:15" hidden="1" x14ac:dyDescent="0.25">
      <c r="A146" s="64">
        <f t="shared" si="18"/>
        <v>145</v>
      </c>
      <c r="B146" s="65">
        <f t="shared" ca="1" si="19"/>
        <v>4.4272319632937852E-2</v>
      </c>
      <c r="C146" s="125">
        <f t="shared" ca="1" si="20"/>
        <v>449.14866265586664</v>
      </c>
      <c r="D146" s="101">
        <f t="shared" ca="1" si="20"/>
        <v>13980.452937167616</v>
      </c>
      <c r="E146" s="66">
        <f t="shared" ca="1" si="20"/>
        <v>525.73944196445905</v>
      </c>
      <c r="F146" s="66">
        <f t="shared" ca="1" si="21"/>
        <v>819.19545351570457</v>
      </c>
      <c r="G146" s="66">
        <f t="shared" ca="1" si="21"/>
        <v>728.47123342719215</v>
      </c>
      <c r="H146" s="66">
        <f t="shared" ca="1" si="21"/>
        <v>1009.7224343943723</v>
      </c>
      <c r="I146" s="66">
        <f t="shared" ca="1" si="21"/>
        <v>223.86544429236875</v>
      </c>
      <c r="J146" s="66">
        <f t="shared" ca="1" si="21"/>
        <v>476.4995869223726</v>
      </c>
      <c r="K146" s="66">
        <f t="shared" ca="1" si="21"/>
        <v>-417.50112315564218</v>
      </c>
      <c r="L146" s="66">
        <f t="shared" ca="1" si="21"/>
        <v>607.34526573864287</v>
      </c>
      <c r="M146" s="66">
        <f t="shared" ca="1" si="21"/>
        <v>944.53487791991938</v>
      </c>
      <c r="N146" s="66">
        <f t="shared" ca="1" si="21"/>
        <v>200.50722258448326</v>
      </c>
      <c r="O146" s="117">
        <f t="shared" ca="1" si="17"/>
        <v>5118.3798376038721</v>
      </c>
    </row>
    <row r="147" spans="1:15" hidden="1" x14ac:dyDescent="0.25">
      <c r="A147" s="64">
        <f t="shared" si="18"/>
        <v>146</v>
      </c>
      <c r="B147" s="65">
        <f t="shared" ca="1" si="19"/>
        <v>-1.8835816125390009E-3</v>
      </c>
      <c r="C147" s="125">
        <f t="shared" ca="1" si="20"/>
        <v>789.5968298079008</v>
      </c>
      <c r="D147" s="101">
        <f t="shared" ca="1" si="20"/>
        <v>10149.326395173992</v>
      </c>
      <c r="E147" s="66">
        <f t="shared" ca="1" si="20"/>
        <v>69.474205638713329</v>
      </c>
      <c r="F147" s="66">
        <f t="shared" ca="1" si="21"/>
        <v>-412.6439741934646</v>
      </c>
      <c r="G147" s="66">
        <f t="shared" ca="1" si="21"/>
        <v>-63.192503529344208</v>
      </c>
      <c r="H147" s="66">
        <f t="shared" ca="1" si="21"/>
        <v>1439.6214529621507</v>
      </c>
      <c r="I147" s="66">
        <f t="shared" ca="1" si="21"/>
        <v>86.056060822140694</v>
      </c>
      <c r="J147" s="66">
        <f t="shared" ca="1" si="21"/>
        <v>1223.9273323387465</v>
      </c>
      <c r="K147" s="66">
        <f t="shared" ca="1" si="21"/>
        <v>-203.08359270443407</v>
      </c>
      <c r="L147" s="66">
        <f t="shared" ca="1" si="21"/>
        <v>155.8699055197057</v>
      </c>
      <c r="M147" s="66">
        <f t="shared" ca="1" si="21"/>
        <v>40.091852765311785</v>
      </c>
      <c r="N147" s="66">
        <f t="shared" ca="1" si="21"/>
        <v>1578.1218987074135</v>
      </c>
      <c r="O147" s="117">
        <f t="shared" ca="1" si="17"/>
        <v>3914.2426383269394</v>
      </c>
    </row>
    <row r="148" spans="1:15" hidden="1" x14ac:dyDescent="0.25">
      <c r="A148" s="64">
        <f t="shared" si="18"/>
        <v>147</v>
      </c>
      <c r="B148" s="65">
        <f t="shared" ca="1" si="19"/>
        <v>6.2828937470571555E-2</v>
      </c>
      <c r="C148" s="125">
        <f t="shared" ca="1" si="20"/>
        <v>970.34734371907393</v>
      </c>
      <c r="D148" s="101">
        <f t="shared" ca="1" si="20"/>
        <v>6209.447058589054</v>
      </c>
      <c r="E148" s="66">
        <f t="shared" ca="1" si="20"/>
        <v>1320.5716702352147</v>
      </c>
      <c r="F148" s="66">
        <f t="shared" ca="1" si="21"/>
        <v>407.49721301208962</v>
      </c>
      <c r="G148" s="66">
        <f t="shared" ca="1" si="21"/>
        <v>667.35022617583809</v>
      </c>
      <c r="H148" s="66">
        <f t="shared" ca="1" si="21"/>
        <v>-75.361227842791322</v>
      </c>
      <c r="I148" s="66">
        <f t="shared" ca="1" si="21"/>
        <v>-68.550760453549401</v>
      </c>
      <c r="J148" s="66">
        <f t="shared" ca="1" si="21"/>
        <v>927.70662157181584</v>
      </c>
      <c r="K148" s="66">
        <f t="shared" ca="1" si="21"/>
        <v>1283.990603096388</v>
      </c>
      <c r="L148" s="66">
        <f t="shared" ca="1" si="21"/>
        <v>499.84098882991032</v>
      </c>
      <c r="M148" s="66">
        <f t="shared" ca="1" si="21"/>
        <v>177.45465252244503</v>
      </c>
      <c r="N148" s="66">
        <f t="shared" ca="1" si="21"/>
        <v>296.62632574678969</v>
      </c>
      <c r="O148" s="117">
        <f t="shared" ca="1" si="17"/>
        <v>5437.1263128941509</v>
      </c>
    </row>
    <row r="149" spans="1:15" hidden="1" x14ac:dyDescent="0.25">
      <c r="A149" s="64">
        <f t="shared" si="18"/>
        <v>148</v>
      </c>
      <c r="B149" s="65">
        <f t="shared" ca="1" si="19"/>
        <v>0.11193322742339423</v>
      </c>
      <c r="C149" s="125">
        <f t="shared" ca="1" si="20"/>
        <v>882.2436253988983</v>
      </c>
      <c r="D149" s="101">
        <f t="shared" ca="1" si="20"/>
        <v>-2332.9771697210763</v>
      </c>
      <c r="E149" s="66">
        <f t="shared" ca="1" si="20"/>
        <v>801.14726228990048</v>
      </c>
      <c r="F149" s="66">
        <f t="shared" ca="1" si="21"/>
        <v>668.11442638804942</v>
      </c>
      <c r="G149" s="66">
        <f t="shared" ca="1" si="21"/>
        <v>797.03002236373436</v>
      </c>
      <c r="H149" s="66">
        <f t="shared" ca="1" si="21"/>
        <v>1038.9491770880277</v>
      </c>
      <c r="I149" s="66">
        <f t="shared" ca="1" si="21"/>
        <v>-1020.9096762964941</v>
      </c>
      <c r="J149" s="66">
        <f t="shared" ca="1" si="21"/>
        <v>158.49538327432447</v>
      </c>
      <c r="K149" s="66">
        <f t="shared" ca="1" si="21"/>
        <v>831.69900344240887</v>
      </c>
      <c r="L149" s="66">
        <f t="shared" ca="1" si="21"/>
        <v>695.75570737369844</v>
      </c>
      <c r="M149" s="66">
        <f t="shared" ca="1" si="21"/>
        <v>249.81848295015914</v>
      </c>
      <c r="N149" s="66">
        <f t="shared" ca="1" si="21"/>
        <v>689.20082961065839</v>
      </c>
      <c r="O149" s="117">
        <f t="shared" ca="1" si="17"/>
        <v>4909.3006184844671</v>
      </c>
    </row>
    <row r="150" spans="1:15" hidden="1" x14ac:dyDescent="0.25">
      <c r="A150" s="64">
        <f t="shared" si="18"/>
        <v>149</v>
      </c>
      <c r="B150" s="65">
        <f t="shared" ca="1" si="19"/>
        <v>4.2972710868863423E-2</v>
      </c>
      <c r="C150" s="125">
        <f t="shared" ca="1" si="20"/>
        <v>356.35775107001245</v>
      </c>
      <c r="D150" s="101">
        <f t="shared" ca="1" si="20"/>
        <v>3375.4308906149899</v>
      </c>
      <c r="E150" s="66">
        <f t="shared" ca="1" si="20"/>
        <v>919.74114154332926</v>
      </c>
      <c r="F150" s="66">
        <f t="shared" ca="1" si="21"/>
        <v>-389.05382513000859</v>
      </c>
      <c r="G150" s="66">
        <f t="shared" ca="1" si="21"/>
        <v>1331.4254895794361</v>
      </c>
      <c r="H150" s="66">
        <f t="shared" ca="1" si="21"/>
        <v>922.08095212405897</v>
      </c>
      <c r="I150" s="66">
        <f t="shared" ca="1" si="21"/>
        <v>2294.0005173995414</v>
      </c>
      <c r="J150" s="66">
        <f t="shared" ca="1" si="21"/>
        <v>983.96289866366169</v>
      </c>
      <c r="K150" s="66">
        <f t="shared" ca="1" si="21"/>
        <v>1543.771951671622</v>
      </c>
      <c r="L150" s="66">
        <f t="shared" ca="1" si="21"/>
        <v>882.27997523332181</v>
      </c>
      <c r="M150" s="66">
        <f t="shared" ca="1" si="21"/>
        <v>973.2526876621082</v>
      </c>
      <c r="N150" s="66">
        <f t="shared" ca="1" si="21"/>
        <v>520.91845441394196</v>
      </c>
      <c r="O150" s="117">
        <f t="shared" ca="1" si="17"/>
        <v>9982.3802431610129</v>
      </c>
    </row>
    <row r="151" spans="1:15" hidden="1" x14ac:dyDescent="0.25">
      <c r="A151" s="64">
        <f t="shared" si="18"/>
        <v>150</v>
      </c>
      <c r="B151" s="65">
        <f t="shared" ca="1" si="19"/>
        <v>7.0889211164915547E-2</v>
      </c>
      <c r="C151" s="125">
        <f t="shared" ca="1" si="20"/>
        <v>393.3593552946021</v>
      </c>
      <c r="D151" s="101">
        <f t="shared" ca="1" si="20"/>
        <v>2114.2120903134464</v>
      </c>
      <c r="E151" s="66">
        <f t="shared" ca="1" si="20"/>
        <v>-262.54362590663129</v>
      </c>
      <c r="F151" s="66">
        <f t="shared" ca="1" si="21"/>
        <v>202.71804466363835</v>
      </c>
      <c r="G151" s="66">
        <f t="shared" ca="1" si="21"/>
        <v>358.21247894050373</v>
      </c>
      <c r="H151" s="66">
        <f t="shared" ca="1" si="21"/>
        <v>298.31805167355378</v>
      </c>
      <c r="I151" s="66">
        <f t="shared" ca="1" si="21"/>
        <v>-63.173562759963829</v>
      </c>
      <c r="J151" s="66">
        <f t="shared" ca="1" si="21"/>
        <v>826.97829347108495</v>
      </c>
      <c r="K151" s="66">
        <f t="shared" ca="1" si="21"/>
        <v>869.05372987496639</v>
      </c>
      <c r="L151" s="66">
        <f t="shared" ca="1" si="21"/>
        <v>728.4781689125183</v>
      </c>
      <c r="M151" s="66">
        <f t="shared" ca="1" si="21"/>
        <v>119.1389971200669</v>
      </c>
      <c r="N151" s="66">
        <f t="shared" ca="1" si="21"/>
        <v>620.23510450885112</v>
      </c>
      <c r="O151" s="117">
        <f t="shared" ca="1" si="17"/>
        <v>3697.4156804985887</v>
      </c>
    </row>
    <row r="152" spans="1:15" hidden="1" x14ac:dyDescent="0.25">
      <c r="A152" s="64">
        <f t="shared" si="18"/>
        <v>151</v>
      </c>
      <c r="B152" s="65">
        <f t="shared" ca="1" si="19"/>
        <v>6.5973929203389819E-2</v>
      </c>
      <c r="C152" s="125">
        <f t="shared" ca="1" si="20"/>
        <v>1028.7141207346704</v>
      </c>
      <c r="D152" s="101">
        <f t="shared" ca="1" si="20"/>
        <v>3549.9179917555484</v>
      </c>
      <c r="E152" s="66">
        <f t="shared" ca="1" si="20"/>
        <v>804.99213344973668</v>
      </c>
      <c r="F152" s="66">
        <f t="shared" ca="1" si="21"/>
        <v>255.34527613773318</v>
      </c>
      <c r="G152" s="66">
        <f t="shared" ca="1" si="21"/>
        <v>440.50264526108765</v>
      </c>
      <c r="H152" s="66">
        <f t="shared" ca="1" si="21"/>
        <v>-1075.555648307612</v>
      </c>
      <c r="I152" s="66">
        <f t="shared" ca="1" si="21"/>
        <v>400.33875363387119</v>
      </c>
      <c r="J152" s="66">
        <f t="shared" ca="1" si="21"/>
        <v>31.693231249320206</v>
      </c>
      <c r="K152" s="66">
        <f t="shared" ca="1" si="21"/>
        <v>-12.122146362843409</v>
      </c>
      <c r="L152" s="66">
        <f t="shared" ca="1" si="21"/>
        <v>370.84089995838087</v>
      </c>
      <c r="M152" s="66">
        <f t="shared" ca="1" si="21"/>
        <v>353.46668818176261</v>
      </c>
      <c r="N152" s="66">
        <f t="shared" ca="1" si="21"/>
        <v>366.23848283175653</v>
      </c>
      <c r="O152" s="117">
        <f t="shared" ca="1" si="17"/>
        <v>1935.7403160331935</v>
      </c>
    </row>
    <row r="153" spans="1:15" hidden="1" x14ac:dyDescent="0.25">
      <c r="A153" s="64">
        <f t="shared" si="18"/>
        <v>152</v>
      </c>
      <c r="B153" s="65">
        <f t="shared" ca="1" si="19"/>
        <v>8.8593025645956225E-2</v>
      </c>
      <c r="C153" s="125">
        <f t="shared" ca="1" si="20"/>
        <v>336.76513548154963</v>
      </c>
      <c r="D153" s="101">
        <f t="shared" ca="1" si="20"/>
        <v>1817.6442359412649</v>
      </c>
      <c r="E153" s="66">
        <f t="shared" ca="1" si="20"/>
        <v>-150.33991150182089</v>
      </c>
      <c r="F153" s="66">
        <f t="shared" ca="1" si="21"/>
        <v>1116.5675374848852</v>
      </c>
      <c r="G153" s="66">
        <f t="shared" ca="1" si="21"/>
        <v>361.50136905075556</v>
      </c>
      <c r="H153" s="66">
        <f t="shared" ca="1" si="21"/>
        <v>30.960140839880694</v>
      </c>
      <c r="I153" s="66">
        <f t="shared" ca="1" si="21"/>
        <v>374.58521486358103</v>
      </c>
      <c r="J153" s="66">
        <f t="shared" ca="1" si="21"/>
        <v>229.98404952894776</v>
      </c>
      <c r="K153" s="66">
        <f t="shared" ca="1" si="21"/>
        <v>420.96042762129321</v>
      </c>
      <c r="L153" s="66">
        <f t="shared" ca="1" si="21"/>
        <v>664.79223138442831</v>
      </c>
      <c r="M153" s="66">
        <f t="shared" ca="1" si="21"/>
        <v>-348.97216350517022</v>
      </c>
      <c r="N153" s="66">
        <f t="shared" ca="1" si="21"/>
        <v>689.5222874698303</v>
      </c>
      <c r="O153" s="117">
        <f t="shared" ca="1" si="17"/>
        <v>3389.5611832366112</v>
      </c>
    </row>
    <row r="154" spans="1:15" hidden="1" x14ac:dyDescent="0.25">
      <c r="A154" s="64">
        <f t="shared" si="18"/>
        <v>153</v>
      </c>
      <c r="B154" s="65">
        <f t="shared" ca="1" si="19"/>
        <v>0.10877935047515014</v>
      </c>
      <c r="C154" s="125">
        <f t="shared" ca="1" si="20"/>
        <v>375.19413942584077</v>
      </c>
      <c r="D154" s="101">
        <f t="shared" ca="1" si="20"/>
        <v>5972.4389836196669</v>
      </c>
      <c r="E154" s="66">
        <f t="shared" ca="1" si="20"/>
        <v>615.12692098661262</v>
      </c>
      <c r="F154" s="66">
        <f t="shared" ref="F154:N169" ca="1" si="22">(_xlfn.NORM.INV(RAND(),F$1*$R$1,F$1*$U$1))</f>
        <v>721.98830785182918</v>
      </c>
      <c r="G154" s="66">
        <f t="shared" ca="1" si="22"/>
        <v>661.19990065074535</v>
      </c>
      <c r="H154" s="66">
        <f t="shared" ca="1" si="22"/>
        <v>1436.3660564782188</v>
      </c>
      <c r="I154" s="66">
        <f t="shared" ca="1" si="22"/>
        <v>256.01435626645929</v>
      </c>
      <c r="J154" s="66">
        <f t="shared" ca="1" si="22"/>
        <v>303.77420255713889</v>
      </c>
      <c r="K154" s="66">
        <f t="shared" ca="1" si="22"/>
        <v>731.97653703348931</v>
      </c>
      <c r="L154" s="66">
        <f t="shared" ca="1" si="22"/>
        <v>653.50840819064763</v>
      </c>
      <c r="M154" s="66">
        <f t="shared" ca="1" si="22"/>
        <v>676.76279955267682</v>
      </c>
      <c r="N154" s="66">
        <f t="shared" ca="1" si="22"/>
        <v>676.06535892262332</v>
      </c>
      <c r="O154" s="117">
        <f t="shared" ca="1" si="17"/>
        <v>6732.7828484904412</v>
      </c>
    </row>
    <row r="155" spans="1:15" hidden="1" x14ac:dyDescent="0.25">
      <c r="A155" s="64">
        <f t="shared" si="18"/>
        <v>154</v>
      </c>
      <c r="B155" s="65">
        <f t="shared" ca="1" si="19"/>
        <v>0.15323165773052633</v>
      </c>
      <c r="C155" s="125">
        <f t="shared" ca="1" si="20"/>
        <v>278.30731176166853</v>
      </c>
      <c r="D155" s="101">
        <f t="shared" ca="1" si="20"/>
        <v>6272.7231649086798</v>
      </c>
      <c r="E155" s="66">
        <f t="shared" ca="1" si="20"/>
        <v>990.47251187035795</v>
      </c>
      <c r="F155" s="66">
        <f t="shared" ca="1" si="22"/>
        <v>-1003.0295736467244</v>
      </c>
      <c r="G155" s="66">
        <f t="shared" ca="1" si="22"/>
        <v>416.98590293742882</v>
      </c>
      <c r="H155" s="66">
        <f t="shared" ca="1" si="22"/>
        <v>415.50358173412337</v>
      </c>
      <c r="I155" s="66">
        <f t="shared" ca="1" si="22"/>
        <v>-395.08287399883</v>
      </c>
      <c r="J155" s="66">
        <f t="shared" ca="1" si="22"/>
        <v>736.18302238842807</v>
      </c>
      <c r="K155" s="66">
        <f t="shared" ca="1" si="22"/>
        <v>776.48264778569455</v>
      </c>
      <c r="L155" s="66">
        <f t="shared" ca="1" si="22"/>
        <v>872.68072178222428</v>
      </c>
      <c r="M155" s="66">
        <f t="shared" ca="1" si="22"/>
        <v>21.747830285142982</v>
      </c>
      <c r="N155" s="66">
        <f t="shared" ca="1" si="22"/>
        <v>459.05879302772058</v>
      </c>
      <c r="O155" s="117">
        <f t="shared" ca="1" si="17"/>
        <v>3291.0025641655666</v>
      </c>
    </row>
    <row r="156" spans="1:15" hidden="1" x14ac:dyDescent="0.25">
      <c r="A156" s="64">
        <f t="shared" si="18"/>
        <v>155</v>
      </c>
      <c r="B156" s="65">
        <f t="shared" ca="1" si="19"/>
        <v>4.8663998947297886E-2</v>
      </c>
      <c r="C156" s="125">
        <f t="shared" ca="1" si="20"/>
        <v>-178.14464411163033</v>
      </c>
      <c r="D156" s="101">
        <f t="shared" ca="1" si="20"/>
        <v>7075.0108469250881</v>
      </c>
      <c r="E156" s="66">
        <f t="shared" ca="1" si="20"/>
        <v>-53.943315711704827</v>
      </c>
      <c r="F156" s="66">
        <f t="shared" ca="1" si="22"/>
        <v>-430.52990183571796</v>
      </c>
      <c r="G156" s="66">
        <f t="shared" ca="1" si="22"/>
        <v>1399.2879369844645</v>
      </c>
      <c r="H156" s="66">
        <f t="shared" ca="1" si="22"/>
        <v>-387.09346133717327</v>
      </c>
      <c r="I156" s="66">
        <f t="shared" ca="1" si="22"/>
        <v>768.63953228851574</v>
      </c>
      <c r="J156" s="66">
        <f t="shared" ca="1" si="22"/>
        <v>-5.8538845423989869</v>
      </c>
      <c r="K156" s="66">
        <f t="shared" ca="1" si="22"/>
        <v>-5.0190385812296654</v>
      </c>
      <c r="L156" s="66">
        <f t="shared" ca="1" si="22"/>
        <v>688.02734459536316</v>
      </c>
      <c r="M156" s="66">
        <f t="shared" ca="1" si="22"/>
        <v>1421.620113796519</v>
      </c>
      <c r="N156" s="66">
        <f t="shared" ca="1" si="22"/>
        <v>-15.094357598996908</v>
      </c>
      <c r="O156" s="117">
        <f t="shared" ca="1" si="17"/>
        <v>3380.0409680576408</v>
      </c>
    </row>
    <row r="157" spans="1:15" hidden="1" x14ac:dyDescent="0.25">
      <c r="A157" s="64">
        <f t="shared" si="18"/>
        <v>156</v>
      </c>
      <c r="B157" s="65">
        <f t="shared" ca="1" si="19"/>
        <v>2.1193569904590329E-2</v>
      </c>
      <c r="C157" s="125">
        <f t="shared" ca="1" si="20"/>
        <v>-812.83652659662789</v>
      </c>
      <c r="D157" s="101">
        <f t="shared" ca="1" si="20"/>
        <v>10099.368735939239</v>
      </c>
      <c r="E157" s="66">
        <f t="shared" ca="1" si="20"/>
        <v>802.59210932783071</v>
      </c>
      <c r="F157" s="66">
        <f t="shared" ca="1" si="22"/>
        <v>1027.7750787041143</v>
      </c>
      <c r="G157" s="66">
        <f t="shared" ca="1" si="22"/>
        <v>1600.4675427697273</v>
      </c>
      <c r="H157" s="66">
        <f t="shared" ca="1" si="22"/>
        <v>-7.6142011890675008</v>
      </c>
      <c r="I157" s="66">
        <f t="shared" ca="1" si="22"/>
        <v>898.74787653179874</v>
      </c>
      <c r="J157" s="66">
        <f t="shared" ca="1" si="22"/>
        <v>-110.58758746871251</v>
      </c>
      <c r="K157" s="66">
        <f t="shared" ca="1" si="22"/>
        <v>1125.149520551453</v>
      </c>
      <c r="L157" s="66">
        <f t="shared" ca="1" si="22"/>
        <v>30.172625540037075</v>
      </c>
      <c r="M157" s="66">
        <f t="shared" ca="1" si="22"/>
        <v>-296.43290626337114</v>
      </c>
      <c r="N157" s="66">
        <f t="shared" ca="1" si="22"/>
        <v>480.51987717248818</v>
      </c>
      <c r="O157" s="117">
        <f t="shared" ca="1" si="17"/>
        <v>5550.7899356762982</v>
      </c>
    </row>
    <row r="158" spans="1:15" hidden="1" x14ac:dyDescent="0.25">
      <c r="A158" s="64">
        <f t="shared" si="18"/>
        <v>157</v>
      </c>
      <c r="B158" s="65">
        <f t="shared" ca="1" si="19"/>
        <v>-7.5920876218582692E-2</v>
      </c>
      <c r="C158" s="125">
        <f t="shared" ca="1" si="20"/>
        <v>790.49605497156517</v>
      </c>
      <c r="D158" s="101">
        <f t="shared" ca="1" si="20"/>
        <v>-721.97789322997141</v>
      </c>
      <c r="E158" s="66">
        <f t="shared" ca="1" si="20"/>
        <v>617.70039174449084</v>
      </c>
      <c r="F158" s="66">
        <f t="shared" ca="1" si="22"/>
        <v>228.54412074489886</v>
      </c>
      <c r="G158" s="66">
        <f t="shared" ca="1" si="22"/>
        <v>1382.8103901543568</v>
      </c>
      <c r="H158" s="66">
        <f t="shared" ca="1" si="22"/>
        <v>650.03251169582802</v>
      </c>
      <c r="I158" s="66">
        <f t="shared" ca="1" si="22"/>
        <v>1024.7690810538086</v>
      </c>
      <c r="J158" s="66">
        <f t="shared" ca="1" si="22"/>
        <v>1262.4724214635028</v>
      </c>
      <c r="K158" s="66">
        <f t="shared" ca="1" si="22"/>
        <v>-76.358950290940925</v>
      </c>
      <c r="L158" s="66">
        <f t="shared" ca="1" si="22"/>
        <v>-221.06742748138947</v>
      </c>
      <c r="M158" s="66">
        <f t="shared" ca="1" si="22"/>
        <v>503.34537494216409</v>
      </c>
      <c r="N158" s="66">
        <f t="shared" ca="1" si="22"/>
        <v>920.9027863306535</v>
      </c>
      <c r="O158" s="117">
        <f t="shared" ca="1" si="17"/>
        <v>6293.1507003573734</v>
      </c>
    </row>
    <row r="159" spans="1:15" hidden="1" x14ac:dyDescent="0.25">
      <c r="A159" s="64">
        <f t="shared" si="18"/>
        <v>158</v>
      </c>
      <c r="B159" s="65">
        <f t="shared" ca="1" si="19"/>
        <v>4.2877883901011563E-2</v>
      </c>
      <c r="C159" s="125">
        <f t="shared" ca="1" si="20"/>
        <v>765.73648686438287</v>
      </c>
      <c r="D159" s="101">
        <f t="shared" ca="1" si="20"/>
        <v>5973.4984598547608</v>
      </c>
      <c r="E159" s="66">
        <f t="shared" ca="1" si="20"/>
        <v>832.7480740897804</v>
      </c>
      <c r="F159" s="66">
        <f t="shared" ca="1" si="22"/>
        <v>490.94900493500575</v>
      </c>
      <c r="G159" s="66">
        <f t="shared" ca="1" si="22"/>
        <v>401.79111928965847</v>
      </c>
      <c r="H159" s="66">
        <f t="shared" ca="1" si="22"/>
        <v>-386.38179980021175</v>
      </c>
      <c r="I159" s="66">
        <f t="shared" ca="1" si="22"/>
        <v>603.99815556140504</v>
      </c>
      <c r="J159" s="66">
        <f t="shared" ca="1" si="22"/>
        <v>494.95807782190644</v>
      </c>
      <c r="K159" s="66">
        <f t="shared" ca="1" si="22"/>
        <v>1290.9006807590531</v>
      </c>
      <c r="L159" s="66">
        <f t="shared" ca="1" si="22"/>
        <v>199.95125074218799</v>
      </c>
      <c r="M159" s="66">
        <f t="shared" ca="1" si="22"/>
        <v>-257.29472667404571</v>
      </c>
      <c r="N159" s="66">
        <f t="shared" ca="1" si="22"/>
        <v>915.98370188214403</v>
      </c>
      <c r="O159" s="117">
        <f t="shared" ca="1" si="17"/>
        <v>4587.6035386068834</v>
      </c>
    </row>
    <row r="160" spans="1:15" hidden="1" x14ac:dyDescent="0.25">
      <c r="A160" s="64">
        <f t="shared" si="18"/>
        <v>159</v>
      </c>
      <c r="B160" s="65">
        <f t="shared" ca="1" si="19"/>
        <v>0.13525104452400855</v>
      </c>
      <c r="C160" s="125">
        <f t="shared" ca="1" si="20"/>
        <v>524.59467034829663</v>
      </c>
      <c r="D160" s="101">
        <f t="shared" ca="1" si="20"/>
        <v>4789.7842006531346</v>
      </c>
      <c r="E160" s="66">
        <f t="shared" ca="1" si="20"/>
        <v>1221.7731265166017</v>
      </c>
      <c r="F160" s="66">
        <f t="shared" ca="1" si="22"/>
        <v>1361.2512020510985</v>
      </c>
      <c r="G160" s="66">
        <f t="shared" ca="1" si="22"/>
        <v>412.95811679319337</v>
      </c>
      <c r="H160" s="66">
        <f t="shared" ca="1" si="22"/>
        <v>565.31937549456018</v>
      </c>
      <c r="I160" s="66">
        <f t="shared" ca="1" si="22"/>
        <v>-512.76150074448253</v>
      </c>
      <c r="J160" s="66">
        <f t="shared" ca="1" si="22"/>
        <v>753.60539923800616</v>
      </c>
      <c r="K160" s="66">
        <f t="shared" ca="1" si="22"/>
        <v>-609.54991140559332</v>
      </c>
      <c r="L160" s="66">
        <f t="shared" ca="1" si="22"/>
        <v>525.29803550521854</v>
      </c>
      <c r="M160" s="66">
        <f t="shared" ca="1" si="22"/>
        <v>1071.0111892633579</v>
      </c>
      <c r="N160" s="66">
        <f t="shared" ca="1" si="22"/>
        <v>-236.95678253977997</v>
      </c>
      <c r="O160" s="117">
        <f t="shared" ca="1" si="17"/>
        <v>4551.9482501721805</v>
      </c>
    </row>
    <row r="161" spans="1:15" hidden="1" x14ac:dyDescent="0.25">
      <c r="A161" s="64">
        <f t="shared" si="18"/>
        <v>160</v>
      </c>
      <c r="B161" s="65">
        <f t="shared" ca="1" si="19"/>
        <v>9.8581931551406085E-2</v>
      </c>
      <c r="C161" s="125">
        <f t="shared" ca="1" si="20"/>
        <v>485.75085630282547</v>
      </c>
      <c r="D161" s="101">
        <f t="shared" ca="1" si="20"/>
        <v>5908.0703525790941</v>
      </c>
      <c r="E161" s="66">
        <f t="shared" ca="1" si="20"/>
        <v>717.77277582438626</v>
      </c>
      <c r="F161" s="66">
        <f t="shared" ca="1" si="22"/>
        <v>598.6227081234058</v>
      </c>
      <c r="G161" s="66">
        <f t="shared" ca="1" si="22"/>
        <v>-21.394112584918503</v>
      </c>
      <c r="H161" s="66">
        <f t="shared" ca="1" si="22"/>
        <v>538.14140059346096</v>
      </c>
      <c r="I161" s="66">
        <f t="shared" ca="1" si="22"/>
        <v>455.8903775957574</v>
      </c>
      <c r="J161" s="66">
        <f t="shared" ca="1" si="22"/>
        <v>524.47400237840964</v>
      </c>
      <c r="K161" s="66">
        <f t="shared" ca="1" si="22"/>
        <v>-172.62599451255016</v>
      </c>
      <c r="L161" s="66">
        <f t="shared" ca="1" si="22"/>
        <v>677.88598838811458</v>
      </c>
      <c r="M161" s="66">
        <f t="shared" ca="1" si="22"/>
        <v>1073.7921115103463</v>
      </c>
      <c r="N161" s="66">
        <f t="shared" ca="1" si="22"/>
        <v>-388.15443509530394</v>
      </c>
      <c r="O161" s="117">
        <f t="shared" ca="1" si="17"/>
        <v>4004.4048222211081</v>
      </c>
    </row>
    <row r="162" spans="1:15" hidden="1" x14ac:dyDescent="0.25">
      <c r="A162" s="64">
        <f t="shared" si="18"/>
        <v>161</v>
      </c>
      <c r="B162" s="65">
        <f t="shared" ca="1" si="19"/>
        <v>-7.1325474993790036E-2</v>
      </c>
      <c r="C162" s="125">
        <f t="shared" ca="1" si="20"/>
        <v>912.91729908329376</v>
      </c>
      <c r="D162" s="101">
        <f t="shared" ca="1" si="20"/>
        <v>2023.3543807315864</v>
      </c>
      <c r="E162" s="66">
        <f t="shared" ca="1" si="20"/>
        <v>38.673410624010899</v>
      </c>
      <c r="F162" s="66">
        <f t="shared" ca="1" si="22"/>
        <v>178.08866070869317</v>
      </c>
      <c r="G162" s="66">
        <f t="shared" ca="1" si="22"/>
        <v>1506.4080573624269</v>
      </c>
      <c r="H162" s="66">
        <f t="shared" ca="1" si="22"/>
        <v>-45.768515536391419</v>
      </c>
      <c r="I162" s="66">
        <f t="shared" ca="1" si="22"/>
        <v>309.81186456555531</v>
      </c>
      <c r="J162" s="66">
        <f t="shared" ca="1" si="22"/>
        <v>280.00480799493209</v>
      </c>
      <c r="K162" s="66">
        <f t="shared" ca="1" si="22"/>
        <v>53.576207149018444</v>
      </c>
      <c r="L162" s="66">
        <f t="shared" ca="1" si="22"/>
        <v>591.13414331245917</v>
      </c>
      <c r="M162" s="66">
        <f t="shared" ca="1" si="22"/>
        <v>1095.8781750770245</v>
      </c>
      <c r="N162" s="66">
        <f t="shared" ca="1" si="22"/>
        <v>56.820035868537559</v>
      </c>
      <c r="O162" s="117">
        <f t="shared" ca="1" si="17"/>
        <v>4064.6268471262665</v>
      </c>
    </row>
    <row r="163" spans="1:15" hidden="1" x14ac:dyDescent="0.25">
      <c r="A163" s="64">
        <f t="shared" si="18"/>
        <v>162</v>
      </c>
      <c r="B163" s="65">
        <f t="shared" ca="1" si="19"/>
        <v>8.7574905602242403E-2</v>
      </c>
      <c r="C163" s="125">
        <f t="shared" ca="1" si="20"/>
        <v>531.78143451710241</v>
      </c>
      <c r="D163" s="101">
        <f t="shared" ca="1" si="20"/>
        <v>717.89407210720401</v>
      </c>
      <c r="E163" s="66">
        <f t="shared" ca="1" si="20"/>
        <v>35.231006670047861</v>
      </c>
      <c r="F163" s="66">
        <f t="shared" ca="1" si="22"/>
        <v>1007.8983485413196</v>
      </c>
      <c r="G163" s="66">
        <f t="shared" ca="1" si="22"/>
        <v>857.23071485742821</v>
      </c>
      <c r="H163" s="66">
        <f t="shared" ca="1" si="22"/>
        <v>209.18448014501189</v>
      </c>
      <c r="I163" s="66">
        <f t="shared" ca="1" si="22"/>
        <v>24.215799886402124</v>
      </c>
      <c r="J163" s="66">
        <f t="shared" ca="1" si="22"/>
        <v>662.26569268583069</v>
      </c>
      <c r="K163" s="66">
        <f t="shared" ca="1" si="22"/>
        <v>926.28589150718835</v>
      </c>
      <c r="L163" s="66">
        <f t="shared" ca="1" si="22"/>
        <v>28.694604355160664</v>
      </c>
      <c r="M163" s="66">
        <f t="shared" ca="1" si="22"/>
        <v>1222.0619206305425</v>
      </c>
      <c r="N163" s="66">
        <f t="shared" ca="1" si="22"/>
        <v>515.0991556805352</v>
      </c>
      <c r="O163" s="117">
        <f t="shared" ca="1" si="17"/>
        <v>5488.1676149594678</v>
      </c>
    </row>
    <row r="164" spans="1:15" hidden="1" x14ac:dyDescent="0.25">
      <c r="A164" s="64">
        <f t="shared" si="18"/>
        <v>163</v>
      </c>
      <c r="B164" s="65">
        <f t="shared" ca="1" si="19"/>
        <v>5.0239711516270845E-2</v>
      </c>
      <c r="C164" s="125">
        <f t="shared" ca="1" si="20"/>
        <v>649.35518724752774</v>
      </c>
      <c r="D164" s="101">
        <f t="shared" ca="1" si="20"/>
        <v>4519.9650465932127</v>
      </c>
      <c r="E164" s="66">
        <f t="shared" ca="1" si="20"/>
        <v>1139.3170883350438</v>
      </c>
      <c r="F164" s="66">
        <f t="shared" ca="1" si="22"/>
        <v>816.93610838386962</v>
      </c>
      <c r="G164" s="66">
        <f t="shared" ca="1" si="22"/>
        <v>1144.4348490231366</v>
      </c>
      <c r="H164" s="66">
        <f t="shared" ca="1" si="22"/>
        <v>1130.0146633791203</v>
      </c>
      <c r="I164" s="66">
        <f t="shared" ca="1" si="22"/>
        <v>250.12925692681628</v>
      </c>
      <c r="J164" s="66">
        <f t="shared" ca="1" si="22"/>
        <v>933.18926427771385</v>
      </c>
      <c r="K164" s="66">
        <f t="shared" ca="1" si="22"/>
        <v>925.16342107669152</v>
      </c>
      <c r="L164" s="66">
        <f t="shared" ca="1" si="22"/>
        <v>-500.73798529669978</v>
      </c>
      <c r="M164" s="66">
        <f t="shared" ca="1" si="22"/>
        <v>-301.53411623362399</v>
      </c>
      <c r="N164" s="66">
        <f t="shared" ca="1" si="22"/>
        <v>-37.798864126244325</v>
      </c>
      <c r="O164" s="117">
        <f t="shared" ca="1" si="17"/>
        <v>5499.1136857458232</v>
      </c>
    </row>
    <row r="165" spans="1:15" hidden="1" x14ac:dyDescent="0.25">
      <c r="A165" s="64">
        <f t="shared" si="18"/>
        <v>164</v>
      </c>
      <c r="B165" s="65">
        <f t="shared" ca="1" si="19"/>
        <v>0.10246821996553868</v>
      </c>
      <c r="C165" s="125">
        <f t="shared" ca="1" si="20"/>
        <v>-567.13860930692181</v>
      </c>
      <c r="D165" s="101">
        <f t="shared" ca="1" si="20"/>
        <v>11076.438826034002</v>
      </c>
      <c r="E165" s="66">
        <f t="shared" ca="1" si="20"/>
        <v>-26.084728846866369</v>
      </c>
      <c r="F165" s="66">
        <f t="shared" ca="1" si="22"/>
        <v>955.90356822154729</v>
      </c>
      <c r="G165" s="66">
        <f t="shared" ca="1" si="22"/>
        <v>836.29839631888194</v>
      </c>
      <c r="H165" s="66">
        <f t="shared" ca="1" si="22"/>
        <v>655.64225430139618</v>
      </c>
      <c r="I165" s="66">
        <f t="shared" ca="1" si="22"/>
        <v>235.51558993031949</v>
      </c>
      <c r="J165" s="66">
        <f t="shared" ca="1" si="22"/>
        <v>531.37451777432398</v>
      </c>
      <c r="K165" s="66">
        <f t="shared" ca="1" si="22"/>
        <v>167.66802241908334</v>
      </c>
      <c r="L165" s="66">
        <f t="shared" ca="1" si="22"/>
        <v>397.08936210814227</v>
      </c>
      <c r="M165" s="66">
        <f t="shared" ca="1" si="22"/>
        <v>401.29208074964282</v>
      </c>
      <c r="N165" s="66">
        <f t="shared" ca="1" si="22"/>
        <v>748.48127056040573</v>
      </c>
      <c r="O165" s="117">
        <f t="shared" ca="1" si="17"/>
        <v>4903.1803335368759</v>
      </c>
    </row>
    <row r="166" spans="1:15" hidden="1" x14ac:dyDescent="0.25">
      <c r="A166" s="64">
        <f t="shared" si="18"/>
        <v>165</v>
      </c>
      <c r="B166" s="65">
        <f t="shared" ca="1" si="19"/>
        <v>8.9246881780853729E-3</v>
      </c>
      <c r="C166" s="125">
        <f t="shared" ca="1" si="20"/>
        <v>-150.91131466924469</v>
      </c>
      <c r="D166" s="101">
        <f t="shared" ca="1" si="20"/>
        <v>2622.0647603353104</v>
      </c>
      <c r="E166" s="66">
        <f t="shared" ca="1" si="20"/>
        <v>411.87727791640231</v>
      </c>
      <c r="F166" s="66">
        <f t="shared" ca="1" si="22"/>
        <v>-105.24260016064591</v>
      </c>
      <c r="G166" s="66">
        <f t="shared" ca="1" si="22"/>
        <v>-52.688486621706602</v>
      </c>
      <c r="H166" s="66">
        <f t="shared" ca="1" si="22"/>
        <v>961.77064255920891</v>
      </c>
      <c r="I166" s="66">
        <f t="shared" ca="1" si="22"/>
        <v>1064.8582483710011</v>
      </c>
      <c r="J166" s="66">
        <f t="shared" ca="1" si="22"/>
        <v>340.01509483723441</v>
      </c>
      <c r="K166" s="66">
        <f t="shared" ca="1" si="22"/>
        <v>1100.09530487293</v>
      </c>
      <c r="L166" s="66">
        <f t="shared" ca="1" si="22"/>
        <v>-116.66520846585229</v>
      </c>
      <c r="M166" s="66">
        <f t="shared" ca="1" si="22"/>
        <v>22.507728436862067</v>
      </c>
      <c r="N166" s="66">
        <f t="shared" ca="1" si="22"/>
        <v>695.60447555243275</v>
      </c>
      <c r="O166" s="117">
        <f t="shared" ca="1" si="17"/>
        <v>4322.1324772978669</v>
      </c>
    </row>
    <row r="167" spans="1:15" hidden="1" x14ac:dyDescent="0.25">
      <c r="A167" s="64">
        <f t="shared" si="18"/>
        <v>166</v>
      </c>
      <c r="B167" s="65">
        <f t="shared" ca="1" si="19"/>
        <v>9.8743388924847658E-2</v>
      </c>
      <c r="C167" s="125">
        <f t="shared" ca="1" si="20"/>
        <v>1063.1114711656385</v>
      </c>
      <c r="D167" s="101">
        <f t="shared" ca="1" si="20"/>
        <v>10235.080907381467</v>
      </c>
      <c r="E167" s="66">
        <f t="shared" ca="1" si="20"/>
        <v>876.53825911813828</v>
      </c>
      <c r="F167" s="66">
        <f t="shared" ca="1" si="22"/>
        <v>107.130566625602</v>
      </c>
      <c r="G167" s="66">
        <f t="shared" ca="1" si="22"/>
        <v>574.74145564801222</v>
      </c>
      <c r="H167" s="66">
        <f t="shared" ca="1" si="22"/>
        <v>168.76097704313707</v>
      </c>
      <c r="I167" s="66">
        <f t="shared" ca="1" si="22"/>
        <v>1251.5493104366078</v>
      </c>
      <c r="J167" s="66">
        <f t="shared" ca="1" si="22"/>
        <v>459.1888541783938</v>
      </c>
      <c r="K167" s="66">
        <f t="shared" ca="1" si="22"/>
        <v>899.36653902676449</v>
      </c>
      <c r="L167" s="66">
        <f t="shared" ca="1" si="22"/>
        <v>-334.5943585418654</v>
      </c>
      <c r="M167" s="66">
        <f t="shared" ca="1" si="22"/>
        <v>1322.0620449123037</v>
      </c>
      <c r="N167" s="66">
        <f t="shared" ca="1" si="22"/>
        <v>501.68700507049391</v>
      </c>
      <c r="O167" s="117">
        <f t="shared" ca="1" si="17"/>
        <v>5826.4306535175874</v>
      </c>
    </row>
    <row r="168" spans="1:15" hidden="1" x14ac:dyDescent="0.25">
      <c r="A168" s="64">
        <f t="shared" si="18"/>
        <v>167</v>
      </c>
      <c r="B168" s="65">
        <f t="shared" ca="1" si="19"/>
        <v>0.13530623112946</v>
      </c>
      <c r="C168" s="125">
        <f t="shared" ca="1" si="20"/>
        <v>268.23323058366617</v>
      </c>
      <c r="D168" s="101">
        <f t="shared" ca="1" si="20"/>
        <v>9895.0182731915593</v>
      </c>
      <c r="E168" s="66">
        <f t="shared" ca="1" si="20"/>
        <v>974.29349847894173</v>
      </c>
      <c r="F168" s="66">
        <f t="shared" ca="1" si="22"/>
        <v>308.51397832279849</v>
      </c>
      <c r="G168" s="66">
        <f t="shared" ca="1" si="22"/>
        <v>43.437559634880131</v>
      </c>
      <c r="H168" s="66">
        <f t="shared" ca="1" si="22"/>
        <v>81.630359929679969</v>
      </c>
      <c r="I168" s="66">
        <f t="shared" ca="1" si="22"/>
        <v>750.54936946379587</v>
      </c>
      <c r="J168" s="66">
        <f t="shared" ca="1" si="22"/>
        <v>682.22900392079691</v>
      </c>
      <c r="K168" s="66">
        <f t="shared" ca="1" si="22"/>
        <v>777.1731965576555</v>
      </c>
      <c r="L168" s="66">
        <f t="shared" ca="1" si="22"/>
        <v>973.82587222357006</v>
      </c>
      <c r="M168" s="66">
        <f t="shared" ca="1" si="22"/>
        <v>27.163319521559799</v>
      </c>
      <c r="N168" s="66">
        <f t="shared" ca="1" si="22"/>
        <v>-22.209623032085005</v>
      </c>
      <c r="O168" s="117">
        <f t="shared" ca="1" si="17"/>
        <v>4596.606535021594</v>
      </c>
    </row>
    <row r="169" spans="1:15" hidden="1" x14ac:dyDescent="0.25">
      <c r="A169" s="64">
        <f t="shared" si="18"/>
        <v>168</v>
      </c>
      <c r="B169" s="65">
        <f t="shared" ca="1" si="19"/>
        <v>0.10991648295163847</v>
      </c>
      <c r="C169" s="125">
        <f t="shared" ca="1" si="20"/>
        <v>1096.1159555088511</v>
      </c>
      <c r="D169" s="101">
        <f t="shared" ca="1" si="20"/>
        <v>4497.8114191371742</v>
      </c>
      <c r="E169" s="66">
        <f t="shared" ca="1" si="20"/>
        <v>1258.8894458573993</v>
      </c>
      <c r="F169" s="66">
        <f t="shared" ca="1" si="22"/>
        <v>697.75763480555099</v>
      </c>
      <c r="G169" s="66">
        <f t="shared" ca="1" si="22"/>
        <v>-288.76975255004584</v>
      </c>
      <c r="H169" s="66">
        <f t="shared" ca="1" si="22"/>
        <v>1194.5347354796911</v>
      </c>
      <c r="I169" s="66">
        <f t="shared" ca="1" si="22"/>
        <v>859.69947923521249</v>
      </c>
      <c r="J169" s="66">
        <f t="shared" ca="1" si="22"/>
        <v>428.02509927005929</v>
      </c>
      <c r="K169" s="66">
        <f t="shared" ca="1" si="22"/>
        <v>1355.8449706441436</v>
      </c>
      <c r="L169" s="66">
        <f t="shared" ca="1" si="22"/>
        <v>1377.2673184902224</v>
      </c>
      <c r="M169" s="66">
        <f t="shared" ca="1" si="22"/>
        <v>170.73864126735322</v>
      </c>
      <c r="N169" s="66">
        <f t="shared" ca="1" si="22"/>
        <v>738.44196102063347</v>
      </c>
      <c r="O169" s="117">
        <f t="shared" ca="1" si="17"/>
        <v>7792.4295335202196</v>
      </c>
    </row>
    <row r="170" spans="1:15" hidden="1" x14ac:dyDescent="0.25">
      <c r="A170" s="64">
        <f t="shared" si="18"/>
        <v>169</v>
      </c>
      <c r="B170" s="65">
        <f t="shared" ca="1" si="19"/>
        <v>5.5399574781341235E-2</v>
      </c>
      <c r="C170" s="125">
        <f t="shared" ca="1" si="20"/>
        <v>819.96035741547462</v>
      </c>
      <c r="D170" s="101">
        <f t="shared" ca="1" si="20"/>
        <v>5122.5482357828887</v>
      </c>
      <c r="E170" s="66">
        <f t="shared" ca="1" si="20"/>
        <v>395.69517146366906</v>
      </c>
      <c r="F170" s="66">
        <f t="shared" ref="F170:N185" ca="1" si="23">(_xlfn.NORM.INV(RAND(),F$1*$R$1,F$1*$U$1))</f>
        <v>114.08481839386212</v>
      </c>
      <c r="G170" s="66">
        <f t="shared" ca="1" si="23"/>
        <v>836.74233849845257</v>
      </c>
      <c r="H170" s="66">
        <f t="shared" ca="1" si="23"/>
        <v>685.91543671854549</v>
      </c>
      <c r="I170" s="66">
        <f t="shared" ca="1" si="23"/>
        <v>-264.28227584889953</v>
      </c>
      <c r="J170" s="66">
        <f t="shared" ca="1" si="23"/>
        <v>657.48189528185992</v>
      </c>
      <c r="K170" s="66">
        <f t="shared" ca="1" si="23"/>
        <v>-79.276842456877944</v>
      </c>
      <c r="L170" s="66">
        <f t="shared" ca="1" si="23"/>
        <v>970.56635596220099</v>
      </c>
      <c r="M170" s="66">
        <f t="shared" ca="1" si="23"/>
        <v>452.24742480018278</v>
      </c>
      <c r="N170" s="66">
        <f t="shared" ca="1" si="23"/>
        <v>57.015332953389247</v>
      </c>
      <c r="O170" s="117">
        <f t="shared" ca="1" si="17"/>
        <v>3826.1896557663845</v>
      </c>
    </row>
    <row r="171" spans="1:15" hidden="1" x14ac:dyDescent="0.25">
      <c r="A171" s="64">
        <f t="shared" si="18"/>
        <v>170</v>
      </c>
      <c r="B171" s="65">
        <f t="shared" ca="1" si="19"/>
        <v>-2.0050135792262919E-2</v>
      </c>
      <c r="C171" s="125">
        <f t="shared" ca="1" si="20"/>
        <v>747.41664898281363</v>
      </c>
      <c r="D171" s="101">
        <f t="shared" ca="1" si="20"/>
        <v>9872.5021199453349</v>
      </c>
      <c r="E171" s="66">
        <f t="shared" ca="1" si="20"/>
        <v>-14.647686085818123</v>
      </c>
      <c r="F171" s="66">
        <f t="shared" ca="1" si="23"/>
        <v>248.0904099598749</v>
      </c>
      <c r="G171" s="66">
        <f t="shared" ca="1" si="23"/>
        <v>529.55828856719972</v>
      </c>
      <c r="H171" s="66">
        <f t="shared" ca="1" si="23"/>
        <v>287.08668735762643</v>
      </c>
      <c r="I171" s="66">
        <f t="shared" ca="1" si="23"/>
        <v>1608.0580040983898</v>
      </c>
      <c r="J171" s="66">
        <f t="shared" ca="1" si="23"/>
        <v>1087.7409870872211</v>
      </c>
      <c r="K171" s="66">
        <f t="shared" ca="1" si="23"/>
        <v>1238.8185463790569</v>
      </c>
      <c r="L171" s="66">
        <f t="shared" ca="1" si="23"/>
        <v>931.78866694667988</v>
      </c>
      <c r="M171" s="66">
        <f t="shared" ca="1" si="23"/>
        <v>981.35109276043102</v>
      </c>
      <c r="N171" s="66">
        <f t="shared" ca="1" si="23"/>
        <v>615.95639645850702</v>
      </c>
      <c r="O171" s="117">
        <f t="shared" ca="1" si="17"/>
        <v>7513.8013935291683</v>
      </c>
    </row>
    <row r="172" spans="1:15" hidden="1" x14ac:dyDescent="0.25">
      <c r="A172" s="64">
        <f t="shared" si="18"/>
        <v>171</v>
      </c>
      <c r="B172" s="65">
        <f t="shared" ca="1" si="19"/>
        <v>6.2735889982210288E-2</v>
      </c>
      <c r="C172" s="125">
        <f t="shared" ca="1" si="20"/>
        <v>512.13712716279713</v>
      </c>
      <c r="D172" s="101">
        <f t="shared" ca="1" si="20"/>
        <v>7757.5241008036137</v>
      </c>
      <c r="E172" s="66">
        <f t="shared" ca="1" si="20"/>
        <v>234.40151579568624</v>
      </c>
      <c r="F172" s="66">
        <f t="shared" ca="1" si="23"/>
        <v>616.85309756955553</v>
      </c>
      <c r="G172" s="66">
        <f t="shared" ca="1" si="23"/>
        <v>861.22197048487737</v>
      </c>
      <c r="H172" s="66">
        <f t="shared" ca="1" si="23"/>
        <v>902.77694908753006</v>
      </c>
      <c r="I172" s="66">
        <f t="shared" ca="1" si="23"/>
        <v>1021.7255576194636</v>
      </c>
      <c r="J172" s="66">
        <f t="shared" ca="1" si="23"/>
        <v>249.42122478146766</v>
      </c>
      <c r="K172" s="66">
        <f t="shared" ca="1" si="23"/>
        <v>982.35954344641095</v>
      </c>
      <c r="L172" s="66">
        <f t="shared" ca="1" si="23"/>
        <v>849.90134080178063</v>
      </c>
      <c r="M172" s="66">
        <f t="shared" ca="1" si="23"/>
        <v>117.50768239042225</v>
      </c>
      <c r="N172" s="66">
        <f t="shared" ca="1" si="23"/>
        <v>415.1519597018065</v>
      </c>
      <c r="O172" s="117">
        <f t="shared" ca="1" si="17"/>
        <v>6251.3208416790012</v>
      </c>
    </row>
    <row r="173" spans="1:15" hidden="1" x14ac:dyDescent="0.25">
      <c r="A173" s="64">
        <f t="shared" si="18"/>
        <v>172</v>
      </c>
      <c r="B173" s="65">
        <f t="shared" ca="1" si="19"/>
        <v>2.8589413753163019E-2</v>
      </c>
      <c r="C173" s="125">
        <f t="shared" ca="1" si="20"/>
        <v>563.48190234368576</v>
      </c>
      <c r="D173" s="101">
        <f t="shared" ca="1" si="20"/>
        <v>290.67463994519858</v>
      </c>
      <c r="E173" s="66">
        <f t="shared" ca="1" si="20"/>
        <v>318.27368019038397</v>
      </c>
      <c r="F173" s="66">
        <f t="shared" ca="1" si="23"/>
        <v>353.78091904897661</v>
      </c>
      <c r="G173" s="66">
        <f t="shared" ca="1" si="23"/>
        <v>65.78265761098146</v>
      </c>
      <c r="H173" s="66">
        <f t="shared" ca="1" si="23"/>
        <v>-70.54162265326238</v>
      </c>
      <c r="I173" s="66">
        <f t="shared" ca="1" si="23"/>
        <v>718.35262991213915</v>
      </c>
      <c r="J173" s="66">
        <f t="shared" ca="1" si="23"/>
        <v>955.36288819695494</v>
      </c>
      <c r="K173" s="66">
        <f t="shared" ca="1" si="23"/>
        <v>929.48406696613552</v>
      </c>
      <c r="L173" s="66">
        <f t="shared" ca="1" si="23"/>
        <v>-163.55791685852535</v>
      </c>
      <c r="M173" s="66">
        <f t="shared" ca="1" si="23"/>
        <v>789.12794830118696</v>
      </c>
      <c r="N173" s="66">
        <f t="shared" ca="1" si="23"/>
        <v>372.24390885083835</v>
      </c>
      <c r="O173" s="117">
        <f t="shared" ca="1" si="17"/>
        <v>4268.3091595658088</v>
      </c>
    </row>
    <row r="174" spans="1:15" hidden="1" x14ac:dyDescent="0.25">
      <c r="A174" s="64">
        <f t="shared" si="18"/>
        <v>173</v>
      </c>
      <c r="B174" s="65">
        <f t="shared" ca="1" si="19"/>
        <v>7.7282447736297555E-2</v>
      </c>
      <c r="C174" s="125">
        <f t="shared" ca="1" si="20"/>
        <v>911.57681288417666</v>
      </c>
      <c r="D174" s="101">
        <f t="shared" ca="1" si="20"/>
        <v>4452.7535760193596</v>
      </c>
      <c r="E174" s="66">
        <f t="shared" ca="1" si="20"/>
        <v>555.46229677699341</v>
      </c>
      <c r="F174" s="66">
        <f t="shared" ca="1" si="23"/>
        <v>799.94526791894566</v>
      </c>
      <c r="G174" s="66">
        <f t="shared" ca="1" si="23"/>
        <v>231.09358993848207</v>
      </c>
      <c r="H174" s="66">
        <f t="shared" ca="1" si="23"/>
        <v>954.70417358587724</v>
      </c>
      <c r="I174" s="66">
        <f t="shared" ca="1" si="23"/>
        <v>1109.0778528541521</v>
      </c>
      <c r="J174" s="66">
        <f t="shared" ca="1" si="23"/>
        <v>-461.03676355368236</v>
      </c>
      <c r="K174" s="66">
        <f t="shared" ca="1" si="23"/>
        <v>564.08554808312579</v>
      </c>
      <c r="L174" s="66">
        <f t="shared" ca="1" si="23"/>
        <v>506.03511837762966</v>
      </c>
      <c r="M174" s="66">
        <f t="shared" ca="1" si="23"/>
        <v>73.616269582658788</v>
      </c>
      <c r="N174" s="66">
        <f t="shared" ca="1" si="23"/>
        <v>512.18822096778274</v>
      </c>
      <c r="O174" s="117">
        <f t="shared" ca="1" si="17"/>
        <v>4845.1715745319652</v>
      </c>
    </row>
    <row r="175" spans="1:15" hidden="1" x14ac:dyDescent="0.25">
      <c r="A175" s="64">
        <f t="shared" si="18"/>
        <v>174</v>
      </c>
      <c r="B175" s="65">
        <f t="shared" ca="1" si="19"/>
        <v>1.5216141614385052E-2</v>
      </c>
      <c r="C175" s="125">
        <f t="shared" ca="1" si="20"/>
        <v>-58.649524697920469</v>
      </c>
      <c r="D175" s="101">
        <f t="shared" ca="1" si="20"/>
        <v>5937.784112706102</v>
      </c>
      <c r="E175" s="66">
        <f t="shared" ca="1" si="20"/>
        <v>322.24833808645531</v>
      </c>
      <c r="F175" s="66">
        <f t="shared" ca="1" si="23"/>
        <v>122.33207561793608</v>
      </c>
      <c r="G175" s="66">
        <f t="shared" ca="1" si="23"/>
        <v>462.9176439238837</v>
      </c>
      <c r="H175" s="66">
        <f t="shared" ca="1" si="23"/>
        <v>397.64473711528757</v>
      </c>
      <c r="I175" s="66">
        <f t="shared" ca="1" si="23"/>
        <v>984.83552550644708</v>
      </c>
      <c r="J175" s="66">
        <f t="shared" ca="1" si="23"/>
        <v>624.70337734622399</v>
      </c>
      <c r="K175" s="66">
        <f t="shared" ca="1" si="23"/>
        <v>510.15513725673316</v>
      </c>
      <c r="L175" s="66">
        <f t="shared" ca="1" si="23"/>
        <v>287.84402352256825</v>
      </c>
      <c r="M175" s="66">
        <f t="shared" ca="1" si="23"/>
        <v>1313.3830725641535</v>
      </c>
      <c r="N175" s="66">
        <f t="shared" ca="1" si="23"/>
        <v>-173.05990662625493</v>
      </c>
      <c r="O175" s="117">
        <f t="shared" ca="1" si="17"/>
        <v>4853.0040243134345</v>
      </c>
    </row>
    <row r="176" spans="1:15" hidden="1" x14ac:dyDescent="0.25">
      <c r="A176" s="64">
        <f t="shared" si="18"/>
        <v>175</v>
      </c>
      <c r="B176" s="65">
        <f t="shared" ca="1" si="19"/>
        <v>-3.0391206170433518E-2</v>
      </c>
      <c r="C176" s="125">
        <f t="shared" ca="1" si="20"/>
        <v>-1043.7265941923936</v>
      </c>
      <c r="D176" s="101">
        <f t="shared" ca="1" si="20"/>
        <v>2687.4273427200792</v>
      </c>
      <c r="E176" s="66">
        <f t="shared" ca="1" si="20"/>
        <v>148.37683308597263</v>
      </c>
      <c r="F176" s="66">
        <f t="shared" ca="1" si="23"/>
        <v>-252.24344665013427</v>
      </c>
      <c r="G176" s="66">
        <f t="shared" ca="1" si="23"/>
        <v>503.86976342256798</v>
      </c>
      <c r="H176" s="66">
        <f t="shared" ca="1" si="23"/>
        <v>953.37800840478872</v>
      </c>
      <c r="I176" s="66">
        <f t="shared" ca="1" si="23"/>
        <v>635.07651749927186</v>
      </c>
      <c r="J176" s="66">
        <f t="shared" ca="1" si="23"/>
        <v>-155.3765301442163</v>
      </c>
      <c r="K176" s="66">
        <f t="shared" ca="1" si="23"/>
        <v>706.98876216919223</v>
      </c>
      <c r="L176" s="66">
        <f t="shared" ca="1" si="23"/>
        <v>814.06802763062319</v>
      </c>
      <c r="M176" s="66">
        <f t="shared" ca="1" si="23"/>
        <v>620.6345389302794</v>
      </c>
      <c r="N176" s="66">
        <f t="shared" ca="1" si="23"/>
        <v>48.830046065518843</v>
      </c>
      <c r="O176" s="117">
        <f t="shared" ca="1" si="17"/>
        <v>4023.6025204138646</v>
      </c>
    </row>
    <row r="177" spans="1:15" hidden="1" x14ac:dyDescent="0.25">
      <c r="A177" s="64">
        <f t="shared" si="18"/>
        <v>176</v>
      </c>
      <c r="B177" s="65">
        <f t="shared" ca="1" si="19"/>
        <v>5.3792534664040347E-2</v>
      </c>
      <c r="C177" s="125">
        <f t="shared" ca="1" si="20"/>
        <v>724.01240962116651</v>
      </c>
      <c r="D177" s="101">
        <f t="shared" ca="1" si="20"/>
        <v>11159.651075530741</v>
      </c>
      <c r="E177" s="66">
        <f t="shared" ca="1" si="20"/>
        <v>85.516710770096154</v>
      </c>
      <c r="F177" s="66">
        <f t="shared" ca="1" si="23"/>
        <v>420.94489157540107</v>
      </c>
      <c r="G177" s="66">
        <f t="shared" ca="1" si="23"/>
        <v>-485.71366853360985</v>
      </c>
      <c r="H177" s="66">
        <f t="shared" ca="1" si="23"/>
        <v>806.04379579771489</v>
      </c>
      <c r="I177" s="66">
        <f t="shared" ca="1" si="23"/>
        <v>15.688406982831395</v>
      </c>
      <c r="J177" s="66">
        <f t="shared" ca="1" si="23"/>
        <v>321.9435130449063</v>
      </c>
      <c r="K177" s="66">
        <f t="shared" ca="1" si="23"/>
        <v>224.99906305458734</v>
      </c>
      <c r="L177" s="66">
        <f t="shared" ca="1" si="23"/>
        <v>146.37050677642992</v>
      </c>
      <c r="M177" s="66">
        <f t="shared" ca="1" si="23"/>
        <v>1100.8635113973601</v>
      </c>
      <c r="N177" s="66">
        <f t="shared" ca="1" si="23"/>
        <v>345.89537823174709</v>
      </c>
      <c r="O177" s="117">
        <f t="shared" ca="1" si="17"/>
        <v>2982.5521090974644</v>
      </c>
    </row>
    <row r="178" spans="1:15" hidden="1" x14ac:dyDescent="0.25">
      <c r="A178" s="64">
        <f t="shared" si="18"/>
        <v>177</v>
      </c>
      <c r="B178" s="65">
        <f t="shared" ca="1" si="19"/>
        <v>7.4650799323072586E-2</v>
      </c>
      <c r="C178" s="125">
        <f t="shared" ca="1" si="20"/>
        <v>255.35956595989768</v>
      </c>
      <c r="D178" s="101">
        <f t="shared" ca="1" si="20"/>
        <v>5174.5024734996732</v>
      </c>
      <c r="E178" s="66">
        <f t="shared" ca="1" si="20"/>
        <v>487.61080519925679</v>
      </c>
      <c r="F178" s="66">
        <f t="shared" ca="1" si="23"/>
        <v>579.65681857937523</v>
      </c>
      <c r="G178" s="66">
        <f t="shared" ca="1" si="23"/>
        <v>791.38288282419558</v>
      </c>
      <c r="H178" s="66">
        <f t="shared" ca="1" si="23"/>
        <v>1175.2071633152445</v>
      </c>
      <c r="I178" s="66">
        <f t="shared" ca="1" si="23"/>
        <v>919.6322382817317</v>
      </c>
      <c r="J178" s="66">
        <f t="shared" ca="1" si="23"/>
        <v>-112.23468694898418</v>
      </c>
      <c r="K178" s="66">
        <f t="shared" ca="1" si="23"/>
        <v>-276.87951660903457</v>
      </c>
      <c r="L178" s="66">
        <f t="shared" ca="1" si="23"/>
        <v>525.1935557441011</v>
      </c>
      <c r="M178" s="66">
        <f t="shared" ca="1" si="23"/>
        <v>1124.8257525858539</v>
      </c>
      <c r="N178" s="66">
        <f t="shared" ca="1" si="23"/>
        <v>-26.466352622356908</v>
      </c>
      <c r="O178" s="117">
        <f t="shared" ca="1" si="17"/>
        <v>5187.9286603493829</v>
      </c>
    </row>
    <row r="179" spans="1:15" hidden="1" x14ac:dyDescent="0.25">
      <c r="A179" s="64">
        <f t="shared" si="18"/>
        <v>178</v>
      </c>
      <c r="B179" s="65">
        <f t="shared" ca="1" si="19"/>
        <v>9.8239114847118517E-2</v>
      </c>
      <c r="C179" s="125">
        <f t="shared" ca="1" si="20"/>
        <v>1013.5173077068042</v>
      </c>
      <c r="D179" s="101">
        <f t="shared" ca="1" si="20"/>
        <v>5174.6140665033699</v>
      </c>
      <c r="E179" s="66">
        <f t="shared" ca="1" si="20"/>
        <v>-353.01475306710199</v>
      </c>
      <c r="F179" s="66">
        <f t="shared" ca="1" si="23"/>
        <v>647.6455603353495</v>
      </c>
      <c r="G179" s="66">
        <f t="shared" ca="1" si="23"/>
        <v>113.32011558384784</v>
      </c>
      <c r="H179" s="66">
        <f t="shared" ca="1" si="23"/>
        <v>1242.7786580882737</v>
      </c>
      <c r="I179" s="66">
        <f t="shared" ca="1" si="23"/>
        <v>329.14889100537312</v>
      </c>
      <c r="J179" s="66">
        <f t="shared" ca="1" si="23"/>
        <v>430.86912693966229</v>
      </c>
      <c r="K179" s="66">
        <f t="shared" ca="1" si="23"/>
        <v>693.4902392463265</v>
      </c>
      <c r="L179" s="66">
        <f t="shared" ca="1" si="23"/>
        <v>1370.9855845518441</v>
      </c>
      <c r="M179" s="66">
        <f t="shared" ca="1" si="23"/>
        <v>73.952662719127716</v>
      </c>
      <c r="N179" s="66">
        <f t="shared" ca="1" si="23"/>
        <v>-128.30828754783943</v>
      </c>
      <c r="O179" s="117">
        <f t="shared" ca="1" si="17"/>
        <v>4420.867797854864</v>
      </c>
    </row>
    <row r="180" spans="1:15" hidden="1" x14ac:dyDescent="0.25">
      <c r="A180" s="64">
        <f t="shared" si="18"/>
        <v>179</v>
      </c>
      <c r="B180" s="65">
        <f t="shared" ca="1" si="19"/>
        <v>4.9035669919949017E-2</v>
      </c>
      <c r="C180" s="125">
        <f t="shared" ca="1" si="20"/>
        <v>435.63731268236108</v>
      </c>
      <c r="D180" s="101">
        <f t="shared" ca="1" si="20"/>
        <v>11641.856134655736</v>
      </c>
      <c r="E180" s="66">
        <f t="shared" ca="1" si="20"/>
        <v>138.95269270096583</v>
      </c>
      <c r="F180" s="66">
        <f t="shared" ca="1" si="23"/>
        <v>370.39200870458535</v>
      </c>
      <c r="G180" s="66">
        <f t="shared" ca="1" si="23"/>
        <v>-403.4471414832642</v>
      </c>
      <c r="H180" s="66">
        <f t="shared" ca="1" si="23"/>
        <v>-607.13163453116408</v>
      </c>
      <c r="I180" s="66">
        <f t="shared" ca="1" si="23"/>
        <v>599.7712390260599</v>
      </c>
      <c r="J180" s="66">
        <f t="shared" ca="1" si="23"/>
        <v>650.10003121708939</v>
      </c>
      <c r="K180" s="66">
        <f t="shared" ca="1" si="23"/>
        <v>206.69310000605543</v>
      </c>
      <c r="L180" s="66">
        <f t="shared" ca="1" si="23"/>
        <v>292.06310792259012</v>
      </c>
      <c r="M180" s="66">
        <f t="shared" ca="1" si="23"/>
        <v>686.09748876151593</v>
      </c>
      <c r="N180" s="66">
        <f t="shared" ca="1" si="23"/>
        <v>500.19768024566764</v>
      </c>
      <c r="O180" s="117">
        <f t="shared" ca="1" si="17"/>
        <v>2433.6885725701013</v>
      </c>
    </row>
    <row r="181" spans="1:15" hidden="1" x14ac:dyDescent="0.25">
      <c r="A181" s="64">
        <f t="shared" si="18"/>
        <v>180</v>
      </c>
      <c r="B181" s="65">
        <f t="shared" ca="1" si="19"/>
        <v>2.4513505105232293E-2</v>
      </c>
      <c r="C181" s="125">
        <f t="shared" ca="1" si="20"/>
        <v>762.87985601427022</v>
      </c>
      <c r="D181" s="101">
        <f t="shared" ca="1" si="20"/>
        <v>10535.509300490499</v>
      </c>
      <c r="E181" s="66">
        <f t="shared" ca="1" si="20"/>
        <v>962.91742859450756</v>
      </c>
      <c r="F181" s="66">
        <f t="shared" ca="1" si="23"/>
        <v>1210.0771153292308</v>
      </c>
      <c r="G181" s="66">
        <f t="shared" ca="1" si="23"/>
        <v>-181.45689855118076</v>
      </c>
      <c r="H181" s="66">
        <f t="shared" ca="1" si="23"/>
        <v>1029.5629620604216</v>
      </c>
      <c r="I181" s="66">
        <f t="shared" ca="1" si="23"/>
        <v>428.92198066082415</v>
      </c>
      <c r="J181" s="66">
        <f t="shared" ca="1" si="23"/>
        <v>859.76074852083639</v>
      </c>
      <c r="K181" s="66">
        <f t="shared" ca="1" si="23"/>
        <v>479.28243343017806</v>
      </c>
      <c r="L181" s="66">
        <f t="shared" ca="1" si="23"/>
        <v>504.32195337602889</v>
      </c>
      <c r="M181" s="66">
        <f t="shared" ca="1" si="23"/>
        <v>833.85570736801185</v>
      </c>
      <c r="N181" s="66">
        <f t="shared" ca="1" si="23"/>
        <v>296.40512484343674</v>
      </c>
      <c r="O181" s="117">
        <f t="shared" ca="1" si="17"/>
        <v>6423.6485556322959</v>
      </c>
    </row>
    <row r="182" spans="1:15" hidden="1" x14ac:dyDescent="0.25">
      <c r="A182" s="64">
        <f t="shared" si="18"/>
        <v>181</v>
      </c>
      <c r="B182" s="65">
        <f t="shared" ca="1" si="19"/>
        <v>0.12935632396471497</v>
      </c>
      <c r="C182" s="125">
        <f t="shared" ca="1" si="20"/>
        <v>-491.9440401165831</v>
      </c>
      <c r="D182" s="101">
        <f t="shared" ca="1" si="20"/>
        <v>-5144.056381545648</v>
      </c>
      <c r="E182" s="66">
        <f t="shared" ca="1" si="20"/>
        <v>760.23875363855416</v>
      </c>
      <c r="F182" s="66">
        <f t="shared" ca="1" si="23"/>
        <v>1124.4491673832085</v>
      </c>
      <c r="G182" s="66">
        <f t="shared" ca="1" si="23"/>
        <v>-125.75714417242739</v>
      </c>
      <c r="H182" s="66">
        <f t="shared" ca="1" si="23"/>
        <v>558.06057765714036</v>
      </c>
      <c r="I182" s="66">
        <f t="shared" ca="1" si="23"/>
        <v>271.83115702355394</v>
      </c>
      <c r="J182" s="66">
        <f t="shared" ca="1" si="23"/>
        <v>-165.47983234567778</v>
      </c>
      <c r="K182" s="66">
        <f t="shared" ca="1" si="23"/>
        <v>683.01385453020612</v>
      </c>
      <c r="L182" s="66">
        <f t="shared" ca="1" si="23"/>
        <v>171.18579127537072</v>
      </c>
      <c r="M182" s="66">
        <f t="shared" ca="1" si="23"/>
        <v>765.62550883971153</v>
      </c>
      <c r="N182" s="66">
        <f t="shared" ca="1" si="23"/>
        <v>-216.48284628521469</v>
      </c>
      <c r="O182" s="117">
        <f t="shared" ca="1" si="17"/>
        <v>3826.684987544425</v>
      </c>
    </row>
    <row r="183" spans="1:15" hidden="1" x14ac:dyDescent="0.25">
      <c r="A183" s="64">
        <f t="shared" si="18"/>
        <v>182</v>
      </c>
      <c r="B183" s="65">
        <f t="shared" ca="1" si="19"/>
        <v>6.2654427831665069E-2</v>
      </c>
      <c r="C183" s="125">
        <f t="shared" ca="1" si="20"/>
        <v>745.52254164859573</v>
      </c>
      <c r="D183" s="101">
        <f t="shared" ca="1" si="20"/>
        <v>7068.828690391013</v>
      </c>
      <c r="E183" s="66">
        <f t="shared" ca="1" si="20"/>
        <v>-191.03957097411967</v>
      </c>
      <c r="F183" s="66">
        <f t="shared" ca="1" si="23"/>
        <v>3.1678776634622068</v>
      </c>
      <c r="G183" s="66">
        <f t="shared" ca="1" si="23"/>
        <v>226.41397111915802</v>
      </c>
      <c r="H183" s="66">
        <f t="shared" ca="1" si="23"/>
        <v>1382.6388716236947</v>
      </c>
      <c r="I183" s="66">
        <f t="shared" ca="1" si="23"/>
        <v>172.19690802232793</v>
      </c>
      <c r="J183" s="66">
        <f t="shared" ca="1" si="23"/>
        <v>1007.4671047944892</v>
      </c>
      <c r="K183" s="66">
        <f t="shared" ca="1" si="23"/>
        <v>803.77217315141411</v>
      </c>
      <c r="L183" s="66">
        <f t="shared" ca="1" si="23"/>
        <v>-741.53963066906749</v>
      </c>
      <c r="M183" s="66">
        <f t="shared" ca="1" si="23"/>
        <v>121.56032644544598</v>
      </c>
      <c r="N183" s="66">
        <f t="shared" ca="1" si="23"/>
        <v>359.24927101506</v>
      </c>
      <c r="O183" s="117">
        <f t="shared" ca="1" si="17"/>
        <v>3143.8873021918653</v>
      </c>
    </row>
    <row r="184" spans="1:15" hidden="1" x14ac:dyDescent="0.25">
      <c r="A184" s="64">
        <f t="shared" si="18"/>
        <v>183</v>
      </c>
      <c r="B184" s="65">
        <f t="shared" ca="1" si="19"/>
        <v>9.2997731115942617E-2</v>
      </c>
      <c r="C184" s="125">
        <f t="shared" ca="1" si="20"/>
        <v>528.23897666405742</v>
      </c>
      <c r="D184" s="101">
        <f t="shared" ca="1" si="20"/>
        <v>4995.1939145323404</v>
      </c>
      <c r="E184" s="66">
        <f t="shared" ca="1" si="20"/>
        <v>957.82427896936701</v>
      </c>
      <c r="F184" s="66">
        <f t="shared" ca="1" si="23"/>
        <v>8.5428192177126334</v>
      </c>
      <c r="G184" s="66">
        <f t="shared" ca="1" si="23"/>
        <v>488.9040991864249</v>
      </c>
      <c r="H184" s="66">
        <f t="shared" ca="1" si="23"/>
        <v>-235.108617049435</v>
      </c>
      <c r="I184" s="66">
        <f t="shared" ca="1" si="23"/>
        <v>-122.12108674592696</v>
      </c>
      <c r="J184" s="66">
        <f t="shared" ca="1" si="23"/>
        <v>1091.518028290651</v>
      </c>
      <c r="K184" s="66">
        <f t="shared" ca="1" si="23"/>
        <v>-33.440776113430843</v>
      </c>
      <c r="L184" s="66">
        <f t="shared" ca="1" si="23"/>
        <v>537.28339497032766</v>
      </c>
      <c r="M184" s="66">
        <f t="shared" ca="1" si="23"/>
        <v>-205.29007361035713</v>
      </c>
      <c r="N184" s="66">
        <f t="shared" ca="1" si="23"/>
        <v>788.66170903101511</v>
      </c>
      <c r="O184" s="117">
        <f t="shared" ca="1" si="17"/>
        <v>3276.7737761463486</v>
      </c>
    </row>
    <row r="185" spans="1:15" hidden="1" x14ac:dyDescent="0.25">
      <c r="A185" s="64">
        <f t="shared" si="18"/>
        <v>184</v>
      </c>
      <c r="B185" s="65">
        <f t="shared" ca="1" si="19"/>
        <v>1.6601226175236884E-2</v>
      </c>
      <c r="C185" s="125">
        <f t="shared" ca="1" si="20"/>
        <v>541.96626147669122</v>
      </c>
      <c r="D185" s="101">
        <f t="shared" ca="1" si="20"/>
        <v>5849.6299905443902</v>
      </c>
      <c r="E185" s="66">
        <f t="shared" ca="1" si="20"/>
        <v>-114.28289196360242</v>
      </c>
      <c r="F185" s="66">
        <f t="shared" ca="1" si="23"/>
        <v>35.909628360448323</v>
      </c>
      <c r="G185" s="66">
        <f t="shared" ca="1" si="23"/>
        <v>993.35492533938827</v>
      </c>
      <c r="H185" s="66">
        <f t="shared" ca="1" si="23"/>
        <v>796.90602410257634</v>
      </c>
      <c r="I185" s="66">
        <f t="shared" ca="1" si="23"/>
        <v>1193.9142467506258</v>
      </c>
      <c r="J185" s="66">
        <f t="shared" ca="1" si="23"/>
        <v>1240.533228096082</v>
      </c>
      <c r="K185" s="66">
        <f t="shared" ca="1" si="23"/>
        <v>510.54060520797231</v>
      </c>
      <c r="L185" s="66">
        <f t="shared" ca="1" si="23"/>
        <v>674.45904899229106</v>
      </c>
      <c r="M185" s="66">
        <f t="shared" ca="1" si="23"/>
        <v>867.75341173139213</v>
      </c>
      <c r="N185" s="66">
        <f t="shared" ca="1" si="23"/>
        <v>214.64180210649607</v>
      </c>
      <c r="O185" s="117">
        <f t="shared" ca="1" si="17"/>
        <v>6413.7300287236703</v>
      </c>
    </row>
    <row r="186" spans="1:15" hidden="1" x14ac:dyDescent="0.25">
      <c r="A186" s="64">
        <f t="shared" si="18"/>
        <v>185</v>
      </c>
      <c r="B186" s="65">
        <f t="shared" ca="1" si="19"/>
        <v>5.3515214670666007E-2</v>
      </c>
      <c r="C186" s="125">
        <f t="shared" ca="1" si="20"/>
        <v>600.09137575583838</v>
      </c>
      <c r="D186" s="101">
        <f t="shared" ca="1" si="20"/>
        <v>8536.0276907666266</v>
      </c>
      <c r="E186" s="66">
        <f t="shared" ca="1" si="20"/>
        <v>556.62651868772514</v>
      </c>
      <c r="F186" s="66">
        <f t="shared" ref="F186:N194" ca="1" si="24">(_xlfn.NORM.INV(RAND(),F$1*$R$1,F$1*$U$1))</f>
        <v>354.60541480723782</v>
      </c>
      <c r="G186" s="66">
        <f t="shared" ca="1" si="24"/>
        <v>304.80946858535685</v>
      </c>
      <c r="H186" s="66">
        <f t="shared" ca="1" si="24"/>
        <v>45.562735510444838</v>
      </c>
      <c r="I186" s="66">
        <f t="shared" ca="1" si="24"/>
        <v>960.38434064134026</v>
      </c>
      <c r="J186" s="66">
        <f t="shared" ca="1" si="24"/>
        <v>-206.91728850781203</v>
      </c>
      <c r="K186" s="66">
        <f t="shared" ca="1" si="24"/>
        <v>98.749330404735304</v>
      </c>
      <c r="L186" s="66">
        <f t="shared" ca="1" si="24"/>
        <v>667.09930393232571</v>
      </c>
      <c r="M186" s="66">
        <f t="shared" ca="1" si="24"/>
        <v>644.00894801942536</v>
      </c>
      <c r="N186" s="66">
        <f t="shared" ca="1" si="24"/>
        <v>-97.320113251148882</v>
      </c>
      <c r="O186" s="117">
        <f t="shared" ca="1" si="17"/>
        <v>3327.6086588296307</v>
      </c>
    </row>
    <row r="187" spans="1:15" hidden="1" x14ac:dyDescent="0.25">
      <c r="A187" s="64">
        <f t="shared" si="18"/>
        <v>186</v>
      </c>
      <c r="B187" s="65">
        <f t="shared" ca="1" si="19"/>
        <v>2.4388204964137711E-2</v>
      </c>
      <c r="C187" s="125">
        <f t="shared" ca="1" si="20"/>
        <v>-120.54000715926861</v>
      </c>
      <c r="D187" s="101">
        <f t="shared" ca="1" si="20"/>
        <v>2764.676548036341</v>
      </c>
      <c r="E187" s="66">
        <f t="shared" ca="1" si="20"/>
        <v>1555.4946088293696</v>
      </c>
      <c r="F187" s="66">
        <f t="shared" ca="1" si="24"/>
        <v>1166.2128917181874</v>
      </c>
      <c r="G187" s="66">
        <f t="shared" ca="1" si="24"/>
        <v>1028.0172698263439</v>
      </c>
      <c r="H187" s="66">
        <f t="shared" ca="1" si="24"/>
        <v>300.4222989103572</v>
      </c>
      <c r="I187" s="66">
        <f t="shared" ca="1" si="24"/>
        <v>1371.1405675480557</v>
      </c>
      <c r="J187" s="66">
        <f t="shared" ca="1" si="24"/>
        <v>207.42793091703567</v>
      </c>
      <c r="K187" s="66">
        <f t="shared" ca="1" si="24"/>
        <v>762.71001534512072</v>
      </c>
      <c r="L187" s="66">
        <f t="shared" ca="1" si="24"/>
        <v>51.585084664534122</v>
      </c>
      <c r="M187" s="66">
        <f t="shared" ca="1" si="24"/>
        <v>811.54965018621442</v>
      </c>
      <c r="N187" s="66">
        <f t="shared" ca="1" si="24"/>
        <v>729.84105447102468</v>
      </c>
      <c r="O187" s="117">
        <f t="shared" ca="1" si="17"/>
        <v>7984.4013724162451</v>
      </c>
    </row>
    <row r="188" spans="1:15" hidden="1" x14ac:dyDescent="0.25">
      <c r="A188" s="64">
        <f t="shared" si="18"/>
        <v>187</v>
      </c>
      <c r="B188" s="65">
        <f t="shared" ca="1" si="19"/>
        <v>5.3222534724621448E-2</v>
      </c>
      <c r="C188" s="125">
        <f t="shared" ca="1" si="20"/>
        <v>1015.520412039634</v>
      </c>
      <c r="D188" s="101">
        <f t="shared" ca="1" si="20"/>
        <v>3922.9721819091792</v>
      </c>
      <c r="E188" s="66">
        <f t="shared" ca="1" si="20"/>
        <v>784.19172202457253</v>
      </c>
      <c r="F188" s="66">
        <f t="shared" ca="1" si="24"/>
        <v>673.95194128115634</v>
      </c>
      <c r="G188" s="66">
        <f t="shared" ca="1" si="24"/>
        <v>111.5410572030093</v>
      </c>
      <c r="H188" s="66">
        <f t="shared" ca="1" si="24"/>
        <v>1021.5051048010907</v>
      </c>
      <c r="I188" s="66">
        <f t="shared" ca="1" si="24"/>
        <v>149.12704597950608</v>
      </c>
      <c r="J188" s="66">
        <f t="shared" ca="1" si="24"/>
        <v>594.55813549904769</v>
      </c>
      <c r="K188" s="66">
        <f t="shared" ca="1" si="24"/>
        <v>346.66020805049698</v>
      </c>
      <c r="L188" s="66">
        <f t="shared" ca="1" si="24"/>
        <v>1281.7564946333505</v>
      </c>
      <c r="M188" s="66">
        <f t="shared" ca="1" si="24"/>
        <v>295.07336898258649</v>
      </c>
      <c r="N188" s="66">
        <f t="shared" ca="1" si="24"/>
        <v>1387.5004007877305</v>
      </c>
      <c r="O188" s="117">
        <f t="shared" ca="1" si="17"/>
        <v>6645.8654792425468</v>
      </c>
    </row>
    <row r="189" spans="1:15" hidden="1" x14ac:dyDescent="0.25">
      <c r="A189" s="64">
        <f t="shared" si="18"/>
        <v>188</v>
      </c>
      <c r="B189" s="65">
        <f t="shared" ca="1" si="19"/>
        <v>9.0541864067053779E-2</v>
      </c>
      <c r="C189" s="125">
        <f t="shared" ca="1" si="20"/>
        <v>1028.7662929869284</v>
      </c>
      <c r="D189" s="101">
        <f t="shared" ca="1" si="20"/>
        <v>976.40132290119072</v>
      </c>
      <c r="E189" s="66">
        <f t="shared" ca="1" si="20"/>
        <v>398.8114162609902</v>
      </c>
      <c r="F189" s="66">
        <f t="shared" ca="1" si="24"/>
        <v>-714.91705816469857</v>
      </c>
      <c r="G189" s="66">
        <f t="shared" ca="1" si="24"/>
        <v>1663.5713750479204</v>
      </c>
      <c r="H189" s="66">
        <f t="shared" ca="1" si="24"/>
        <v>57.108810516874257</v>
      </c>
      <c r="I189" s="66">
        <f t="shared" ca="1" si="24"/>
        <v>470.13312445389585</v>
      </c>
      <c r="J189" s="66">
        <f t="shared" ca="1" si="24"/>
        <v>749.69768759260296</v>
      </c>
      <c r="K189" s="66">
        <f t="shared" ca="1" si="24"/>
        <v>404.22981296057594</v>
      </c>
      <c r="L189" s="66">
        <f t="shared" ca="1" si="24"/>
        <v>122.79392047727441</v>
      </c>
      <c r="M189" s="66">
        <f t="shared" ca="1" si="24"/>
        <v>839.75337337891051</v>
      </c>
      <c r="N189" s="66">
        <f t="shared" ca="1" si="24"/>
        <v>250.20513126175319</v>
      </c>
      <c r="O189" s="117">
        <f t="shared" ca="1" si="17"/>
        <v>4241.3875937860994</v>
      </c>
    </row>
    <row r="190" spans="1:15" hidden="1" x14ac:dyDescent="0.25">
      <c r="A190" s="64">
        <f t="shared" si="18"/>
        <v>189</v>
      </c>
      <c r="B190" s="65">
        <f t="shared" ca="1" si="19"/>
        <v>7.9284063327743459E-2</v>
      </c>
      <c r="C190" s="125">
        <f t="shared" ca="1" si="20"/>
        <v>1134.8694873285829</v>
      </c>
      <c r="D190" s="101">
        <f t="shared" ca="1" si="20"/>
        <v>-523.00946332782405</v>
      </c>
      <c r="E190" s="66">
        <f t="shared" ca="1" si="20"/>
        <v>783.69150960205525</v>
      </c>
      <c r="F190" s="66">
        <f t="shared" ca="1" si="24"/>
        <v>-333.75212783948496</v>
      </c>
      <c r="G190" s="66">
        <f t="shared" ca="1" si="24"/>
        <v>1029.5831928048833</v>
      </c>
      <c r="H190" s="66">
        <f t="shared" ca="1" si="24"/>
        <v>651.59283838156909</v>
      </c>
      <c r="I190" s="66">
        <f t="shared" ca="1" si="24"/>
        <v>1393.6399629392026</v>
      </c>
      <c r="J190" s="66">
        <f t="shared" ca="1" si="24"/>
        <v>328.98173411030496</v>
      </c>
      <c r="K190" s="66">
        <f t="shared" ca="1" si="24"/>
        <v>2222.8355786856523</v>
      </c>
      <c r="L190" s="66">
        <f t="shared" ca="1" si="24"/>
        <v>1126.3822786650292</v>
      </c>
      <c r="M190" s="66">
        <f t="shared" ca="1" si="24"/>
        <v>1112.1288730053507</v>
      </c>
      <c r="N190" s="66">
        <f t="shared" ca="1" si="24"/>
        <v>666.51014673828695</v>
      </c>
      <c r="O190" s="117">
        <f t="shared" ca="1" si="17"/>
        <v>8981.5939870928487</v>
      </c>
    </row>
    <row r="191" spans="1:15" hidden="1" x14ac:dyDescent="0.25">
      <c r="A191" s="64">
        <f t="shared" si="18"/>
        <v>190</v>
      </c>
      <c r="B191" s="65">
        <f t="shared" ca="1" si="19"/>
        <v>1.8134593628389366E-2</v>
      </c>
      <c r="C191" s="125">
        <f t="shared" ca="1" si="20"/>
        <v>333.53652893806901</v>
      </c>
      <c r="D191" s="101">
        <f t="shared" ca="1" si="20"/>
        <v>3171.6900751083163</v>
      </c>
      <c r="E191" s="66">
        <f t="shared" ca="1" si="20"/>
        <v>872.78567567814684</v>
      </c>
      <c r="F191" s="66">
        <f t="shared" ca="1" si="24"/>
        <v>910.27730550151603</v>
      </c>
      <c r="G191" s="66">
        <f t="shared" ca="1" si="24"/>
        <v>-220.37029564024692</v>
      </c>
      <c r="H191" s="66">
        <f t="shared" ca="1" si="24"/>
        <v>796.75522216881438</v>
      </c>
      <c r="I191" s="66">
        <f t="shared" ca="1" si="24"/>
        <v>212.17232086713136</v>
      </c>
      <c r="J191" s="66">
        <f t="shared" ca="1" si="24"/>
        <v>603.50083650681813</v>
      </c>
      <c r="K191" s="66">
        <f t="shared" ca="1" si="24"/>
        <v>822.07250317086095</v>
      </c>
      <c r="L191" s="66">
        <f t="shared" ca="1" si="24"/>
        <v>201.55420680289757</v>
      </c>
      <c r="M191" s="66">
        <f t="shared" ca="1" si="24"/>
        <v>485.99274951017958</v>
      </c>
      <c r="N191" s="66">
        <f t="shared" ca="1" si="24"/>
        <v>375.0185291885378</v>
      </c>
      <c r="O191" s="117">
        <f t="shared" ca="1" si="17"/>
        <v>5059.7590537546557</v>
      </c>
    </row>
    <row r="192" spans="1:15" hidden="1" x14ac:dyDescent="0.25">
      <c r="A192" s="64">
        <f t="shared" si="18"/>
        <v>191</v>
      </c>
      <c r="B192" s="65">
        <f t="shared" ca="1" si="19"/>
        <v>0.15910817528967708</v>
      </c>
      <c r="C192" s="125">
        <f t="shared" ca="1" si="20"/>
        <v>176.87657407413741</v>
      </c>
      <c r="D192" s="101">
        <f t="shared" ca="1" si="20"/>
        <v>4249.6657870072095</v>
      </c>
      <c r="E192" s="66">
        <f t="shared" ca="1" si="20"/>
        <v>317.96767235630114</v>
      </c>
      <c r="F192" s="66">
        <f t="shared" ca="1" si="24"/>
        <v>529.58568247196945</v>
      </c>
      <c r="G192" s="66">
        <f t="shared" ca="1" si="24"/>
        <v>292.98327713950584</v>
      </c>
      <c r="H192" s="66">
        <f t="shared" ca="1" si="24"/>
        <v>1241.1285477359415</v>
      </c>
      <c r="I192" s="66">
        <f t="shared" ca="1" si="24"/>
        <v>400.08448164741537</v>
      </c>
      <c r="J192" s="66">
        <f t="shared" ca="1" si="24"/>
        <v>570.89604964366447</v>
      </c>
      <c r="K192" s="66">
        <f t="shared" ca="1" si="24"/>
        <v>910.34854844637334</v>
      </c>
      <c r="L192" s="66">
        <f t="shared" ca="1" si="24"/>
        <v>267.53102990894632</v>
      </c>
      <c r="M192" s="66">
        <f t="shared" ca="1" si="24"/>
        <v>459.81394327761433</v>
      </c>
      <c r="N192" s="66">
        <f t="shared" ca="1" si="24"/>
        <v>491.35017935025508</v>
      </c>
      <c r="O192" s="117">
        <f t="shared" ca="1" si="17"/>
        <v>5481.6894119779863</v>
      </c>
    </row>
    <row r="193" spans="1:15" hidden="1" x14ac:dyDescent="0.25">
      <c r="A193" s="64">
        <f t="shared" si="18"/>
        <v>192</v>
      </c>
      <c r="B193" s="65">
        <f t="shared" ca="1" si="19"/>
        <v>0.12142745145263899</v>
      </c>
      <c r="C193" s="125">
        <f t="shared" ca="1" si="20"/>
        <v>991.32657490664565</v>
      </c>
      <c r="D193" s="101">
        <f t="shared" ca="1" si="20"/>
        <v>2790.2192978903677</v>
      </c>
      <c r="E193" s="66">
        <f t="shared" ca="1" si="20"/>
        <v>226.7622407579421</v>
      </c>
      <c r="F193" s="66">
        <f t="shared" ca="1" si="24"/>
        <v>555.43490876917417</v>
      </c>
      <c r="G193" s="66">
        <f t="shared" ca="1" si="24"/>
        <v>897.84812348122023</v>
      </c>
      <c r="H193" s="66">
        <f t="shared" ca="1" si="24"/>
        <v>311.25782410281488</v>
      </c>
      <c r="I193" s="66">
        <f t="shared" ca="1" si="24"/>
        <v>113.05692447031731</v>
      </c>
      <c r="J193" s="66">
        <f t="shared" ca="1" si="24"/>
        <v>-101.76152905271795</v>
      </c>
      <c r="K193" s="66">
        <f t="shared" ca="1" si="24"/>
        <v>1507.1220725413982</v>
      </c>
      <c r="L193" s="66">
        <f t="shared" ca="1" si="24"/>
        <v>1379.939161374396</v>
      </c>
      <c r="M193" s="66">
        <f t="shared" ca="1" si="24"/>
        <v>218.3433387545096</v>
      </c>
      <c r="N193" s="66">
        <f t="shared" ca="1" si="24"/>
        <v>488.32862148969258</v>
      </c>
      <c r="O193" s="117">
        <f t="shared" ca="1" si="17"/>
        <v>5596.3316866887471</v>
      </c>
    </row>
    <row r="194" spans="1:15" hidden="1" x14ac:dyDescent="0.25">
      <c r="A194" s="64">
        <f t="shared" si="18"/>
        <v>193</v>
      </c>
      <c r="B194" s="65">
        <f t="shared" ca="1" si="19"/>
        <v>5.7510104717780994E-2</v>
      </c>
      <c r="C194" s="125">
        <f t="shared" ca="1" si="20"/>
        <v>338.28076119284412</v>
      </c>
      <c r="D194" s="101">
        <f t="shared" ca="1" si="20"/>
        <v>11037.104445764573</v>
      </c>
      <c r="E194" s="66">
        <f t="shared" ca="1" si="20"/>
        <v>939.84230793063966</v>
      </c>
      <c r="F194" s="66">
        <f t="shared" ca="1" si="24"/>
        <v>545.40503131647881</v>
      </c>
      <c r="G194" s="66">
        <f t="shared" ca="1" si="24"/>
        <v>572.58543308571916</v>
      </c>
      <c r="H194" s="66">
        <f t="shared" ca="1" si="24"/>
        <v>-100.22823585112508</v>
      </c>
      <c r="I194" s="66">
        <f t="shared" ca="1" si="24"/>
        <v>826.60801823675138</v>
      </c>
      <c r="J194" s="66">
        <f t="shared" ca="1" si="24"/>
        <v>748.23865438327152</v>
      </c>
      <c r="K194" s="66">
        <f t="shared" ca="1" si="24"/>
        <v>-81.628640090780323</v>
      </c>
      <c r="L194" s="66">
        <f t="shared" ca="1" si="24"/>
        <v>61.620421703837167</v>
      </c>
      <c r="M194" s="66">
        <f t="shared" ca="1" si="24"/>
        <v>549.84324741427611</v>
      </c>
      <c r="N194" s="66">
        <f t="shared" ca="1" si="24"/>
        <v>749.01206656323734</v>
      </c>
      <c r="O194" s="117">
        <f t="shared" ref="O194:O257" ca="1" si="25">SUM(E194:N194)</f>
        <v>4811.2983046923055</v>
      </c>
    </row>
    <row r="195" spans="1:15" hidden="1" x14ac:dyDescent="0.25">
      <c r="A195" s="64">
        <f t="shared" ref="A195:A258" si="26">1+A194</f>
        <v>194</v>
      </c>
      <c r="B195" s="65">
        <f t="shared" ref="B195:B258" ca="1" si="27">_xlfn.NORM.INV(RAND(),$R$1,$U$1)</f>
        <v>-9.6010470550935145E-3</v>
      </c>
      <c r="C195" s="125">
        <f t="shared" ref="C195:N258" ca="1" si="28">(_xlfn.NORM.INV(RAND(),C$1*$R$1,C$1*$U$1))</f>
        <v>739.52381397112686</v>
      </c>
      <c r="D195" s="101">
        <f t="shared" ca="1" si="28"/>
        <v>6592.9832233837733</v>
      </c>
      <c r="E195" s="66">
        <f t="shared" ca="1" si="28"/>
        <v>1302.7008485594381</v>
      </c>
      <c r="F195" s="66">
        <f t="shared" ca="1" si="28"/>
        <v>705.40311176854721</v>
      </c>
      <c r="G195" s="66">
        <f t="shared" ca="1" si="28"/>
        <v>667.34739464989002</v>
      </c>
      <c r="H195" s="66">
        <f t="shared" ca="1" si="28"/>
        <v>546.57548209538118</v>
      </c>
      <c r="I195" s="66">
        <f t="shared" ca="1" si="28"/>
        <v>921.93395868855032</v>
      </c>
      <c r="J195" s="66">
        <f t="shared" ca="1" si="28"/>
        <v>576.88060516461019</v>
      </c>
      <c r="K195" s="66">
        <f t="shared" ca="1" si="28"/>
        <v>-128.74087670348399</v>
      </c>
      <c r="L195" s="66">
        <f t="shared" ca="1" si="28"/>
        <v>286.98264001569453</v>
      </c>
      <c r="M195" s="66">
        <f t="shared" ca="1" si="28"/>
        <v>341.52674802776949</v>
      </c>
      <c r="N195" s="66">
        <f t="shared" ca="1" si="28"/>
        <v>1058.7242013685236</v>
      </c>
      <c r="O195" s="117">
        <f t="shared" ca="1" si="25"/>
        <v>6279.33411363492</v>
      </c>
    </row>
    <row r="196" spans="1:15" hidden="1" x14ac:dyDescent="0.25">
      <c r="A196" s="64">
        <f t="shared" si="26"/>
        <v>195</v>
      </c>
      <c r="B196" s="65">
        <f t="shared" ca="1" si="27"/>
        <v>0.10397377927912155</v>
      </c>
      <c r="C196" s="125">
        <f t="shared" ca="1" si="28"/>
        <v>336.39071028780506</v>
      </c>
      <c r="D196" s="101">
        <f t="shared" ca="1" si="28"/>
        <v>3182.8181855239609</v>
      </c>
      <c r="E196" s="66">
        <f t="shared" ca="1" si="28"/>
        <v>1834.5458349858268</v>
      </c>
      <c r="F196" s="66">
        <f t="shared" ca="1" si="28"/>
        <v>822.46571367043362</v>
      </c>
      <c r="G196" s="66">
        <f t="shared" ca="1" si="28"/>
        <v>-306.14285234973181</v>
      </c>
      <c r="H196" s="66">
        <f t="shared" ca="1" si="28"/>
        <v>161.94047794170712</v>
      </c>
      <c r="I196" s="66">
        <f t="shared" ca="1" si="28"/>
        <v>265.23843496772844</v>
      </c>
      <c r="J196" s="66">
        <f t="shared" ca="1" si="28"/>
        <v>1052.9027022908438</v>
      </c>
      <c r="K196" s="66">
        <f t="shared" ca="1" si="28"/>
        <v>-549.00902120722594</v>
      </c>
      <c r="L196" s="66">
        <f t="shared" ca="1" si="28"/>
        <v>366.39218372696644</v>
      </c>
      <c r="M196" s="66">
        <f t="shared" ca="1" si="28"/>
        <v>753.93993811364089</v>
      </c>
      <c r="N196" s="66">
        <f t="shared" ca="1" si="28"/>
        <v>382.02938820707601</v>
      </c>
      <c r="O196" s="117">
        <f t="shared" ca="1" si="25"/>
        <v>4784.3028003472664</v>
      </c>
    </row>
    <row r="197" spans="1:15" hidden="1" x14ac:dyDescent="0.25">
      <c r="A197" s="64">
        <f t="shared" si="26"/>
        <v>196</v>
      </c>
      <c r="B197" s="65">
        <f t="shared" ca="1" si="27"/>
        <v>3.0774509711338563E-3</v>
      </c>
      <c r="C197" s="125">
        <f t="shared" ca="1" si="28"/>
        <v>133.72890647851665</v>
      </c>
      <c r="D197" s="101">
        <f t="shared" ca="1" si="28"/>
        <v>10017.379391871604</v>
      </c>
      <c r="E197" s="66">
        <f t="shared" ca="1" si="28"/>
        <v>212.63485221861333</v>
      </c>
      <c r="F197" s="66">
        <f t="shared" ca="1" si="28"/>
        <v>292.91111596544158</v>
      </c>
      <c r="G197" s="66">
        <f t="shared" ca="1" si="28"/>
        <v>1516.8909253799416</v>
      </c>
      <c r="H197" s="66">
        <f t="shared" ca="1" si="28"/>
        <v>1860.1062222825001</v>
      </c>
      <c r="I197" s="66">
        <f t="shared" ca="1" si="28"/>
        <v>432.36816938047764</v>
      </c>
      <c r="J197" s="66">
        <f t="shared" ca="1" si="28"/>
        <v>232.11803621581163</v>
      </c>
      <c r="K197" s="66">
        <f t="shared" ca="1" si="28"/>
        <v>217.41050786673856</v>
      </c>
      <c r="L197" s="66">
        <f t="shared" ca="1" si="28"/>
        <v>335.35837658109733</v>
      </c>
      <c r="M197" s="66">
        <f t="shared" ca="1" si="28"/>
        <v>222.89979543587549</v>
      </c>
      <c r="N197" s="66">
        <f t="shared" ca="1" si="28"/>
        <v>104.77133734140187</v>
      </c>
      <c r="O197" s="117">
        <f t="shared" ca="1" si="25"/>
        <v>5427.4693386678991</v>
      </c>
    </row>
    <row r="198" spans="1:15" hidden="1" x14ac:dyDescent="0.25">
      <c r="A198" s="64">
        <f t="shared" si="26"/>
        <v>197</v>
      </c>
      <c r="B198" s="65">
        <f t="shared" ca="1" si="27"/>
        <v>0.16690356060039138</v>
      </c>
      <c r="C198" s="125">
        <f t="shared" ca="1" si="28"/>
        <v>1250.4039248907143</v>
      </c>
      <c r="D198" s="101">
        <f t="shared" ca="1" si="28"/>
        <v>7986.9127119327586</v>
      </c>
      <c r="E198" s="66">
        <f t="shared" ca="1" si="28"/>
        <v>1135.3640441694893</v>
      </c>
      <c r="F198" s="66">
        <f t="shared" ca="1" si="28"/>
        <v>991.14071952230313</v>
      </c>
      <c r="G198" s="66">
        <f t="shared" ca="1" si="28"/>
        <v>539.30773572396834</v>
      </c>
      <c r="H198" s="66">
        <f t="shared" ca="1" si="28"/>
        <v>1132.234834520958</v>
      </c>
      <c r="I198" s="66">
        <f t="shared" ca="1" si="28"/>
        <v>532.55881394050618</v>
      </c>
      <c r="J198" s="66">
        <f t="shared" ca="1" si="28"/>
        <v>-198.22553792680628</v>
      </c>
      <c r="K198" s="66">
        <f t="shared" ca="1" si="28"/>
        <v>313.24790112726043</v>
      </c>
      <c r="L198" s="66">
        <f t="shared" ca="1" si="28"/>
        <v>667.92571441122254</v>
      </c>
      <c r="M198" s="66">
        <f t="shared" ca="1" si="28"/>
        <v>175.00337766763107</v>
      </c>
      <c r="N198" s="66">
        <f t="shared" ca="1" si="28"/>
        <v>-225.58483210541124</v>
      </c>
      <c r="O198" s="117">
        <f t="shared" ca="1" si="25"/>
        <v>5062.9727710511215</v>
      </c>
    </row>
    <row r="199" spans="1:15" hidden="1" x14ac:dyDescent="0.25">
      <c r="A199" s="64">
        <f t="shared" si="26"/>
        <v>198</v>
      </c>
      <c r="B199" s="65">
        <f t="shared" ca="1" si="27"/>
        <v>5.6756750031112885E-2</v>
      </c>
      <c r="C199" s="125">
        <f t="shared" ca="1" si="28"/>
        <v>184.801794263678</v>
      </c>
      <c r="D199" s="101">
        <f t="shared" ca="1" si="28"/>
        <v>1488.0312950418206</v>
      </c>
      <c r="E199" s="66">
        <f t="shared" ca="1" si="28"/>
        <v>991.26262552983951</v>
      </c>
      <c r="F199" s="66">
        <f t="shared" ca="1" si="28"/>
        <v>811.57344114239368</v>
      </c>
      <c r="G199" s="66">
        <f t="shared" ca="1" si="28"/>
        <v>1115.5844982603726</v>
      </c>
      <c r="H199" s="66">
        <f t="shared" ca="1" si="28"/>
        <v>1597.9023908278393</v>
      </c>
      <c r="I199" s="66">
        <f t="shared" ca="1" si="28"/>
        <v>734.8044662682538</v>
      </c>
      <c r="J199" s="66">
        <f t="shared" ca="1" si="28"/>
        <v>-30.501413660914068</v>
      </c>
      <c r="K199" s="66">
        <f t="shared" ca="1" si="28"/>
        <v>52.904119969398835</v>
      </c>
      <c r="L199" s="66">
        <f t="shared" ca="1" si="28"/>
        <v>424.60507353761591</v>
      </c>
      <c r="M199" s="66">
        <f t="shared" ca="1" si="28"/>
        <v>702.46458445808503</v>
      </c>
      <c r="N199" s="66">
        <f t="shared" ca="1" si="28"/>
        <v>69.919053421134777</v>
      </c>
      <c r="O199" s="117">
        <f t="shared" ca="1" si="25"/>
        <v>6470.5188397540196</v>
      </c>
    </row>
    <row r="200" spans="1:15" hidden="1" x14ac:dyDescent="0.25">
      <c r="A200" s="64">
        <f t="shared" si="26"/>
        <v>199</v>
      </c>
      <c r="B200" s="65">
        <f t="shared" ca="1" si="27"/>
        <v>0.12378133387841644</v>
      </c>
      <c r="C200" s="125">
        <f t="shared" ca="1" si="28"/>
        <v>382.59276968863793</v>
      </c>
      <c r="D200" s="101">
        <f t="shared" ca="1" si="28"/>
        <v>4845.6607764684259</v>
      </c>
      <c r="E200" s="66">
        <f t="shared" ca="1" si="28"/>
        <v>898.33269227615574</v>
      </c>
      <c r="F200" s="66">
        <f t="shared" ca="1" si="28"/>
        <v>1244.9378141345605</v>
      </c>
      <c r="G200" s="66">
        <f t="shared" ca="1" si="28"/>
        <v>426.50272751551137</v>
      </c>
      <c r="H200" s="66">
        <f t="shared" ca="1" si="28"/>
        <v>851.63793774585554</v>
      </c>
      <c r="I200" s="66">
        <f t="shared" ca="1" si="28"/>
        <v>319.52727392591976</v>
      </c>
      <c r="J200" s="66">
        <f t="shared" ca="1" si="28"/>
        <v>362.82726282125782</v>
      </c>
      <c r="K200" s="66">
        <f t="shared" ca="1" si="28"/>
        <v>747.39901060647162</v>
      </c>
      <c r="L200" s="66">
        <f t="shared" ca="1" si="28"/>
        <v>1049.693999481512</v>
      </c>
      <c r="M200" s="66">
        <f t="shared" ca="1" si="28"/>
        <v>513.29427314032807</v>
      </c>
      <c r="N200" s="66">
        <f t="shared" ca="1" si="28"/>
        <v>305.5391330654524</v>
      </c>
      <c r="O200" s="117">
        <f t="shared" ca="1" si="25"/>
        <v>6719.692124713024</v>
      </c>
    </row>
    <row r="201" spans="1:15" hidden="1" x14ac:dyDescent="0.25">
      <c r="A201" s="64">
        <f t="shared" si="26"/>
        <v>200</v>
      </c>
      <c r="B201" s="65">
        <f t="shared" ca="1" si="27"/>
        <v>5.2501845485203931E-2</v>
      </c>
      <c r="C201" s="125">
        <f t="shared" ca="1" si="28"/>
        <v>-637.47052920707483</v>
      </c>
      <c r="D201" s="101">
        <f t="shared" ca="1" si="28"/>
        <v>16394.728066891959</v>
      </c>
      <c r="E201" s="66">
        <f t="shared" ca="1" si="28"/>
        <v>249.23283329224816</v>
      </c>
      <c r="F201" s="66">
        <f t="shared" ca="1" si="28"/>
        <v>536.59979138971858</v>
      </c>
      <c r="G201" s="66">
        <f t="shared" ca="1" si="28"/>
        <v>1148.4216988332425</v>
      </c>
      <c r="H201" s="66">
        <f t="shared" ca="1" si="28"/>
        <v>517.44329361036091</v>
      </c>
      <c r="I201" s="66">
        <f t="shared" ca="1" si="28"/>
        <v>-377.98299956340884</v>
      </c>
      <c r="J201" s="66">
        <f t="shared" ca="1" si="28"/>
        <v>889.93265289827605</v>
      </c>
      <c r="K201" s="66">
        <f t="shared" ca="1" si="28"/>
        <v>477.52260224440255</v>
      </c>
      <c r="L201" s="66">
        <f t="shared" ca="1" si="28"/>
        <v>487.36664571007861</v>
      </c>
      <c r="M201" s="66">
        <f t="shared" ca="1" si="28"/>
        <v>382.32207900168271</v>
      </c>
      <c r="N201" s="66">
        <f t="shared" ca="1" si="28"/>
        <v>496.10348416873967</v>
      </c>
      <c r="O201" s="117">
        <f t="shared" ca="1" si="25"/>
        <v>4806.9620815853405</v>
      </c>
    </row>
    <row r="202" spans="1:15" hidden="1" x14ac:dyDescent="0.25">
      <c r="A202" s="64">
        <f t="shared" si="26"/>
        <v>201</v>
      </c>
      <c r="B202" s="65">
        <f t="shared" ca="1" si="27"/>
        <v>7.7549574812909694E-2</v>
      </c>
      <c r="C202" s="125">
        <f t="shared" ca="1" si="28"/>
        <v>-12.488406679190234</v>
      </c>
      <c r="D202" s="101">
        <f t="shared" ca="1" si="28"/>
        <v>5872.1998347995323</v>
      </c>
      <c r="E202" s="66">
        <f t="shared" ca="1" si="28"/>
        <v>713.55684173934856</v>
      </c>
      <c r="F202" s="66">
        <f t="shared" ref="F202:N217" ca="1" si="29">(_xlfn.NORM.INV(RAND(),F$1*$R$1,F$1*$U$1))</f>
        <v>114.50991496545453</v>
      </c>
      <c r="G202" s="66">
        <f t="shared" ca="1" si="29"/>
        <v>1036.4598414511051</v>
      </c>
      <c r="H202" s="66">
        <f t="shared" ca="1" si="29"/>
        <v>113.79075860066609</v>
      </c>
      <c r="I202" s="66">
        <f t="shared" ca="1" si="29"/>
        <v>219.90770148107987</v>
      </c>
      <c r="J202" s="66">
        <f t="shared" ca="1" si="29"/>
        <v>310.49741670563947</v>
      </c>
      <c r="K202" s="66">
        <f t="shared" ca="1" si="29"/>
        <v>342.0015793004028</v>
      </c>
      <c r="L202" s="66">
        <f t="shared" ca="1" si="29"/>
        <v>331.60006229108507</v>
      </c>
      <c r="M202" s="66">
        <f t="shared" ca="1" si="29"/>
        <v>405.78945158492809</v>
      </c>
      <c r="N202" s="66">
        <f t="shared" ca="1" si="29"/>
        <v>797.2733458057553</v>
      </c>
      <c r="O202" s="117">
        <f t="shared" ca="1" si="25"/>
        <v>4385.3869139254648</v>
      </c>
    </row>
    <row r="203" spans="1:15" hidden="1" x14ac:dyDescent="0.25">
      <c r="A203" s="64">
        <f t="shared" si="26"/>
        <v>202</v>
      </c>
      <c r="B203" s="65">
        <f t="shared" ca="1" si="27"/>
        <v>8.4947034233978841E-2</v>
      </c>
      <c r="C203" s="125">
        <f t="shared" ca="1" si="28"/>
        <v>-82.877576453313395</v>
      </c>
      <c r="D203" s="101">
        <f t="shared" ca="1" si="28"/>
        <v>329.49129934696975</v>
      </c>
      <c r="E203" s="66">
        <f t="shared" ca="1" si="28"/>
        <v>-246.41036980127546</v>
      </c>
      <c r="F203" s="66">
        <f t="shared" ca="1" si="29"/>
        <v>1191.0851811116681</v>
      </c>
      <c r="G203" s="66">
        <f t="shared" ca="1" si="29"/>
        <v>-233.95809291856312</v>
      </c>
      <c r="H203" s="66">
        <f t="shared" ca="1" si="29"/>
        <v>404.78264578473471</v>
      </c>
      <c r="I203" s="66">
        <f t="shared" ca="1" si="29"/>
        <v>820.34078230149737</v>
      </c>
      <c r="J203" s="66">
        <f t="shared" ca="1" si="29"/>
        <v>558.88541030903923</v>
      </c>
      <c r="K203" s="66">
        <f t="shared" ca="1" si="29"/>
        <v>878.99898895269462</v>
      </c>
      <c r="L203" s="66">
        <f t="shared" ca="1" si="29"/>
        <v>555.15455505122725</v>
      </c>
      <c r="M203" s="66">
        <f t="shared" ca="1" si="29"/>
        <v>248.29918512376415</v>
      </c>
      <c r="N203" s="66">
        <f t="shared" ca="1" si="29"/>
        <v>-100.67742147118406</v>
      </c>
      <c r="O203" s="117">
        <f t="shared" ca="1" si="25"/>
        <v>4076.5008644436029</v>
      </c>
    </row>
    <row r="204" spans="1:15" hidden="1" x14ac:dyDescent="0.25">
      <c r="A204" s="64">
        <f t="shared" si="26"/>
        <v>203</v>
      </c>
      <c r="B204" s="65">
        <f t="shared" ca="1" si="27"/>
        <v>7.3762071052993761E-2</v>
      </c>
      <c r="C204" s="125">
        <f t="shared" ca="1" si="28"/>
        <v>208.20189141466415</v>
      </c>
      <c r="D204" s="101">
        <f t="shared" ca="1" si="28"/>
        <v>1979.2871249388754</v>
      </c>
      <c r="E204" s="66">
        <f t="shared" ca="1" si="28"/>
        <v>403.07796405225548</v>
      </c>
      <c r="F204" s="66">
        <f t="shared" ca="1" si="29"/>
        <v>326.6405711109943</v>
      </c>
      <c r="G204" s="66">
        <f t="shared" ca="1" si="29"/>
        <v>1206.2586514241602</v>
      </c>
      <c r="H204" s="66">
        <f t="shared" ca="1" si="29"/>
        <v>571.55453088947638</v>
      </c>
      <c r="I204" s="66">
        <f t="shared" ca="1" si="29"/>
        <v>493.05475816003889</v>
      </c>
      <c r="J204" s="66">
        <f t="shared" ca="1" si="29"/>
        <v>481.86937317287578</v>
      </c>
      <c r="K204" s="66">
        <f t="shared" ca="1" si="29"/>
        <v>1584.4546757954072</v>
      </c>
      <c r="L204" s="66">
        <f t="shared" ca="1" si="29"/>
        <v>1230.6208915712691</v>
      </c>
      <c r="M204" s="66">
        <f t="shared" ca="1" si="29"/>
        <v>500.67989403739392</v>
      </c>
      <c r="N204" s="66">
        <f t="shared" ca="1" si="29"/>
        <v>-427.65197148757193</v>
      </c>
      <c r="O204" s="117">
        <f t="shared" ca="1" si="25"/>
        <v>6370.5593387262979</v>
      </c>
    </row>
    <row r="205" spans="1:15" hidden="1" x14ac:dyDescent="0.25">
      <c r="A205" s="64">
        <f t="shared" si="26"/>
        <v>204</v>
      </c>
      <c r="B205" s="65">
        <f t="shared" ca="1" si="27"/>
        <v>-2.0561719099962447E-2</v>
      </c>
      <c r="C205" s="125">
        <f t="shared" ca="1" si="28"/>
        <v>422.28352326583729</v>
      </c>
      <c r="D205" s="101">
        <f t="shared" ca="1" si="28"/>
        <v>13878.837538569816</v>
      </c>
      <c r="E205" s="66">
        <f t="shared" ca="1" si="28"/>
        <v>310.00635952288269</v>
      </c>
      <c r="F205" s="66">
        <f t="shared" ca="1" si="29"/>
        <v>66.522171197819262</v>
      </c>
      <c r="G205" s="66">
        <f t="shared" ca="1" si="29"/>
        <v>668.73408921219288</v>
      </c>
      <c r="H205" s="66">
        <f t="shared" ca="1" si="29"/>
        <v>-90.808172923917368</v>
      </c>
      <c r="I205" s="66">
        <f t="shared" ca="1" si="29"/>
        <v>3.8087620089501115</v>
      </c>
      <c r="J205" s="66">
        <f t="shared" ca="1" si="29"/>
        <v>200.10996849773778</v>
      </c>
      <c r="K205" s="66">
        <f t="shared" ca="1" si="29"/>
        <v>-356.26463858971545</v>
      </c>
      <c r="L205" s="66">
        <f t="shared" ca="1" si="29"/>
        <v>1192.937591518441</v>
      </c>
      <c r="M205" s="66">
        <f t="shared" ca="1" si="29"/>
        <v>223.28839672589402</v>
      </c>
      <c r="N205" s="66">
        <f t="shared" ca="1" si="29"/>
        <v>426.78264426601493</v>
      </c>
      <c r="O205" s="117">
        <f t="shared" ca="1" si="25"/>
        <v>2645.1171714362995</v>
      </c>
    </row>
    <row r="206" spans="1:15" hidden="1" x14ac:dyDescent="0.25">
      <c r="A206" s="64">
        <f t="shared" si="26"/>
        <v>205</v>
      </c>
      <c r="B206" s="65">
        <f t="shared" ca="1" si="27"/>
        <v>7.9444997119986663E-2</v>
      </c>
      <c r="C206" s="125">
        <f t="shared" ca="1" si="28"/>
        <v>506.45948480380281</v>
      </c>
      <c r="D206" s="101">
        <f t="shared" ca="1" si="28"/>
        <v>-1246.0051392637652</v>
      </c>
      <c r="E206" s="66">
        <f t="shared" ca="1" si="28"/>
        <v>19.299276480520973</v>
      </c>
      <c r="F206" s="66">
        <f t="shared" ca="1" si="29"/>
        <v>33.54984793827623</v>
      </c>
      <c r="G206" s="66">
        <f t="shared" ca="1" si="29"/>
        <v>1561.6195030953793</v>
      </c>
      <c r="H206" s="66">
        <f t="shared" ca="1" si="29"/>
        <v>336.83313883893356</v>
      </c>
      <c r="I206" s="66">
        <f t="shared" ca="1" si="29"/>
        <v>985.52998102127322</v>
      </c>
      <c r="J206" s="66">
        <f t="shared" ca="1" si="29"/>
        <v>143.51541641459505</v>
      </c>
      <c r="K206" s="66">
        <f t="shared" ca="1" si="29"/>
        <v>155.96162422606642</v>
      </c>
      <c r="L206" s="66">
        <f t="shared" ca="1" si="29"/>
        <v>494.644939630701</v>
      </c>
      <c r="M206" s="66">
        <f t="shared" ca="1" si="29"/>
        <v>931.15368781645179</v>
      </c>
      <c r="N206" s="66">
        <f t="shared" ca="1" si="29"/>
        <v>852.6351256200935</v>
      </c>
      <c r="O206" s="117">
        <f t="shared" ca="1" si="25"/>
        <v>5514.7425410822907</v>
      </c>
    </row>
    <row r="207" spans="1:15" hidden="1" x14ac:dyDescent="0.25">
      <c r="A207" s="64">
        <f t="shared" si="26"/>
        <v>206</v>
      </c>
      <c r="B207" s="65">
        <f t="shared" ca="1" si="27"/>
        <v>8.6336088157540403E-2</v>
      </c>
      <c r="C207" s="125">
        <f t="shared" ca="1" si="28"/>
        <v>244.37547921374914</v>
      </c>
      <c r="D207" s="101">
        <f t="shared" ca="1" si="28"/>
        <v>-3834.9533781799728</v>
      </c>
      <c r="E207" s="66">
        <f t="shared" ca="1" si="28"/>
        <v>502.82432844552369</v>
      </c>
      <c r="F207" s="66">
        <f t="shared" ca="1" si="29"/>
        <v>393.0854096918855</v>
      </c>
      <c r="G207" s="66">
        <f t="shared" ca="1" si="29"/>
        <v>185.69836071387869</v>
      </c>
      <c r="H207" s="66">
        <f t="shared" ca="1" si="29"/>
        <v>1258.4006071383376</v>
      </c>
      <c r="I207" s="66">
        <f t="shared" ca="1" si="29"/>
        <v>473.32067719226677</v>
      </c>
      <c r="J207" s="66">
        <f t="shared" ca="1" si="29"/>
        <v>1278.351860770385</v>
      </c>
      <c r="K207" s="66">
        <f t="shared" ca="1" si="29"/>
        <v>590.17847558765402</v>
      </c>
      <c r="L207" s="66">
        <f t="shared" ca="1" si="29"/>
        <v>262.25681896253161</v>
      </c>
      <c r="M207" s="66">
        <f t="shared" ca="1" si="29"/>
        <v>462.11557411393539</v>
      </c>
      <c r="N207" s="66">
        <f t="shared" ca="1" si="29"/>
        <v>152.9092751009656</v>
      </c>
      <c r="O207" s="117">
        <f t="shared" ca="1" si="25"/>
        <v>5559.1413877173645</v>
      </c>
    </row>
    <row r="208" spans="1:15" hidden="1" x14ac:dyDescent="0.25">
      <c r="A208" s="64">
        <f t="shared" si="26"/>
        <v>207</v>
      </c>
      <c r="B208" s="65">
        <f t="shared" ca="1" si="27"/>
        <v>-8.231009300436555E-3</v>
      </c>
      <c r="C208" s="125">
        <f t="shared" ca="1" si="28"/>
        <v>-628.90278419736364</v>
      </c>
      <c r="D208" s="101">
        <f t="shared" ca="1" si="28"/>
        <v>3580.7034377454779</v>
      </c>
      <c r="E208" s="66">
        <f t="shared" ca="1" si="28"/>
        <v>406.80403643274224</v>
      </c>
      <c r="F208" s="66">
        <f t="shared" ca="1" si="29"/>
        <v>832.2631922836249</v>
      </c>
      <c r="G208" s="66">
        <f t="shared" ca="1" si="29"/>
        <v>235.26390609538669</v>
      </c>
      <c r="H208" s="66">
        <f t="shared" ca="1" si="29"/>
        <v>103.83002507407969</v>
      </c>
      <c r="I208" s="66">
        <f t="shared" ca="1" si="29"/>
        <v>-275.77942496502089</v>
      </c>
      <c r="J208" s="66">
        <f t="shared" ca="1" si="29"/>
        <v>-100.55935006549839</v>
      </c>
      <c r="K208" s="66">
        <f t="shared" ca="1" si="29"/>
        <v>1170.3807659206504</v>
      </c>
      <c r="L208" s="66">
        <f t="shared" ca="1" si="29"/>
        <v>362.1565041155784</v>
      </c>
      <c r="M208" s="66">
        <f t="shared" ca="1" si="29"/>
        <v>666.0257519293491</v>
      </c>
      <c r="N208" s="66">
        <f t="shared" ca="1" si="29"/>
        <v>984.26181079168282</v>
      </c>
      <c r="O208" s="117">
        <f t="shared" ca="1" si="25"/>
        <v>4384.6472176125753</v>
      </c>
    </row>
    <row r="209" spans="1:15" hidden="1" x14ac:dyDescent="0.25">
      <c r="A209" s="64">
        <f t="shared" si="26"/>
        <v>208</v>
      </c>
      <c r="B209" s="65">
        <f t="shared" ca="1" si="27"/>
        <v>5.9927178464737212E-2</v>
      </c>
      <c r="C209" s="125">
        <f t="shared" ca="1" si="28"/>
        <v>-358.94225631816414</v>
      </c>
      <c r="D209" s="101">
        <f t="shared" ca="1" si="28"/>
        <v>10985.734776446545</v>
      </c>
      <c r="E209" s="66">
        <f t="shared" ca="1" si="28"/>
        <v>933.15102756537158</v>
      </c>
      <c r="F209" s="66">
        <f t="shared" ca="1" si="29"/>
        <v>766.69144120577823</v>
      </c>
      <c r="G209" s="66">
        <f t="shared" ca="1" si="29"/>
        <v>328.36596454823029</v>
      </c>
      <c r="H209" s="66">
        <f t="shared" ca="1" si="29"/>
        <v>-476.01989241989611</v>
      </c>
      <c r="I209" s="66">
        <f t="shared" ca="1" si="29"/>
        <v>412.52390381894622</v>
      </c>
      <c r="J209" s="66">
        <f t="shared" ca="1" si="29"/>
        <v>640.79496360898713</v>
      </c>
      <c r="K209" s="66">
        <f t="shared" ca="1" si="29"/>
        <v>486.57537769380724</v>
      </c>
      <c r="L209" s="66">
        <f t="shared" ca="1" si="29"/>
        <v>-926.33202762771134</v>
      </c>
      <c r="M209" s="66">
        <f t="shared" ca="1" si="29"/>
        <v>793.22420837638356</v>
      </c>
      <c r="N209" s="66">
        <f t="shared" ca="1" si="29"/>
        <v>796.24510888422208</v>
      </c>
      <c r="O209" s="117">
        <f t="shared" ca="1" si="25"/>
        <v>3755.2200756541188</v>
      </c>
    </row>
    <row r="210" spans="1:15" hidden="1" x14ac:dyDescent="0.25">
      <c r="A210" s="64">
        <f t="shared" si="26"/>
        <v>209</v>
      </c>
      <c r="B210" s="65">
        <f t="shared" ca="1" si="27"/>
        <v>9.5523044475259472E-2</v>
      </c>
      <c r="C210" s="125">
        <f t="shared" ca="1" si="28"/>
        <v>1439.7256916761178</v>
      </c>
      <c r="D210" s="101">
        <f t="shared" ca="1" si="28"/>
        <v>11205.838551948524</v>
      </c>
      <c r="E210" s="66">
        <f t="shared" ca="1" si="28"/>
        <v>129.63624002327674</v>
      </c>
      <c r="F210" s="66">
        <f t="shared" ca="1" si="29"/>
        <v>748.61274932617437</v>
      </c>
      <c r="G210" s="66">
        <f t="shared" ca="1" si="29"/>
        <v>312.14669157911038</v>
      </c>
      <c r="H210" s="66">
        <f t="shared" ca="1" si="29"/>
        <v>-21.15999771831855</v>
      </c>
      <c r="I210" s="66">
        <f t="shared" ca="1" si="29"/>
        <v>228.95876222126259</v>
      </c>
      <c r="J210" s="66">
        <f t="shared" ca="1" si="29"/>
        <v>-308.78815380882929</v>
      </c>
      <c r="K210" s="66">
        <f t="shared" ca="1" si="29"/>
        <v>272.68701353965059</v>
      </c>
      <c r="L210" s="66">
        <f t="shared" ca="1" si="29"/>
        <v>155.22739150342716</v>
      </c>
      <c r="M210" s="66">
        <f t="shared" ca="1" si="29"/>
        <v>-414.52640917199449</v>
      </c>
      <c r="N210" s="66">
        <f t="shared" ca="1" si="29"/>
        <v>769.94324688525285</v>
      </c>
      <c r="O210" s="117">
        <f t="shared" ca="1" si="25"/>
        <v>1872.7375343790118</v>
      </c>
    </row>
    <row r="211" spans="1:15" hidden="1" x14ac:dyDescent="0.25">
      <c r="A211" s="64">
        <f t="shared" si="26"/>
        <v>210</v>
      </c>
      <c r="B211" s="65">
        <f t="shared" ca="1" si="27"/>
        <v>0.11771396989282312</v>
      </c>
      <c r="C211" s="125">
        <f t="shared" ca="1" si="28"/>
        <v>-72.42894762969604</v>
      </c>
      <c r="D211" s="101">
        <f t="shared" ca="1" si="28"/>
        <v>12898.530893257324</v>
      </c>
      <c r="E211" s="66">
        <f t="shared" ca="1" si="28"/>
        <v>1101.7642846968006</v>
      </c>
      <c r="F211" s="66">
        <f t="shared" ca="1" si="29"/>
        <v>1185.5537458123367</v>
      </c>
      <c r="G211" s="66">
        <f t="shared" ca="1" si="29"/>
        <v>-105.17048584226541</v>
      </c>
      <c r="H211" s="66">
        <f t="shared" ca="1" si="29"/>
        <v>611.79950043613292</v>
      </c>
      <c r="I211" s="66">
        <f t="shared" ca="1" si="29"/>
        <v>-545.09913846679433</v>
      </c>
      <c r="J211" s="66">
        <f t="shared" ca="1" si="29"/>
        <v>-39.837832733486493</v>
      </c>
      <c r="K211" s="66">
        <f t="shared" ca="1" si="29"/>
        <v>145.2527667337456</v>
      </c>
      <c r="L211" s="66">
        <f t="shared" ca="1" si="29"/>
        <v>-407.47059584364956</v>
      </c>
      <c r="M211" s="66">
        <f t="shared" ca="1" si="29"/>
        <v>611.54667874635072</v>
      </c>
      <c r="N211" s="66">
        <f t="shared" ca="1" si="29"/>
        <v>414.42282453896439</v>
      </c>
      <c r="O211" s="117">
        <f t="shared" ca="1" si="25"/>
        <v>2972.761748078135</v>
      </c>
    </row>
    <row r="212" spans="1:15" hidden="1" x14ac:dyDescent="0.25">
      <c r="A212" s="64">
        <f t="shared" si="26"/>
        <v>211</v>
      </c>
      <c r="B212" s="65">
        <f t="shared" ca="1" si="27"/>
        <v>2.0716306998465148E-2</v>
      </c>
      <c r="C212" s="125">
        <f t="shared" ca="1" si="28"/>
        <v>911.8650715313828</v>
      </c>
      <c r="D212" s="101">
        <f t="shared" ca="1" si="28"/>
        <v>3745.7086995655513</v>
      </c>
      <c r="E212" s="66">
        <f t="shared" ca="1" si="28"/>
        <v>531.80760198452379</v>
      </c>
      <c r="F212" s="66">
        <f t="shared" ca="1" si="29"/>
        <v>414.59628298656946</v>
      </c>
      <c r="G212" s="66">
        <f t="shared" ca="1" si="29"/>
        <v>699.57861278884388</v>
      </c>
      <c r="H212" s="66">
        <f t="shared" ca="1" si="29"/>
        <v>425.84905489920538</v>
      </c>
      <c r="I212" s="66">
        <f t="shared" ca="1" si="29"/>
        <v>667.73323151312934</v>
      </c>
      <c r="J212" s="66">
        <f t="shared" ca="1" si="29"/>
        <v>593.72565778993044</v>
      </c>
      <c r="K212" s="66">
        <f t="shared" ca="1" si="29"/>
        <v>298.29203177400268</v>
      </c>
      <c r="L212" s="66">
        <f t="shared" ca="1" si="29"/>
        <v>396.72176980034465</v>
      </c>
      <c r="M212" s="66">
        <f t="shared" ca="1" si="29"/>
        <v>691.40810914829649</v>
      </c>
      <c r="N212" s="66">
        <f t="shared" ca="1" si="29"/>
        <v>767.22064309983682</v>
      </c>
      <c r="O212" s="117">
        <f t="shared" ca="1" si="25"/>
        <v>5486.9329957846821</v>
      </c>
    </row>
    <row r="213" spans="1:15" hidden="1" x14ac:dyDescent="0.25">
      <c r="A213" s="64">
        <f t="shared" si="26"/>
        <v>212</v>
      </c>
      <c r="B213" s="65">
        <f t="shared" ca="1" si="27"/>
        <v>1.6429279271780874E-2</v>
      </c>
      <c r="C213" s="125">
        <f t="shared" ca="1" si="28"/>
        <v>81.566796727527105</v>
      </c>
      <c r="D213" s="101">
        <f t="shared" ca="1" si="28"/>
        <v>12705.796692642834</v>
      </c>
      <c r="E213" s="66">
        <f t="shared" ca="1" si="28"/>
        <v>-526.36366871707241</v>
      </c>
      <c r="F213" s="66">
        <f t="shared" ca="1" si="29"/>
        <v>-37.617556108763779</v>
      </c>
      <c r="G213" s="66">
        <f t="shared" ca="1" si="29"/>
        <v>571.41050746304052</v>
      </c>
      <c r="H213" s="66">
        <f t="shared" ca="1" si="29"/>
        <v>713.2115766834595</v>
      </c>
      <c r="I213" s="66">
        <f t="shared" ca="1" si="29"/>
        <v>63.123556004641557</v>
      </c>
      <c r="J213" s="66">
        <f t="shared" ca="1" si="29"/>
        <v>571.0896369852303</v>
      </c>
      <c r="K213" s="66">
        <f t="shared" ca="1" si="29"/>
        <v>659.20802627071953</v>
      </c>
      <c r="L213" s="66">
        <f t="shared" ca="1" si="29"/>
        <v>1140.9023506311146</v>
      </c>
      <c r="M213" s="66">
        <f t="shared" ca="1" si="29"/>
        <v>132.56938996407831</v>
      </c>
      <c r="N213" s="66">
        <f t="shared" ca="1" si="29"/>
        <v>303.54042435272379</v>
      </c>
      <c r="O213" s="117">
        <f t="shared" ca="1" si="25"/>
        <v>3591.0742435291718</v>
      </c>
    </row>
    <row r="214" spans="1:15" hidden="1" x14ac:dyDescent="0.25">
      <c r="A214" s="64">
        <f t="shared" si="26"/>
        <v>213</v>
      </c>
      <c r="B214" s="65">
        <f t="shared" ca="1" si="27"/>
        <v>4.9722764139338071E-2</v>
      </c>
      <c r="C214" s="125">
        <f t="shared" ca="1" si="28"/>
        <v>-106.28729278168703</v>
      </c>
      <c r="D214" s="101">
        <f t="shared" ca="1" si="28"/>
        <v>3346.8584461375217</v>
      </c>
      <c r="E214" s="66">
        <f t="shared" ca="1" si="28"/>
        <v>498.19721379353331</v>
      </c>
      <c r="F214" s="66">
        <f t="shared" ca="1" si="29"/>
        <v>-465.94041706959706</v>
      </c>
      <c r="G214" s="66">
        <f t="shared" ca="1" si="29"/>
        <v>140.57543174395761</v>
      </c>
      <c r="H214" s="66">
        <f t="shared" ca="1" si="29"/>
        <v>574.56122200857351</v>
      </c>
      <c r="I214" s="66">
        <f t="shared" ca="1" si="29"/>
        <v>1122.1404283401164</v>
      </c>
      <c r="J214" s="66">
        <f t="shared" ca="1" si="29"/>
        <v>499.9035818467915</v>
      </c>
      <c r="K214" s="66">
        <f t="shared" ca="1" si="29"/>
        <v>-5.8482389869112126</v>
      </c>
      <c r="L214" s="66">
        <f t="shared" ca="1" si="29"/>
        <v>541.542710890443</v>
      </c>
      <c r="M214" s="66">
        <f t="shared" ca="1" si="29"/>
        <v>743.14119157409164</v>
      </c>
      <c r="N214" s="66">
        <f t="shared" ca="1" si="29"/>
        <v>-9.8501923359604007</v>
      </c>
      <c r="O214" s="117">
        <f t="shared" ca="1" si="25"/>
        <v>3638.4229318050379</v>
      </c>
    </row>
    <row r="215" spans="1:15" hidden="1" x14ac:dyDescent="0.25">
      <c r="A215" s="64">
        <f t="shared" si="26"/>
        <v>214</v>
      </c>
      <c r="B215" s="65">
        <f t="shared" ca="1" si="27"/>
        <v>-9.153300029654074E-3</v>
      </c>
      <c r="C215" s="125">
        <f t="shared" ca="1" si="28"/>
        <v>601.34390417541874</v>
      </c>
      <c r="D215" s="101">
        <f t="shared" ca="1" si="28"/>
        <v>8745.0764436006666</v>
      </c>
      <c r="E215" s="66">
        <f t="shared" ca="1" si="28"/>
        <v>1132.7152744095658</v>
      </c>
      <c r="F215" s="66">
        <f t="shared" ca="1" si="29"/>
        <v>441.56788300687538</v>
      </c>
      <c r="G215" s="66">
        <f t="shared" ca="1" si="29"/>
        <v>239.36065863668438</v>
      </c>
      <c r="H215" s="66">
        <f t="shared" ca="1" si="29"/>
        <v>777.37876935943348</v>
      </c>
      <c r="I215" s="66">
        <f t="shared" ca="1" si="29"/>
        <v>291.41178456926309</v>
      </c>
      <c r="J215" s="66">
        <f t="shared" ca="1" si="29"/>
        <v>534.36202482144154</v>
      </c>
      <c r="K215" s="66">
        <f t="shared" ca="1" si="29"/>
        <v>-147.71290512406051</v>
      </c>
      <c r="L215" s="66">
        <f t="shared" ca="1" si="29"/>
        <v>829.65172118204782</v>
      </c>
      <c r="M215" s="66">
        <f t="shared" ca="1" si="29"/>
        <v>1090.821397644346</v>
      </c>
      <c r="N215" s="66">
        <f t="shared" ca="1" si="29"/>
        <v>651.94946485975674</v>
      </c>
      <c r="O215" s="117">
        <f t="shared" ca="1" si="25"/>
        <v>5841.5060733653527</v>
      </c>
    </row>
    <row r="216" spans="1:15" hidden="1" x14ac:dyDescent="0.25">
      <c r="A216" s="64">
        <f t="shared" si="26"/>
        <v>215</v>
      </c>
      <c r="B216" s="65">
        <f t="shared" ca="1" si="27"/>
        <v>-3.679304362896306E-2</v>
      </c>
      <c r="C216" s="125">
        <f t="shared" ca="1" si="28"/>
        <v>25.92354625894086</v>
      </c>
      <c r="D216" s="101">
        <f t="shared" ca="1" si="28"/>
        <v>7028.5140911462677</v>
      </c>
      <c r="E216" s="66">
        <f t="shared" ca="1" si="28"/>
        <v>261.86121699634623</v>
      </c>
      <c r="F216" s="66">
        <f t="shared" ca="1" si="29"/>
        <v>1012.0446161267747</v>
      </c>
      <c r="G216" s="66">
        <f t="shared" ca="1" si="29"/>
        <v>215.10798111289392</v>
      </c>
      <c r="H216" s="66">
        <f t="shared" ca="1" si="29"/>
        <v>-143.23453469217588</v>
      </c>
      <c r="I216" s="66">
        <f t="shared" ca="1" si="29"/>
        <v>355.907366206738</v>
      </c>
      <c r="J216" s="66">
        <f t="shared" ca="1" si="29"/>
        <v>429.49861859070495</v>
      </c>
      <c r="K216" s="66">
        <f t="shared" ca="1" si="29"/>
        <v>817.16139212201551</v>
      </c>
      <c r="L216" s="66">
        <f t="shared" ca="1" si="29"/>
        <v>-218.18537320771395</v>
      </c>
      <c r="M216" s="66">
        <f t="shared" ca="1" si="29"/>
        <v>-49.954164932676008</v>
      </c>
      <c r="N216" s="66">
        <f t="shared" ca="1" si="29"/>
        <v>525.02950058634951</v>
      </c>
      <c r="O216" s="117">
        <f t="shared" ca="1" si="25"/>
        <v>3205.2366189092568</v>
      </c>
    </row>
    <row r="217" spans="1:15" hidden="1" x14ac:dyDescent="0.25">
      <c r="A217" s="64">
        <f t="shared" si="26"/>
        <v>216</v>
      </c>
      <c r="B217" s="65">
        <f t="shared" ca="1" si="27"/>
        <v>7.9560604010339445E-2</v>
      </c>
      <c r="C217" s="125">
        <f t="shared" ca="1" si="28"/>
        <v>1409.7328375423444</v>
      </c>
      <c r="D217" s="101">
        <f t="shared" ca="1" si="28"/>
        <v>-24.351543244166351</v>
      </c>
      <c r="E217" s="66">
        <f t="shared" ca="1" si="28"/>
        <v>-543.33557086257292</v>
      </c>
      <c r="F217" s="66">
        <f t="shared" ca="1" si="29"/>
        <v>624.43971590388696</v>
      </c>
      <c r="G217" s="66">
        <f t="shared" ca="1" si="29"/>
        <v>973.72534665734179</v>
      </c>
      <c r="H217" s="66">
        <f t="shared" ca="1" si="29"/>
        <v>361.23081851377151</v>
      </c>
      <c r="I217" s="66">
        <f t="shared" ca="1" si="29"/>
        <v>849.44892773797028</v>
      </c>
      <c r="J217" s="66">
        <f t="shared" ca="1" si="29"/>
        <v>1543.5913467639205</v>
      </c>
      <c r="K217" s="66">
        <f t="shared" ca="1" si="29"/>
        <v>575.37281577787735</v>
      </c>
      <c r="L217" s="66">
        <f t="shared" ca="1" si="29"/>
        <v>622.38931724111546</v>
      </c>
      <c r="M217" s="66">
        <f t="shared" ca="1" si="29"/>
        <v>507.72831260476647</v>
      </c>
      <c r="N217" s="66">
        <f t="shared" ca="1" si="29"/>
        <v>516.68936370822803</v>
      </c>
      <c r="O217" s="117">
        <f t="shared" ca="1" si="25"/>
        <v>6031.2803940463054</v>
      </c>
    </row>
    <row r="218" spans="1:15" hidden="1" x14ac:dyDescent="0.25">
      <c r="A218" s="64">
        <f t="shared" si="26"/>
        <v>217</v>
      </c>
      <c r="B218" s="65">
        <f t="shared" ca="1" si="27"/>
        <v>-3.8382694027249517E-2</v>
      </c>
      <c r="C218" s="125">
        <f t="shared" ca="1" si="28"/>
        <v>346.22337102077483</v>
      </c>
      <c r="D218" s="101">
        <f t="shared" ca="1" si="28"/>
        <v>5917.0759844861695</v>
      </c>
      <c r="E218" s="66">
        <f t="shared" ca="1" si="28"/>
        <v>602.39875113115602</v>
      </c>
      <c r="F218" s="66">
        <f t="shared" ref="F218:N233" ca="1" si="30">(_xlfn.NORM.INV(RAND(),F$1*$R$1,F$1*$U$1))</f>
        <v>108.35064543071525</v>
      </c>
      <c r="G218" s="66">
        <f t="shared" ca="1" si="30"/>
        <v>62.536296712348246</v>
      </c>
      <c r="H218" s="66">
        <f t="shared" ca="1" si="30"/>
        <v>72.897319043347636</v>
      </c>
      <c r="I218" s="66">
        <f t="shared" ca="1" si="30"/>
        <v>362.02582342993043</v>
      </c>
      <c r="J218" s="66">
        <f t="shared" ca="1" si="30"/>
        <v>977.17650272825222</v>
      </c>
      <c r="K218" s="66">
        <f t="shared" ca="1" si="30"/>
        <v>1109.5384929490658</v>
      </c>
      <c r="L218" s="66">
        <f t="shared" ca="1" si="30"/>
        <v>-8.6480482031466863</v>
      </c>
      <c r="M218" s="66">
        <f t="shared" ca="1" si="30"/>
        <v>450.28473137841826</v>
      </c>
      <c r="N218" s="66">
        <f t="shared" ca="1" si="30"/>
        <v>531.95308968122401</v>
      </c>
      <c r="O218" s="117">
        <f t="shared" ca="1" si="25"/>
        <v>4268.513604281311</v>
      </c>
    </row>
    <row r="219" spans="1:15" hidden="1" x14ac:dyDescent="0.25">
      <c r="A219" s="64">
        <f t="shared" si="26"/>
        <v>218</v>
      </c>
      <c r="B219" s="65">
        <f t="shared" ca="1" si="27"/>
        <v>3.2567951977460055E-2</v>
      </c>
      <c r="C219" s="125">
        <f t="shared" ca="1" si="28"/>
        <v>1203.4669922187809</v>
      </c>
      <c r="D219" s="101">
        <f t="shared" ca="1" si="28"/>
        <v>12843.510377384642</v>
      </c>
      <c r="E219" s="66">
        <f t="shared" ca="1" si="28"/>
        <v>54.844843446934703</v>
      </c>
      <c r="F219" s="66">
        <f t="shared" ca="1" si="30"/>
        <v>176.21979958920542</v>
      </c>
      <c r="G219" s="66">
        <f t="shared" ca="1" si="30"/>
        <v>209.25196645880982</v>
      </c>
      <c r="H219" s="66">
        <f t="shared" ca="1" si="30"/>
        <v>446.86521664870691</v>
      </c>
      <c r="I219" s="66">
        <f t="shared" ca="1" si="30"/>
        <v>1288.9524812514751</v>
      </c>
      <c r="J219" s="66">
        <f t="shared" ca="1" si="30"/>
        <v>513.66705136383564</v>
      </c>
      <c r="K219" s="66">
        <f t="shared" ca="1" si="30"/>
        <v>1068.2604502221147</v>
      </c>
      <c r="L219" s="66">
        <f t="shared" ca="1" si="30"/>
        <v>1174.4959159231744</v>
      </c>
      <c r="M219" s="66">
        <f t="shared" ca="1" si="30"/>
        <v>-261.55511980079473</v>
      </c>
      <c r="N219" s="66">
        <f t="shared" ca="1" si="30"/>
        <v>595.91837248733339</v>
      </c>
      <c r="O219" s="117">
        <f t="shared" ca="1" si="25"/>
        <v>5266.9209775907957</v>
      </c>
    </row>
    <row r="220" spans="1:15" hidden="1" x14ac:dyDescent="0.25">
      <c r="A220" s="64">
        <f t="shared" si="26"/>
        <v>219</v>
      </c>
      <c r="B220" s="65">
        <f t="shared" ca="1" si="27"/>
        <v>5.3922030595598927E-2</v>
      </c>
      <c r="C220" s="125">
        <f t="shared" ca="1" si="28"/>
        <v>563.94301954909065</v>
      </c>
      <c r="D220" s="101">
        <f t="shared" ca="1" si="28"/>
        <v>2819.1491859004905</v>
      </c>
      <c r="E220" s="66">
        <f t="shared" ca="1" si="28"/>
        <v>906.39054609302752</v>
      </c>
      <c r="F220" s="66">
        <f t="shared" ca="1" si="30"/>
        <v>597.40211687893361</v>
      </c>
      <c r="G220" s="66">
        <f t="shared" ca="1" si="30"/>
        <v>827.32050547590961</v>
      </c>
      <c r="H220" s="66">
        <f t="shared" ca="1" si="30"/>
        <v>1243.6259658435429</v>
      </c>
      <c r="I220" s="66">
        <f t="shared" ca="1" si="30"/>
        <v>586.23116204607163</v>
      </c>
      <c r="J220" s="66">
        <f t="shared" ca="1" si="30"/>
        <v>1168.4215952546597</v>
      </c>
      <c r="K220" s="66">
        <f t="shared" ca="1" si="30"/>
        <v>-664.49240399703558</v>
      </c>
      <c r="L220" s="66">
        <f t="shared" ca="1" si="30"/>
        <v>241.38908841869198</v>
      </c>
      <c r="M220" s="66">
        <f t="shared" ca="1" si="30"/>
        <v>544.12358992693964</v>
      </c>
      <c r="N220" s="66">
        <f t="shared" ca="1" si="30"/>
        <v>800.19260825570927</v>
      </c>
      <c r="O220" s="117">
        <f t="shared" ca="1" si="25"/>
        <v>6250.6047741964494</v>
      </c>
    </row>
    <row r="221" spans="1:15" hidden="1" x14ac:dyDescent="0.25">
      <c r="A221" s="64">
        <f t="shared" si="26"/>
        <v>220</v>
      </c>
      <c r="B221" s="65">
        <f t="shared" ca="1" si="27"/>
        <v>1.1641172447451532E-2</v>
      </c>
      <c r="C221" s="125">
        <f t="shared" ca="1" si="28"/>
        <v>-612.29163295767171</v>
      </c>
      <c r="D221" s="101">
        <f t="shared" ca="1" si="28"/>
        <v>5753.9581353748472</v>
      </c>
      <c r="E221" s="66">
        <f t="shared" ca="1" si="28"/>
        <v>747.5739733699877</v>
      </c>
      <c r="F221" s="66">
        <f t="shared" ca="1" si="30"/>
        <v>729.27596419850261</v>
      </c>
      <c r="G221" s="66">
        <f t="shared" ca="1" si="30"/>
        <v>1650.3458018972465</v>
      </c>
      <c r="H221" s="66">
        <f t="shared" ca="1" si="30"/>
        <v>721.38866214698351</v>
      </c>
      <c r="I221" s="66">
        <f t="shared" ca="1" si="30"/>
        <v>971.08137388271166</v>
      </c>
      <c r="J221" s="66">
        <f t="shared" ca="1" si="30"/>
        <v>885.33057126858125</v>
      </c>
      <c r="K221" s="66">
        <f t="shared" ca="1" si="30"/>
        <v>628.55916921518406</v>
      </c>
      <c r="L221" s="66">
        <f t="shared" ca="1" si="30"/>
        <v>602.23599399327611</v>
      </c>
      <c r="M221" s="66">
        <f t="shared" ca="1" si="30"/>
        <v>1024.2040108348945</v>
      </c>
      <c r="N221" s="66">
        <f t="shared" ca="1" si="30"/>
        <v>199.20482459491694</v>
      </c>
      <c r="O221" s="117">
        <f t="shared" ca="1" si="25"/>
        <v>8159.2003454022852</v>
      </c>
    </row>
    <row r="222" spans="1:15" hidden="1" x14ac:dyDescent="0.25">
      <c r="A222" s="64">
        <f t="shared" si="26"/>
        <v>221</v>
      </c>
      <c r="B222" s="65">
        <f t="shared" ca="1" si="27"/>
        <v>8.7677117528085546E-2</v>
      </c>
      <c r="C222" s="125">
        <f t="shared" ca="1" si="28"/>
        <v>1575.3539929508736</v>
      </c>
      <c r="D222" s="101">
        <f t="shared" ca="1" si="28"/>
        <v>8428.2219891707427</v>
      </c>
      <c r="E222" s="66">
        <f t="shared" ca="1" si="28"/>
        <v>1475.0972431909918</v>
      </c>
      <c r="F222" s="66">
        <f t="shared" ca="1" si="30"/>
        <v>716.44462322154925</v>
      </c>
      <c r="G222" s="66">
        <f t="shared" ca="1" si="30"/>
        <v>-684.98522885560942</v>
      </c>
      <c r="H222" s="66">
        <f t="shared" ca="1" si="30"/>
        <v>508.04101207056613</v>
      </c>
      <c r="I222" s="66">
        <f t="shared" ca="1" si="30"/>
        <v>-217.86135654723921</v>
      </c>
      <c r="J222" s="66">
        <f t="shared" ca="1" si="30"/>
        <v>503.72065933470748</v>
      </c>
      <c r="K222" s="66">
        <f t="shared" ca="1" si="30"/>
        <v>431.62809761875508</v>
      </c>
      <c r="L222" s="66">
        <f t="shared" ca="1" si="30"/>
        <v>655.51203780324204</v>
      </c>
      <c r="M222" s="66">
        <f t="shared" ca="1" si="30"/>
        <v>87.127701014095692</v>
      </c>
      <c r="N222" s="66">
        <f t="shared" ca="1" si="30"/>
        <v>1409.169881700888</v>
      </c>
      <c r="O222" s="117">
        <f t="shared" ca="1" si="25"/>
        <v>4883.8946705519465</v>
      </c>
    </row>
    <row r="223" spans="1:15" hidden="1" x14ac:dyDescent="0.25">
      <c r="A223" s="64">
        <f t="shared" si="26"/>
        <v>222</v>
      </c>
      <c r="B223" s="65">
        <f t="shared" ca="1" si="27"/>
        <v>5.2853488397556589E-2</v>
      </c>
      <c r="C223" s="125">
        <f t="shared" ca="1" si="28"/>
        <v>396.53701140218965</v>
      </c>
      <c r="D223" s="101">
        <f t="shared" ca="1" si="28"/>
        <v>-207.68240469191824</v>
      </c>
      <c r="E223" s="66">
        <f t="shared" ca="1" si="28"/>
        <v>348.21260201813618</v>
      </c>
      <c r="F223" s="66">
        <f t="shared" ca="1" si="30"/>
        <v>572.93584695564311</v>
      </c>
      <c r="G223" s="66">
        <f t="shared" ca="1" si="30"/>
        <v>-14.916838703724579</v>
      </c>
      <c r="H223" s="66">
        <f t="shared" ca="1" si="30"/>
        <v>-142.27849311465934</v>
      </c>
      <c r="I223" s="66">
        <f t="shared" ca="1" si="30"/>
        <v>946.7517693475238</v>
      </c>
      <c r="J223" s="66">
        <f t="shared" ca="1" si="30"/>
        <v>22.988751420052267</v>
      </c>
      <c r="K223" s="66">
        <f t="shared" ca="1" si="30"/>
        <v>1003.7985331151596</v>
      </c>
      <c r="L223" s="66">
        <f t="shared" ca="1" si="30"/>
        <v>121.27290002429345</v>
      </c>
      <c r="M223" s="66">
        <f t="shared" ca="1" si="30"/>
        <v>922.18521688582553</v>
      </c>
      <c r="N223" s="66">
        <f t="shared" ca="1" si="30"/>
        <v>500.32698775517906</v>
      </c>
      <c r="O223" s="117">
        <f t="shared" ca="1" si="25"/>
        <v>4281.277275703429</v>
      </c>
    </row>
    <row r="224" spans="1:15" hidden="1" x14ac:dyDescent="0.25">
      <c r="A224" s="64">
        <f t="shared" si="26"/>
        <v>223</v>
      </c>
      <c r="B224" s="65">
        <f t="shared" ca="1" si="27"/>
        <v>4.1089699823988537E-2</v>
      </c>
      <c r="C224" s="125">
        <f t="shared" ca="1" si="28"/>
        <v>206.44861804354161</v>
      </c>
      <c r="D224" s="101">
        <f t="shared" ca="1" si="28"/>
        <v>5701.7525053753534</v>
      </c>
      <c r="E224" s="66">
        <f t="shared" ca="1" si="28"/>
        <v>517.91033344012033</v>
      </c>
      <c r="F224" s="66">
        <f t="shared" ca="1" si="30"/>
        <v>407.14219931478937</v>
      </c>
      <c r="G224" s="66">
        <f t="shared" ca="1" si="30"/>
        <v>41.962581141508849</v>
      </c>
      <c r="H224" s="66">
        <f t="shared" ca="1" si="30"/>
        <v>745.21871380895686</v>
      </c>
      <c r="I224" s="66">
        <f t="shared" ca="1" si="30"/>
        <v>715.82026267946389</v>
      </c>
      <c r="J224" s="66">
        <f t="shared" ca="1" si="30"/>
        <v>386.96514824153564</v>
      </c>
      <c r="K224" s="66">
        <f t="shared" ca="1" si="30"/>
        <v>1133.2230412607737</v>
      </c>
      <c r="L224" s="66">
        <f t="shared" ca="1" si="30"/>
        <v>1358.2793532655801</v>
      </c>
      <c r="M224" s="66">
        <f t="shared" ca="1" si="30"/>
        <v>629.26039268344039</v>
      </c>
      <c r="N224" s="66">
        <f t="shared" ca="1" si="30"/>
        <v>204.24522074561332</v>
      </c>
      <c r="O224" s="117">
        <f t="shared" ca="1" si="25"/>
        <v>6140.0272465817834</v>
      </c>
    </row>
    <row r="225" spans="1:15" hidden="1" x14ac:dyDescent="0.25">
      <c r="A225" s="64">
        <f t="shared" si="26"/>
        <v>224</v>
      </c>
      <c r="B225" s="65">
        <f t="shared" ca="1" si="27"/>
        <v>-2.2131248299980574E-2</v>
      </c>
      <c r="C225" s="125">
        <f t="shared" ca="1" si="28"/>
        <v>194.78576036859238</v>
      </c>
      <c r="D225" s="101">
        <f t="shared" ca="1" si="28"/>
        <v>736.45522729525601</v>
      </c>
      <c r="E225" s="66">
        <f t="shared" ca="1" si="28"/>
        <v>747.37163543408803</v>
      </c>
      <c r="F225" s="66">
        <f t="shared" ca="1" si="30"/>
        <v>915.8486293974513</v>
      </c>
      <c r="G225" s="66">
        <f t="shared" ca="1" si="30"/>
        <v>908.17708372395566</v>
      </c>
      <c r="H225" s="66">
        <f t="shared" ca="1" si="30"/>
        <v>240.75054698379739</v>
      </c>
      <c r="I225" s="66">
        <f t="shared" ca="1" si="30"/>
        <v>1032.7447388301214</v>
      </c>
      <c r="J225" s="66">
        <f t="shared" ca="1" si="30"/>
        <v>538.36654983516996</v>
      </c>
      <c r="K225" s="66">
        <f t="shared" ca="1" si="30"/>
        <v>1497.0065977975059</v>
      </c>
      <c r="L225" s="66">
        <f t="shared" ca="1" si="30"/>
        <v>1374.247527173387</v>
      </c>
      <c r="M225" s="66">
        <f t="shared" ca="1" si="30"/>
        <v>228.95642858364505</v>
      </c>
      <c r="N225" s="66">
        <f t="shared" ca="1" si="30"/>
        <v>750.49984446541112</v>
      </c>
      <c r="O225" s="117">
        <f t="shared" ca="1" si="25"/>
        <v>8233.969582224534</v>
      </c>
    </row>
    <row r="226" spans="1:15" hidden="1" x14ac:dyDescent="0.25">
      <c r="A226" s="64">
        <f t="shared" si="26"/>
        <v>225</v>
      </c>
      <c r="B226" s="65">
        <f t="shared" ca="1" si="27"/>
        <v>-4.5694548987204237E-2</v>
      </c>
      <c r="C226" s="125">
        <f t="shared" ca="1" si="28"/>
        <v>762.97877358837479</v>
      </c>
      <c r="D226" s="101">
        <f t="shared" ca="1" si="28"/>
        <v>8944.0230449372411</v>
      </c>
      <c r="E226" s="66">
        <f t="shared" ca="1" si="28"/>
        <v>1394.5592425977627</v>
      </c>
      <c r="F226" s="66">
        <f t="shared" ca="1" si="30"/>
        <v>187.73923474528391</v>
      </c>
      <c r="G226" s="66">
        <f t="shared" ca="1" si="30"/>
        <v>880.41553946972431</v>
      </c>
      <c r="H226" s="66">
        <f t="shared" ca="1" si="30"/>
        <v>656.76756083307919</v>
      </c>
      <c r="I226" s="66">
        <f t="shared" ca="1" si="30"/>
        <v>1212.5285361653034</v>
      </c>
      <c r="J226" s="66">
        <f t="shared" ca="1" si="30"/>
        <v>-115.3053259173513</v>
      </c>
      <c r="K226" s="66">
        <f t="shared" ca="1" si="30"/>
        <v>168.14351522346016</v>
      </c>
      <c r="L226" s="66">
        <f t="shared" ca="1" si="30"/>
        <v>1149.4421139581564</v>
      </c>
      <c r="M226" s="66">
        <f t="shared" ca="1" si="30"/>
        <v>135.28010506255043</v>
      </c>
      <c r="N226" s="66">
        <f t="shared" ca="1" si="30"/>
        <v>271.83716918468747</v>
      </c>
      <c r="O226" s="117">
        <f t="shared" ca="1" si="25"/>
        <v>5941.4076913226563</v>
      </c>
    </row>
    <row r="227" spans="1:15" hidden="1" x14ac:dyDescent="0.25">
      <c r="A227" s="64">
        <f t="shared" si="26"/>
        <v>226</v>
      </c>
      <c r="B227" s="65">
        <f t="shared" ca="1" si="27"/>
        <v>3.4632880214410799E-2</v>
      </c>
      <c r="C227" s="125">
        <f t="shared" ca="1" si="28"/>
        <v>88.414065775545168</v>
      </c>
      <c r="D227" s="101">
        <f t="shared" ca="1" si="28"/>
        <v>10744.256666342146</v>
      </c>
      <c r="E227" s="66">
        <f t="shared" ca="1" si="28"/>
        <v>600.80117588163262</v>
      </c>
      <c r="F227" s="66">
        <f t="shared" ca="1" si="30"/>
        <v>1315.2286134654885</v>
      </c>
      <c r="G227" s="66">
        <f t="shared" ca="1" si="30"/>
        <v>-384.20411249401775</v>
      </c>
      <c r="H227" s="66">
        <f t="shared" ca="1" si="30"/>
        <v>1262.6120271002271</v>
      </c>
      <c r="I227" s="66">
        <f t="shared" ca="1" si="30"/>
        <v>820.06097184193118</v>
      </c>
      <c r="J227" s="66">
        <f t="shared" ca="1" si="30"/>
        <v>614.64535456945168</v>
      </c>
      <c r="K227" s="66">
        <f t="shared" ca="1" si="30"/>
        <v>270.22006727774817</v>
      </c>
      <c r="L227" s="66">
        <f t="shared" ca="1" si="30"/>
        <v>729.5929175520198</v>
      </c>
      <c r="M227" s="66">
        <f t="shared" ca="1" si="30"/>
        <v>-202.42181100690527</v>
      </c>
      <c r="N227" s="66">
        <f t="shared" ca="1" si="30"/>
        <v>818.82419191140184</v>
      </c>
      <c r="O227" s="117">
        <f t="shared" ca="1" si="25"/>
        <v>5845.3593960989765</v>
      </c>
    </row>
    <row r="228" spans="1:15" hidden="1" x14ac:dyDescent="0.25">
      <c r="A228" s="64">
        <f t="shared" si="26"/>
        <v>227</v>
      </c>
      <c r="B228" s="65">
        <f t="shared" ca="1" si="27"/>
        <v>6.2522886988523194E-2</v>
      </c>
      <c r="C228" s="125">
        <f t="shared" ca="1" si="28"/>
        <v>1861.0553086921302</v>
      </c>
      <c r="D228" s="101">
        <f t="shared" ca="1" si="28"/>
        <v>3279.629660429558</v>
      </c>
      <c r="E228" s="66">
        <f t="shared" ca="1" si="28"/>
        <v>1066.3953739534409</v>
      </c>
      <c r="F228" s="66">
        <f t="shared" ca="1" si="30"/>
        <v>138.29052695343609</v>
      </c>
      <c r="G228" s="66">
        <f t="shared" ca="1" si="30"/>
        <v>669.49381347513258</v>
      </c>
      <c r="H228" s="66">
        <f t="shared" ca="1" si="30"/>
        <v>1071.8461145564595</v>
      </c>
      <c r="I228" s="66">
        <f t="shared" ca="1" si="30"/>
        <v>369.25269305397217</v>
      </c>
      <c r="J228" s="66">
        <f t="shared" ca="1" si="30"/>
        <v>732.67314587609849</v>
      </c>
      <c r="K228" s="66">
        <f t="shared" ca="1" si="30"/>
        <v>234.54458214924426</v>
      </c>
      <c r="L228" s="66">
        <f t="shared" ca="1" si="30"/>
        <v>-271.81869226132767</v>
      </c>
      <c r="M228" s="66">
        <f t="shared" ca="1" si="30"/>
        <v>420.3540482467838</v>
      </c>
      <c r="N228" s="66">
        <f t="shared" ca="1" si="30"/>
        <v>476.80649025641475</v>
      </c>
      <c r="O228" s="117">
        <f t="shared" ca="1" si="25"/>
        <v>4907.8380962596548</v>
      </c>
    </row>
    <row r="229" spans="1:15" hidden="1" x14ac:dyDescent="0.25">
      <c r="A229" s="64">
        <f t="shared" si="26"/>
        <v>228</v>
      </c>
      <c r="B229" s="65">
        <f t="shared" ca="1" si="27"/>
        <v>5.8397721281896693E-2</v>
      </c>
      <c r="C229" s="125">
        <f t="shared" ca="1" si="28"/>
        <v>333.62197029334948</v>
      </c>
      <c r="D229" s="101">
        <f t="shared" ca="1" si="28"/>
        <v>6739.0901411012483</v>
      </c>
      <c r="E229" s="66">
        <f t="shared" ca="1" si="28"/>
        <v>576.05161525283302</v>
      </c>
      <c r="F229" s="66">
        <f t="shared" ca="1" si="30"/>
        <v>-47.375668006015303</v>
      </c>
      <c r="G229" s="66">
        <f t="shared" ca="1" si="30"/>
        <v>760.06180922655517</v>
      </c>
      <c r="H229" s="66">
        <f t="shared" ca="1" si="30"/>
        <v>995.52393662191594</v>
      </c>
      <c r="I229" s="66">
        <f t="shared" ca="1" si="30"/>
        <v>1269.6963396786141</v>
      </c>
      <c r="J229" s="66">
        <f t="shared" ca="1" si="30"/>
        <v>745.71617707518044</v>
      </c>
      <c r="K229" s="66">
        <f t="shared" ca="1" si="30"/>
        <v>166.49193690320362</v>
      </c>
      <c r="L229" s="66">
        <f t="shared" ca="1" si="30"/>
        <v>1078.838635100688</v>
      </c>
      <c r="M229" s="66">
        <f t="shared" ca="1" si="30"/>
        <v>-418.5735562648066</v>
      </c>
      <c r="N229" s="66">
        <f t="shared" ca="1" si="30"/>
        <v>475.78230287332309</v>
      </c>
      <c r="O229" s="117">
        <f t="shared" ca="1" si="25"/>
        <v>5602.2135284614906</v>
      </c>
    </row>
    <row r="230" spans="1:15" hidden="1" x14ac:dyDescent="0.25">
      <c r="A230" s="64">
        <f t="shared" si="26"/>
        <v>229</v>
      </c>
      <c r="B230" s="65">
        <f t="shared" ca="1" si="27"/>
        <v>1.0425013319183704E-2</v>
      </c>
      <c r="C230" s="125">
        <f t="shared" ca="1" si="28"/>
        <v>7.9522922513904177</v>
      </c>
      <c r="D230" s="101">
        <f t="shared" ca="1" si="28"/>
        <v>6768.3058947755671</v>
      </c>
      <c r="E230" s="66">
        <f t="shared" ca="1" si="28"/>
        <v>38.366222067932313</v>
      </c>
      <c r="F230" s="66">
        <f t="shared" ca="1" si="30"/>
        <v>1005.841294257335</v>
      </c>
      <c r="G230" s="66">
        <f t="shared" ca="1" si="30"/>
        <v>539.24126719668982</v>
      </c>
      <c r="H230" s="66">
        <f t="shared" ca="1" si="30"/>
        <v>221.40004913634704</v>
      </c>
      <c r="I230" s="66">
        <f t="shared" ca="1" si="30"/>
        <v>531.76417556051433</v>
      </c>
      <c r="J230" s="66">
        <f t="shared" ca="1" si="30"/>
        <v>953.82109913665056</v>
      </c>
      <c r="K230" s="66">
        <f t="shared" ca="1" si="30"/>
        <v>1107.9446957980031</v>
      </c>
      <c r="L230" s="66">
        <f t="shared" ca="1" si="30"/>
        <v>-35.343951759803645</v>
      </c>
      <c r="M230" s="66">
        <f t="shared" ca="1" si="30"/>
        <v>1333.7673898682167</v>
      </c>
      <c r="N230" s="66">
        <f t="shared" ca="1" si="30"/>
        <v>916.84263870296763</v>
      </c>
      <c r="O230" s="117">
        <f t="shared" ca="1" si="25"/>
        <v>6613.6448799648524</v>
      </c>
    </row>
    <row r="231" spans="1:15" hidden="1" x14ac:dyDescent="0.25">
      <c r="A231" s="64">
        <f t="shared" si="26"/>
        <v>230</v>
      </c>
      <c r="B231" s="65">
        <f t="shared" ca="1" si="27"/>
        <v>0.12803227398945388</v>
      </c>
      <c r="C231" s="125">
        <f t="shared" ca="1" si="28"/>
        <v>1295.8850831357845</v>
      </c>
      <c r="D231" s="101">
        <f t="shared" ca="1" si="28"/>
        <v>6225.3853664876324</v>
      </c>
      <c r="E231" s="66">
        <f t="shared" ca="1" si="28"/>
        <v>496.55241820650275</v>
      </c>
      <c r="F231" s="66">
        <f t="shared" ca="1" si="30"/>
        <v>-108.08911089418677</v>
      </c>
      <c r="G231" s="66">
        <f t="shared" ca="1" si="30"/>
        <v>614.87324087853801</v>
      </c>
      <c r="H231" s="66">
        <f t="shared" ca="1" si="30"/>
        <v>535.86523442179077</v>
      </c>
      <c r="I231" s="66">
        <f t="shared" ca="1" si="30"/>
        <v>115.35320329634504</v>
      </c>
      <c r="J231" s="66">
        <f t="shared" ca="1" si="30"/>
        <v>-77.949055637445781</v>
      </c>
      <c r="K231" s="66">
        <f t="shared" ca="1" si="30"/>
        <v>385.16685164319949</v>
      </c>
      <c r="L231" s="66">
        <f t="shared" ca="1" si="30"/>
        <v>627.65400401198679</v>
      </c>
      <c r="M231" s="66">
        <f t="shared" ca="1" si="30"/>
        <v>340.87998748708867</v>
      </c>
      <c r="N231" s="66">
        <f t="shared" ca="1" si="30"/>
        <v>670.33604433163043</v>
      </c>
      <c r="O231" s="117">
        <f t="shared" ca="1" si="25"/>
        <v>3600.6428177454495</v>
      </c>
    </row>
    <row r="232" spans="1:15" hidden="1" x14ac:dyDescent="0.25">
      <c r="A232" s="64">
        <f t="shared" si="26"/>
        <v>231</v>
      </c>
      <c r="B232" s="65">
        <f t="shared" ca="1" si="27"/>
        <v>5.6496142524118637E-2</v>
      </c>
      <c r="C232" s="125">
        <f t="shared" ca="1" si="28"/>
        <v>2.7253678256469129</v>
      </c>
      <c r="D232" s="101">
        <f t="shared" ca="1" si="28"/>
        <v>1467.0477462613962</v>
      </c>
      <c r="E232" s="66">
        <f t="shared" ca="1" si="28"/>
        <v>492.81838858877143</v>
      </c>
      <c r="F232" s="66">
        <f t="shared" ca="1" si="30"/>
        <v>363.09599839296465</v>
      </c>
      <c r="G232" s="66">
        <f t="shared" ca="1" si="30"/>
        <v>1338.1393985685163</v>
      </c>
      <c r="H232" s="66">
        <f t="shared" ca="1" si="30"/>
        <v>687.81059070222466</v>
      </c>
      <c r="I232" s="66">
        <f t="shared" ca="1" si="30"/>
        <v>43.737485011875549</v>
      </c>
      <c r="J232" s="66">
        <f t="shared" ca="1" si="30"/>
        <v>979.60496606430411</v>
      </c>
      <c r="K232" s="66">
        <f t="shared" ca="1" si="30"/>
        <v>165.18591495725985</v>
      </c>
      <c r="L232" s="66">
        <f t="shared" ca="1" si="30"/>
        <v>574.80469659072492</v>
      </c>
      <c r="M232" s="66">
        <f t="shared" ca="1" si="30"/>
        <v>748.20614502637318</v>
      </c>
      <c r="N232" s="66">
        <f t="shared" ca="1" si="30"/>
        <v>-8.4468338338276112</v>
      </c>
      <c r="O232" s="117">
        <f t="shared" ca="1" si="25"/>
        <v>5384.9567500691874</v>
      </c>
    </row>
    <row r="233" spans="1:15" hidden="1" x14ac:dyDescent="0.25">
      <c r="A233" s="64">
        <f t="shared" si="26"/>
        <v>232</v>
      </c>
      <c r="B233" s="65">
        <f t="shared" ca="1" si="27"/>
        <v>0.15131997876893866</v>
      </c>
      <c r="C233" s="125">
        <f t="shared" ca="1" si="28"/>
        <v>99.315925348548319</v>
      </c>
      <c r="D233" s="101">
        <f t="shared" ca="1" si="28"/>
        <v>3145.2856447518043</v>
      </c>
      <c r="E233" s="66">
        <f t="shared" ca="1" si="28"/>
        <v>-180.39276576007421</v>
      </c>
      <c r="F233" s="66">
        <f t="shared" ca="1" si="30"/>
        <v>999.27158625806624</v>
      </c>
      <c r="G233" s="66">
        <f t="shared" ca="1" si="30"/>
        <v>622.31624454633402</v>
      </c>
      <c r="H233" s="66">
        <f t="shared" ca="1" si="30"/>
        <v>26.303714441878924</v>
      </c>
      <c r="I233" s="66">
        <f t="shared" ca="1" si="30"/>
        <v>516.24691687410848</v>
      </c>
      <c r="J233" s="66">
        <f t="shared" ca="1" si="30"/>
        <v>831.00420402444274</v>
      </c>
      <c r="K233" s="66">
        <f t="shared" ca="1" si="30"/>
        <v>-149.4039320891161</v>
      </c>
      <c r="L233" s="66">
        <f t="shared" ca="1" si="30"/>
        <v>-155.23285243000385</v>
      </c>
      <c r="M233" s="66">
        <f t="shared" ca="1" si="30"/>
        <v>356.29305560015405</v>
      </c>
      <c r="N233" s="66">
        <f t="shared" ca="1" si="30"/>
        <v>665.15101850325732</v>
      </c>
      <c r="O233" s="117">
        <f t="shared" ca="1" si="25"/>
        <v>3531.5571899690476</v>
      </c>
    </row>
    <row r="234" spans="1:15" hidden="1" x14ac:dyDescent="0.25">
      <c r="A234" s="64">
        <f t="shared" si="26"/>
        <v>233</v>
      </c>
      <c r="B234" s="65">
        <f t="shared" ca="1" si="27"/>
        <v>7.0177729597572305E-2</v>
      </c>
      <c r="C234" s="125">
        <f t="shared" ca="1" si="28"/>
        <v>817.69904400908888</v>
      </c>
      <c r="D234" s="101">
        <f t="shared" ca="1" si="28"/>
        <v>-4746.3384962849468</v>
      </c>
      <c r="E234" s="66">
        <f t="shared" ca="1" si="28"/>
        <v>-447.60734881148414</v>
      </c>
      <c r="F234" s="66">
        <f t="shared" ref="F234:N249" ca="1" si="31">(_xlfn.NORM.INV(RAND(),F$1*$R$1,F$1*$U$1))</f>
        <v>1059.6721047281526</v>
      </c>
      <c r="G234" s="66">
        <f t="shared" ca="1" si="31"/>
        <v>660.9953563872491</v>
      </c>
      <c r="H234" s="66">
        <f t="shared" ca="1" si="31"/>
        <v>167.7923119282604</v>
      </c>
      <c r="I234" s="66">
        <f t="shared" ca="1" si="31"/>
        <v>1154.1800151356169</v>
      </c>
      <c r="J234" s="66">
        <f t="shared" ca="1" si="31"/>
        <v>531.7000212624846</v>
      </c>
      <c r="K234" s="66">
        <f t="shared" ca="1" si="31"/>
        <v>-392.79574236391818</v>
      </c>
      <c r="L234" s="66">
        <f t="shared" ca="1" si="31"/>
        <v>312.1896693714861</v>
      </c>
      <c r="M234" s="66">
        <f t="shared" ca="1" si="31"/>
        <v>133.57311247445517</v>
      </c>
      <c r="N234" s="66">
        <f t="shared" ca="1" si="31"/>
        <v>835.74132590032434</v>
      </c>
      <c r="O234" s="117">
        <f t="shared" ca="1" si="25"/>
        <v>4015.4408260126265</v>
      </c>
    </row>
    <row r="235" spans="1:15" hidden="1" x14ac:dyDescent="0.25">
      <c r="A235" s="64">
        <f t="shared" si="26"/>
        <v>234</v>
      </c>
      <c r="B235" s="65">
        <f t="shared" ca="1" si="27"/>
        <v>4.9942483842439267E-2</v>
      </c>
      <c r="C235" s="125">
        <f t="shared" ca="1" si="28"/>
        <v>1460.9775550609475</v>
      </c>
      <c r="D235" s="101">
        <f t="shared" ca="1" si="28"/>
        <v>13577.879977893053</v>
      </c>
      <c r="E235" s="66">
        <f t="shared" ca="1" si="28"/>
        <v>246.06711107188468</v>
      </c>
      <c r="F235" s="66">
        <f t="shared" ca="1" si="31"/>
        <v>368.77325246677202</v>
      </c>
      <c r="G235" s="66">
        <f t="shared" ca="1" si="31"/>
        <v>888.01360294505002</v>
      </c>
      <c r="H235" s="66">
        <f t="shared" ca="1" si="31"/>
        <v>-318.5664877709961</v>
      </c>
      <c r="I235" s="66">
        <f t="shared" ca="1" si="31"/>
        <v>119.56521420892773</v>
      </c>
      <c r="J235" s="66">
        <f t="shared" ca="1" si="31"/>
        <v>-151.1688370399055</v>
      </c>
      <c r="K235" s="66">
        <f t="shared" ca="1" si="31"/>
        <v>864.09577340029318</v>
      </c>
      <c r="L235" s="66">
        <f t="shared" ca="1" si="31"/>
        <v>931.45854422255161</v>
      </c>
      <c r="M235" s="66">
        <f t="shared" ca="1" si="31"/>
        <v>640.01935790027085</v>
      </c>
      <c r="N235" s="66">
        <f t="shared" ca="1" si="31"/>
        <v>-21.35616216013284</v>
      </c>
      <c r="O235" s="117">
        <f t="shared" ca="1" si="25"/>
        <v>3566.9013692447156</v>
      </c>
    </row>
    <row r="236" spans="1:15" hidden="1" x14ac:dyDescent="0.25">
      <c r="A236" s="64">
        <f t="shared" si="26"/>
        <v>235</v>
      </c>
      <c r="B236" s="65">
        <f t="shared" ca="1" si="27"/>
        <v>6.01645410994711E-2</v>
      </c>
      <c r="C236" s="125">
        <f t="shared" ca="1" si="28"/>
        <v>823.35540180126418</v>
      </c>
      <c r="D236" s="101">
        <f t="shared" ca="1" si="28"/>
        <v>5290.1503752569988</v>
      </c>
      <c r="E236" s="66">
        <f t="shared" ca="1" si="28"/>
        <v>625.4069438733826</v>
      </c>
      <c r="F236" s="66">
        <f t="shared" ca="1" si="31"/>
        <v>239.61425661027022</v>
      </c>
      <c r="G236" s="66">
        <f t="shared" ca="1" si="31"/>
        <v>-120.30680323603224</v>
      </c>
      <c r="H236" s="66">
        <f t="shared" ca="1" si="31"/>
        <v>767.67143606531693</v>
      </c>
      <c r="I236" s="66">
        <f t="shared" ca="1" si="31"/>
        <v>1714.0831499016565</v>
      </c>
      <c r="J236" s="66">
        <f t="shared" ca="1" si="31"/>
        <v>1169.6529361458702</v>
      </c>
      <c r="K236" s="66">
        <f t="shared" ca="1" si="31"/>
        <v>782.17800117285014</v>
      </c>
      <c r="L236" s="66">
        <f t="shared" ca="1" si="31"/>
        <v>581.32665944012422</v>
      </c>
      <c r="M236" s="66">
        <f t="shared" ca="1" si="31"/>
        <v>143.28049934475717</v>
      </c>
      <c r="N236" s="66">
        <f t="shared" ca="1" si="31"/>
        <v>216.71539110503039</v>
      </c>
      <c r="O236" s="117">
        <f t="shared" ca="1" si="25"/>
        <v>6119.6224704232254</v>
      </c>
    </row>
    <row r="237" spans="1:15" hidden="1" x14ac:dyDescent="0.25">
      <c r="A237" s="64">
        <f t="shared" si="26"/>
        <v>236</v>
      </c>
      <c r="B237" s="65">
        <f t="shared" ca="1" si="27"/>
        <v>8.8891509089483789E-2</v>
      </c>
      <c r="C237" s="125">
        <f t="shared" ca="1" si="28"/>
        <v>30.647998298888126</v>
      </c>
      <c r="D237" s="101">
        <f t="shared" ca="1" si="28"/>
        <v>5164.5398967842957</v>
      </c>
      <c r="E237" s="66">
        <f t="shared" ca="1" si="28"/>
        <v>92.076021579205133</v>
      </c>
      <c r="F237" s="66">
        <f t="shared" ca="1" si="31"/>
        <v>661.35524426749146</v>
      </c>
      <c r="G237" s="66">
        <f t="shared" ca="1" si="31"/>
        <v>276.40627863191605</v>
      </c>
      <c r="H237" s="66">
        <f t="shared" ca="1" si="31"/>
        <v>1091.8991552191715</v>
      </c>
      <c r="I237" s="66">
        <f t="shared" ca="1" si="31"/>
        <v>-207.32468660571078</v>
      </c>
      <c r="J237" s="66">
        <f t="shared" ca="1" si="31"/>
        <v>754.02526027759586</v>
      </c>
      <c r="K237" s="66">
        <f t="shared" ca="1" si="31"/>
        <v>268.5259672755767</v>
      </c>
      <c r="L237" s="66">
        <f t="shared" ca="1" si="31"/>
        <v>-44.825686702738381</v>
      </c>
      <c r="M237" s="66">
        <f t="shared" ca="1" si="31"/>
        <v>341.37742380539896</v>
      </c>
      <c r="N237" s="66">
        <f t="shared" ca="1" si="31"/>
        <v>985.29785986262959</v>
      </c>
      <c r="O237" s="117">
        <f t="shared" ca="1" si="25"/>
        <v>4218.812837610536</v>
      </c>
    </row>
    <row r="238" spans="1:15" hidden="1" x14ac:dyDescent="0.25">
      <c r="A238" s="64">
        <f t="shared" si="26"/>
        <v>237</v>
      </c>
      <c r="B238" s="65">
        <f t="shared" ca="1" si="27"/>
        <v>6.6792121389021047E-2</v>
      </c>
      <c r="C238" s="125">
        <f t="shared" ca="1" si="28"/>
        <v>397.31335013302538</v>
      </c>
      <c r="D238" s="101">
        <f t="shared" ca="1" si="28"/>
        <v>12873.273451099743</v>
      </c>
      <c r="E238" s="66">
        <f t="shared" ca="1" si="28"/>
        <v>1375.7475232861482</v>
      </c>
      <c r="F238" s="66">
        <f t="shared" ca="1" si="31"/>
        <v>539.66287712355245</v>
      </c>
      <c r="G238" s="66">
        <f t="shared" ca="1" si="31"/>
        <v>350.34598965521502</v>
      </c>
      <c r="H238" s="66">
        <f t="shared" ca="1" si="31"/>
        <v>984.90558356311396</v>
      </c>
      <c r="I238" s="66">
        <f t="shared" ca="1" si="31"/>
        <v>358.86146698906816</v>
      </c>
      <c r="J238" s="66">
        <f t="shared" ca="1" si="31"/>
        <v>-490.69060632388744</v>
      </c>
      <c r="K238" s="66">
        <f t="shared" ca="1" si="31"/>
        <v>1381.9569093670268</v>
      </c>
      <c r="L238" s="66">
        <f t="shared" ca="1" si="31"/>
        <v>272.8314871257885</v>
      </c>
      <c r="M238" s="66">
        <f t="shared" ca="1" si="31"/>
        <v>-394.84892465357632</v>
      </c>
      <c r="N238" s="66">
        <f t="shared" ca="1" si="31"/>
        <v>158.17935624089205</v>
      </c>
      <c r="O238" s="117">
        <f t="shared" ca="1" si="25"/>
        <v>4536.9516623733416</v>
      </c>
    </row>
    <row r="239" spans="1:15" hidden="1" x14ac:dyDescent="0.25">
      <c r="A239" s="64">
        <f t="shared" si="26"/>
        <v>238</v>
      </c>
      <c r="B239" s="65">
        <f t="shared" ca="1" si="27"/>
        <v>-4.5228734846895643E-2</v>
      </c>
      <c r="C239" s="125">
        <f t="shared" ca="1" si="28"/>
        <v>-4.6510293820851984</v>
      </c>
      <c r="D239" s="101">
        <f t="shared" ca="1" si="28"/>
        <v>2087.2189835165932</v>
      </c>
      <c r="E239" s="66">
        <f t="shared" ca="1" si="28"/>
        <v>469.21988676854738</v>
      </c>
      <c r="F239" s="66">
        <f t="shared" ca="1" si="31"/>
        <v>625.89137936684278</v>
      </c>
      <c r="G239" s="66">
        <f t="shared" ca="1" si="31"/>
        <v>141.75839096972112</v>
      </c>
      <c r="H239" s="66">
        <f t="shared" ca="1" si="31"/>
        <v>131.55479542190358</v>
      </c>
      <c r="I239" s="66">
        <f t="shared" ca="1" si="31"/>
        <v>242.02392969084144</v>
      </c>
      <c r="J239" s="66">
        <f t="shared" ca="1" si="31"/>
        <v>159.10807729654749</v>
      </c>
      <c r="K239" s="66">
        <f t="shared" ca="1" si="31"/>
        <v>783.01602359332765</v>
      </c>
      <c r="L239" s="66">
        <f t="shared" ca="1" si="31"/>
        <v>1017.2535828546199</v>
      </c>
      <c r="M239" s="66">
        <f t="shared" ca="1" si="31"/>
        <v>296.59197557870698</v>
      </c>
      <c r="N239" s="66">
        <f t="shared" ca="1" si="31"/>
        <v>337.37214923874166</v>
      </c>
      <c r="O239" s="117">
        <f t="shared" ca="1" si="25"/>
        <v>4203.7901907797996</v>
      </c>
    </row>
    <row r="240" spans="1:15" hidden="1" x14ac:dyDescent="0.25">
      <c r="A240" s="64">
        <f t="shared" si="26"/>
        <v>239</v>
      </c>
      <c r="B240" s="65">
        <f t="shared" ca="1" si="27"/>
        <v>5.4704750620595433E-2</v>
      </c>
      <c r="C240" s="125">
        <f t="shared" ca="1" si="28"/>
        <v>138.13181639372237</v>
      </c>
      <c r="D240" s="101">
        <f t="shared" ca="1" si="28"/>
        <v>12839.341784820157</v>
      </c>
      <c r="E240" s="66">
        <f t="shared" ca="1" si="28"/>
        <v>748.74848418760666</v>
      </c>
      <c r="F240" s="66">
        <f t="shared" ca="1" si="31"/>
        <v>1469.664884678275</v>
      </c>
      <c r="G240" s="66">
        <f t="shared" ca="1" si="31"/>
        <v>469.19606958857986</v>
      </c>
      <c r="H240" s="66">
        <f t="shared" ca="1" si="31"/>
        <v>145.5994214060936</v>
      </c>
      <c r="I240" s="66">
        <f t="shared" ca="1" si="31"/>
        <v>557.33811923812834</v>
      </c>
      <c r="J240" s="66">
        <f t="shared" ca="1" si="31"/>
        <v>-29.864836140444027</v>
      </c>
      <c r="K240" s="66">
        <f t="shared" ca="1" si="31"/>
        <v>421.56557683573703</v>
      </c>
      <c r="L240" s="66">
        <f t="shared" ca="1" si="31"/>
        <v>766.19891978956355</v>
      </c>
      <c r="M240" s="66">
        <f t="shared" ca="1" si="31"/>
        <v>1660.1870606682576</v>
      </c>
      <c r="N240" s="66">
        <f t="shared" ca="1" si="31"/>
        <v>518.49648885131262</v>
      </c>
      <c r="O240" s="117">
        <f t="shared" ca="1" si="25"/>
        <v>6727.1301891031098</v>
      </c>
    </row>
    <row r="241" spans="1:15" hidden="1" x14ac:dyDescent="0.25">
      <c r="A241" s="64">
        <f t="shared" si="26"/>
        <v>240</v>
      </c>
      <c r="B241" s="65">
        <f t="shared" ca="1" si="27"/>
        <v>-3.4276425256602058E-2</v>
      </c>
      <c r="C241" s="125">
        <f t="shared" ca="1" si="28"/>
        <v>502.81306308714727</v>
      </c>
      <c r="D241" s="101">
        <f t="shared" ca="1" si="28"/>
        <v>250.63906256232349</v>
      </c>
      <c r="E241" s="66">
        <f t="shared" ca="1" si="28"/>
        <v>581.9435614250317</v>
      </c>
      <c r="F241" s="66">
        <f t="shared" ca="1" si="31"/>
        <v>-1.400052312526384</v>
      </c>
      <c r="G241" s="66">
        <f t="shared" ca="1" si="31"/>
        <v>599.16225588024258</v>
      </c>
      <c r="H241" s="66">
        <f t="shared" ca="1" si="31"/>
        <v>-305.73610778879174</v>
      </c>
      <c r="I241" s="66">
        <f t="shared" ca="1" si="31"/>
        <v>-20.508653456744128</v>
      </c>
      <c r="J241" s="66">
        <f t="shared" ca="1" si="31"/>
        <v>456.77447763693152</v>
      </c>
      <c r="K241" s="66">
        <f t="shared" ca="1" si="31"/>
        <v>142.31749773909098</v>
      </c>
      <c r="L241" s="66">
        <f t="shared" ca="1" si="31"/>
        <v>695.64540469090605</v>
      </c>
      <c r="M241" s="66">
        <f t="shared" ca="1" si="31"/>
        <v>38.763779376990271</v>
      </c>
      <c r="N241" s="66">
        <f t="shared" ca="1" si="31"/>
        <v>1091.3962460267728</v>
      </c>
      <c r="O241" s="117">
        <f t="shared" ca="1" si="25"/>
        <v>3278.3584092179035</v>
      </c>
    </row>
    <row r="242" spans="1:15" hidden="1" x14ac:dyDescent="0.25">
      <c r="A242" s="64">
        <f t="shared" si="26"/>
        <v>241</v>
      </c>
      <c r="B242" s="65">
        <f t="shared" ca="1" si="27"/>
        <v>1.8612260112361285E-2</v>
      </c>
      <c r="C242" s="125">
        <f t="shared" ca="1" si="28"/>
        <v>440.01165188196057</v>
      </c>
      <c r="D242" s="101">
        <f t="shared" ca="1" si="28"/>
        <v>5275.1420178626049</v>
      </c>
      <c r="E242" s="66">
        <f t="shared" ca="1" si="28"/>
        <v>1296.7851770592708</v>
      </c>
      <c r="F242" s="66">
        <f t="shared" ca="1" si="31"/>
        <v>406.70054247532846</v>
      </c>
      <c r="G242" s="66">
        <f t="shared" ca="1" si="31"/>
        <v>525.85805743965307</v>
      </c>
      <c r="H242" s="66">
        <f t="shared" ca="1" si="31"/>
        <v>55.731606338204017</v>
      </c>
      <c r="I242" s="66">
        <f t="shared" ca="1" si="31"/>
        <v>528.66454235624656</v>
      </c>
      <c r="J242" s="66">
        <f t="shared" ca="1" si="31"/>
        <v>673.7199272340323</v>
      </c>
      <c r="K242" s="66">
        <f t="shared" ca="1" si="31"/>
        <v>223.36558968479716</v>
      </c>
      <c r="L242" s="66">
        <f t="shared" ca="1" si="31"/>
        <v>427.87272369639146</v>
      </c>
      <c r="M242" s="66">
        <f t="shared" ca="1" si="31"/>
        <v>498.02717202158692</v>
      </c>
      <c r="N242" s="66">
        <f t="shared" ca="1" si="31"/>
        <v>1.6143145637926182</v>
      </c>
      <c r="O242" s="117">
        <f t="shared" ca="1" si="25"/>
        <v>4638.3396528693038</v>
      </c>
    </row>
    <row r="243" spans="1:15" hidden="1" x14ac:dyDescent="0.25">
      <c r="A243" s="64">
        <f t="shared" si="26"/>
        <v>242</v>
      </c>
      <c r="B243" s="65">
        <f t="shared" ca="1" si="27"/>
        <v>0.11052499071260044</v>
      </c>
      <c r="C243" s="125">
        <f t="shared" ca="1" si="28"/>
        <v>396.22746627113918</v>
      </c>
      <c r="D243" s="101">
        <f t="shared" ca="1" si="28"/>
        <v>11161.20465697564</v>
      </c>
      <c r="E243" s="66">
        <f t="shared" ca="1" si="28"/>
        <v>197.05322989460075</v>
      </c>
      <c r="F243" s="66">
        <f t="shared" ca="1" si="31"/>
        <v>898.62159927786308</v>
      </c>
      <c r="G243" s="66">
        <f t="shared" ca="1" si="31"/>
        <v>-251.09000814927708</v>
      </c>
      <c r="H243" s="66">
        <f t="shared" ca="1" si="31"/>
        <v>439.74956951593612</v>
      </c>
      <c r="I243" s="66">
        <f t="shared" ca="1" si="31"/>
        <v>-8.8679774530482405</v>
      </c>
      <c r="J243" s="66">
        <f t="shared" ca="1" si="31"/>
        <v>-261.6976959376135</v>
      </c>
      <c r="K243" s="66">
        <f t="shared" ca="1" si="31"/>
        <v>-34.284410935296819</v>
      </c>
      <c r="L243" s="66">
        <f t="shared" ca="1" si="31"/>
        <v>1101.1770119162447</v>
      </c>
      <c r="M243" s="66">
        <f t="shared" ca="1" si="31"/>
        <v>518.63349165823684</v>
      </c>
      <c r="N243" s="66">
        <f t="shared" ca="1" si="31"/>
        <v>-731.24054745167223</v>
      </c>
      <c r="O243" s="117">
        <f t="shared" ca="1" si="25"/>
        <v>1868.0542623359738</v>
      </c>
    </row>
    <row r="244" spans="1:15" hidden="1" x14ac:dyDescent="0.25">
      <c r="A244" s="64">
        <f t="shared" si="26"/>
        <v>243</v>
      </c>
      <c r="B244" s="65">
        <f t="shared" ca="1" si="27"/>
        <v>8.5403337708319857E-3</v>
      </c>
      <c r="C244" s="125">
        <f t="shared" ca="1" si="28"/>
        <v>1275.7414285891591</v>
      </c>
      <c r="D244" s="101">
        <f t="shared" ca="1" si="28"/>
        <v>-5774.3770287681746</v>
      </c>
      <c r="E244" s="66">
        <f t="shared" ca="1" si="28"/>
        <v>855.07331764699688</v>
      </c>
      <c r="F244" s="66">
        <f t="shared" ca="1" si="31"/>
        <v>157.16949959072116</v>
      </c>
      <c r="G244" s="66">
        <f t="shared" ca="1" si="31"/>
        <v>627.16765678112574</v>
      </c>
      <c r="H244" s="66">
        <f t="shared" ca="1" si="31"/>
        <v>529.6658489958545</v>
      </c>
      <c r="I244" s="66">
        <f t="shared" ca="1" si="31"/>
        <v>453.8136060606713</v>
      </c>
      <c r="J244" s="66">
        <f t="shared" ca="1" si="31"/>
        <v>78.294617679634371</v>
      </c>
      <c r="K244" s="66">
        <f t="shared" ca="1" si="31"/>
        <v>1458.3388747906324</v>
      </c>
      <c r="L244" s="66">
        <f t="shared" ca="1" si="31"/>
        <v>491.36719307185336</v>
      </c>
      <c r="M244" s="66">
        <f t="shared" ca="1" si="31"/>
        <v>-473.20839038069914</v>
      </c>
      <c r="N244" s="66">
        <f t="shared" ca="1" si="31"/>
        <v>592.19795814815484</v>
      </c>
      <c r="O244" s="117">
        <f t="shared" ca="1" si="25"/>
        <v>4769.8801823849462</v>
      </c>
    </row>
    <row r="245" spans="1:15" hidden="1" x14ac:dyDescent="0.25">
      <c r="A245" s="64">
        <f t="shared" si="26"/>
        <v>244</v>
      </c>
      <c r="B245" s="65">
        <f t="shared" ca="1" si="27"/>
        <v>7.31153031850139E-2</v>
      </c>
      <c r="C245" s="125">
        <f t="shared" ca="1" si="28"/>
        <v>1354.0909666676835</v>
      </c>
      <c r="D245" s="101">
        <f t="shared" ca="1" si="28"/>
        <v>5850.9876453962797</v>
      </c>
      <c r="E245" s="66">
        <f t="shared" ca="1" si="28"/>
        <v>1198.5079997118251</v>
      </c>
      <c r="F245" s="66">
        <f t="shared" ca="1" si="31"/>
        <v>690.91237383485225</v>
      </c>
      <c r="G245" s="66">
        <f t="shared" ca="1" si="31"/>
        <v>1645.2035982184887</v>
      </c>
      <c r="H245" s="66">
        <f t="shared" ca="1" si="31"/>
        <v>672.97154289216803</v>
      </c>
      <c r="I245" s="66">
        <f t="shared" ca="1" si="31"/>
        <v>175.24824017635365</v>
      </c>
      <c r="J245" s="66">
        <f t="shared" ca="1" si="31"/>
        <v>1028.4882133089807</v>
      </c>
      <c r="K245" s="66">
        <f t="shared" ca="1" si="31"/>
        <v>867.8779436684099</v>
      </c>
      <c r="L245" s="66">
        <f t="shared" ca="1" si="31"/>
        <v>-53.575121711037809</v>
      </c>
      <c r="M245" s="66">
        <f t="shared" ca="1" si="31"/>
        <v>455.99678485556575</v>
      </c>
      <c r="N245" s="66">
        <f t="shared" ca="1" si="31"/>
        <v>296.90165556236559</v>
      </c>
      <c r="O245" s="117">
        <f t="shared" ca="1" si="25"/>
        <v>6978.5332305179727</v>
      </c>
    </row>
    <row r="246" spans="1:15" hidden="1" x14ac:dyDescent="0.25">
      <c r="A246" s="64">
        <f t="shared" si="26"/>
        <v>245</v>
      </c>
      <c r="B246" s="65">
        <f t="shared" ca="1" si="27"/>
        <v>-5.2503487599119159E-2</v>
      </c>
      <c r="C246" s="125">
        <f t="shared" ca="1" si="28"/>
        <v>496.08371054101991</v>
      </c>
      <c r="D246" s="101">
        <f t="shared" ca="1" si="28"/>
        <v>-1930.9912376557977</v>
      </c>
      <c r="E246" s="66">
        <f t="shared" ca="1" si="28"/>
        <v>932.53447624305932</v>
      </c>
      <c r="F246" s="66">
        <f t="shared" ca="1" si="31"/>
        <v>1091.3767043796774</v>
      </c>
      <c r="G246" s="66">
        <f t="shared" ca="1" si="31"/>
        <v>99.386408880256283</v>
      </c>
      <c r="H246" s="66">
        <f t="shared" ca="1" si="31"/>
        <v>-140.72923991394146</v>
      </c>
      <c r="I246" s="66">
        <f t="shared" ca="1" si="31"/>
        <v>-337.27104338523077</v>
      </c>
      <c r="J246" s="66">
        <f t="shared" ca="1" si="31"/>
        <v>-314.50804453500746</v>
      </c>
      <c r="K246" s="66">
        <f t="shared" ca="1" si="31"/>
        <v>-263.85027616043192</v>
      </c>
      <c r="L246" s="66">
        <f t="shared" ca="1" si="31"/>
        <v>-229.01127266211972</v>
      </c>
      <c r="M246" s="66">
        <f t="shared" ca="1" si="31"/>
        <v>300.00453211941965</v>
      </c>
      <c r="N246" s="66">
        <f t="shared" ca="1" si="31"/>
        <v>-97.289159881729347</v>
      </c>
      <c r="O246" s="117">
        <f t="shared" ca="1" si="25"/>
        <v>1040.643085083952</v>
      </c>
    </row>
    <row r="247" spans="1:15" hidden="1" x14ac:dyDescent="0.25">
      <c r="A247" s="64">
        <f t="shared" si="26"/>
        <v>246</v>
      </c>
      <c r="B247" s="65">
        <f t="shared" ca="1" si="27"/>
        <v>8.4095879865193818E-2</v>
      </c>
      <c r="C247" s="125">
        <f t="shared" ca="1" si="28"/>
        <v>746.12677045493342</v>
      </c>
      <c r="D247" s="101">
        <f t="shared" ca="1" si="28"/>
        <v>8240.6876248968983</v>
      </c>
      <c r="E247" s="66">
        <f t="shared" ca="1" si="28"/>
        <v>990.18807943113347</v>
      </c>
      <c r="F247" s="66">
        <f t="shared" ca="1" si="31"/>
        <v>42.754842553244941</v>
      </c>
      <c r="G247" s="66">
        <f t="shared" ca="1" si="31"/>
        <v>1600.2900962951569</v>
      </c>
      <c r="H247" s="66">
        <f t="shared" ca="1" si="31"/>
        <v>-127.64620113292915</v>
      </c>
      <c r="I247" s="66">
        <f t="shared" ca="1" si="31"/>
        <v>-691.47994248294549</v>
      </c>
      <c r="J247" s="66">
        <f t="shared" ca="1" si="31"/>
        <v>52.172041719331162</v>
      </c>
      <c r="K247" s="66">
        <f t="shared" ca="1" si="31"/>
        <v>1617.4632566478019</v>
      </c>
      <c r="L247" s="66">
        <f t="shared" ca="1" si="31"/>
        <v>206.76585474712618</v>
      </c>
      <c r="M247" s="66">
        <f t="shared" ca="1" si="31"/>
        <v>669.74406679107824</v>
      </c>
      <c r="N247" s="66">
        <f t="shared" ca="1" si="31"/>
        <v>808.80888107888939</v>
      </c>
      <c r="O247" s="117">
        <f t="shared" ca="1" si="25"/>
        <v>5169.060975647888</v>
      </c>
    </row>
    <row r="248" spans="1:15" hidden="1" x14ac:dyDescent="0.25">
      <c r="A248" s="64">
        <f t="shared" si="26"/>
        <v>247</v>
      </c>
      <c r="B248" s="65">
        <f t="shared" ca="1" si="27"/>
        <v>9.4991996102594234E-2</v>
      </c>
      <c r="C248" s="125">
        <f t="shared" ca="1" si="28"/>
        <v>-190.27982381518086</v>
      </c>
      <c r="D248" s="101">
        <f t="shared" ca="1" si="28"/>
        <v>13501.11527497277</v>
      </c>
      <c r="E248" s="66">
        <f t="shared" ca="1" si="28"/>
        <v>303.48698462507957</v>
      </c>
      <c r="F248" s="66">
        <f t="shared" ca="1" si="31"/>
        <v>81.756414880166233</v>
      </c>
      <c r="G248" s="66">
        <f t="shared" ca="1" si="31"/>
        <v>117.17357901926084</v>
      </c>
      <c r="H248" s="66">
        <f t="shared" ca="1" si="31"/>
        <v>569.49302546920103</v>
      </c>
      <c r="I248" s="66">
        <f t="shared" ca="1" si="31"/>
        <v>-6.2031958621055878</v>
      </c>
      <c r="J248" s="66">
        <f t="shared" ca="1" si="31"/>
        <v>1094.0071373480509</v>
      </c>
      <c r="K248" s="66">
        <f t="shared" ca="1" si="31"/>
        <v>792.15475437991745</v>
      </c>
      <c r="L248" s="66">
        <f t="shared" ca="1" si="31"/>
        <v>670.04736375232551</v>
      </c>
      <c r="M248" s="66">
        <f t="shared" ca="1" si="31"/>
        <v>954.75082020405625</v>
      </c>
      <c r="N248" s="66">
        <f t="shared" ca="1" si="31"/>
        <v>594.71888838149061</v>
      </c>
      <c r="O248" s="117">
        <f t="shared" ca="1" si="25"/>
        <v>5171.3857721974437</v>
      </c>
    </row>
    <row r="249" spans="1:15" hidden="1" x14ac:dyDescent="0.25">
      <c r="A249" s="64">
        <f t="shared" si="26"/>
        <v>248</v>
      </c>
      <c r="B249" s="65">
        <f t="shared" ca="1" si="27"/>
        <v>0.1005022011420877</v>
      </c>
      <c r="C249" s="125">
        <f t="shared" ca="1" si="28"/>
        <v>853.37290400986876</v>
      </c>
      <c r="D249" s="101">
        <f t="shared" ca="1" si="28"/>
        <v>3789.3285352125058</v>
      </c>
      <c r="E249" s="66">
        <f t="shared" ca="1" si="28"/>
        <v>1050.0627305325102</v>
      </c>
      <c r="F249" s="66">
        <f t="shared" ca="1" si="31"/>
        <v>968.54847054336233</v>
      </c>
      <c r="G249" s="66">
        <f t="shared" ca="1" si="31"/>
        <v>476.95526895264703</v>
      </c>
      <c r="H249" s="66">
        <f t="shared" ca="1" si="31"/>
        <v>246.66590090234874</v>
      </c>
      <c r="I249" s="66">
        <f t="shared" ca="1" si="31"/>
        <v>897.13740221014041</v>
      </c>
      <c r="J249" s="66">
        <f t="shared" ca="1" si="31"/>
        <v>645.45605224055009</v>
      </c>
      <c r="K249" s="66">
        <f t="shared" ca="1" si="31"/>
        <v>1246.7690577006092</v>
      </c>
      <c r="L249" s="66">
        <f t="shared" ca="1" si="31"/>
        <v>2032.739417647894</v>
      </c>
      <c r="M249" s="66">
        <f t="shared" ca="1" si="31"/>
        <v>559.2754758966006</v>
      </c>
      <c r="N249" s="66">
        <f t="shared" ca="1" si="31"/>
        <v>449.54903482720903</v>
      </c>
      <c r="O249" s="117">
        <f t="shared" ca="1" si="25"/>
        <v>8573.1588114538717</v>
      </c>
    </row>
    <row r="250" spans="1:15" hidden="1" x14ac:dyDescent="0.25">
      <c r="A250" s="64">
        <f t="shared" si="26"/>
        <v>249</v>
      </c>
      <c r="B250" s="65">
        <f t="shared" ca="1" si="27"/>
        <v>-4.797862416607547E-2</v>
      </c>
      <c r="C250" s="125">
        <f t="shared" ca="1" si="28"/>
        <v>1191.7377747592548</v>
      </c>
      <c r="D250" s="101">
        <f t="shared" ca="1" si="28"/>
        <v>1855.096353984356</v>
      </c>
      <c r="E250" s="66">
        <f t="shared" ca="1" si="28"/>
        <v>693.00509235208483</v>
      </c>
      <c r="F250" s="66">
        <f t="shared" ref="F250:N258" ca="1" si="32">(_xlfn.NORM.INV(RAND(),F$1*$R$1,F$1*$U$1))</f>
        <v>227.05287685950304</v>
      </c>
      <c r="G250" s="66">
        <f t="shared" ca="1" si="32"/>
        <v>-159.83105876818706</v>
      </c>
      <c r="H250" s="66">
        <f t="shared" ca="1" si="32"/>
        <v>144.49090435386358</v>
      </c>
      <c r="I250" s="66">
        <f t="shared" ca="1" si="32"/>
        <v>880.45534280524191</v>
      </c>
      <c r="J250" s="66">
        <f t="shared" ca="1" si="32"/>
        <v>-56.466169283928934</v>
      </c>
      <c r="K250" s="66">
        <f t="shared" ca="1" si="32"/>
        <v>765.37252801231421</v>
      </c>
      <c r="L250" s="66">
        <f t="shared" ca="1" si="32"/>
        <v>-151.40475414359105</v>
      </c>
      <c r="M250" s="66">
        <f t="shared" ca="1" si="32"/>
        <v>671.96470069597569</v>
      </c>
      <c r="N250" s="66">
        <f t="shared" ca="1" si="32"/>
        <v>97.079537893245742</v>
      </c>
      <c r="O250" s="117">
        <f t="shared" ca="1" si="25"/>
        <v>3111.7190007765216</v>
      </c>
    </row>
    <row r="251" spans="1:15" hidden="1" x14ac:dyDescent="0.25">
      <c r="A251" s="64">
        <f t="shared" si="26"/>
        <v>250</v>
      </c>
      <c r="B251" s="65">
        <f t="shared" ca="1" si="27"/>
        <v>9.3912758813238573E-2</v>
      </c>
      <c r="C251" s="125">
        <f t="shared" ca="1" si="28"/>
        <v>59.565035968138375</v>
      </c>
      <c r="D251" s="101">
        <f t="shared" ca="1" si="28"/>
        <v>8804.2555626979811</v>
      </c>
      <c r="E251" s="66">
        <f t="shared" ca="1" si="28"/>
        <v>977.86315860233685</v>
      </c>
      <c r="F251" s="66">
        <f t="shared" ca="1" si="32"/>
        <v>833.70670446875545</v>
      </c>
      <c r="G251" s="66">
        <f t="shared" ca="1" si="32"/>
        <v>1084.9077751645582</v>
      </c>
      <c r="H251" s="66">
        <f t="shared" ca="1" si="32"/>
        <v>1903.2023567612835</v>
      </c>
      <c r="I251" s="66">
        <f t="shared" ca="1" si="32"/>
        <v>605.40491883084985</v>
      </c>
      <c r="J251" s="66">
        <f t="shared" ca="1" si="32"/>
        <v>227.93917549201063</v>
      </c>
      <c r="K251" s="66">
        <f t="shared" ca="1" si="32"/>
        <v>109.19594824923365</v>
      </c>
      <c r="L251" s="66">
        <f t="shared" ca="1" si="32"/>
        <v>220.22176075980286</v>
      </c>
      <c r="M251" s="66">
        <f t="shared" ca="1" si="32"/>
        <v>374.50379653222723</v>
      </c>
      <c r="N251" s="66">
        <f t="shared" ca="1" si="32"/>
        <v>553.57220840107163</v>
      </c>
      <c r="O251" s="117">
        <f t="shared" ca="1" si="25"/>
        <v>6890.5178032621297</v>
      </c>
    </row>
    <row r="252" spans="1:15" hidden="1" x14ac:dyDescent="0.25">
      <c r="A252" s="64">
        <f t="shared" si="26"/>
        <v>251</v>
      </c>
      <c r="B252" s="65">
        <f t="shared" ca="1" si="27"/>
        <v>8.5423325594215435E-2</v>
      </c>
      <c r="C252" s="125">
        <f t="shared" ca="1" si="28"/>
        <v>844.18719826554047</v>
      </c>
      <c r="D252" s="101">
        <f t="shared" ca="1" si="28"/>
        <v>7863.5497131589364</v>
      </c>
      <c r="E252" s="66">
        <f t="shared" ca="1" si="28"/>
        <v>-110.00155918614462</v>
      </c>
      <c r="F252" s="66">
        <f t="shared" ca="1" si="32"/>
        <v>1160.1695216061412</v>
      </c>
      <c r="G252" s="66">
        <f t="shared" ca="1" si="32"/>
        <v>-30.142025784640737</v>
      </c>
      <c r="H252" s="66">
        <f t="shared" ca="1" si="32"/>
        <v>521.48979447678869</v>
      </c>
      <c r="I252" s="66">
        <f t="shared" ca="1" si="32"/>
        <v>888.45897945046772</v>
      </c>
      <c r="J252" s="66">
        <f t="shared" ca="1" si="32"/>
        <v>452.63568543003572</v>
      </c>
      <c r="K252" s="66">
        <f t="shared" ca="1" si="32"/>
        <v>802.11489090404757</v>
      </c>
      <c r="L252" s="66">
        <f t="shared" ca="1" si="32"/>
        <v>414.02918578263211</v>
      </c>
      <c r="M252" s="66">
        <f t="shared" ca="1" si="32"/>
        <v>936.41767347274651</v>
      </c>
      <c r="N252" s="66">
        <f t="shared" ca="1" si="32"/>
        <v>161.83367287439529</v>
      </c>
      <c r="O252" s="117">
        <f t="shared" ca="1" si="25"/>
        <v>5197.005819026469</v>
      </c>
    </row>
    <row r="253" spans="1:15" hidden="1" x14ac:dyDescent="0.25">
      <c r="A253" s="64">
        <f t="shared" si="26"/>
        <v>252</v>
      </c>
      <c r="B253" s="65">
        <f t="shared" ca="1" si="27"/>
        <v>9.859240663854156E-2</v>
      </c>
      <c r="C253" s="125">
        <f t="shared" ca="1" si="28"/>
        <v>-304.61359646647475</v>
      </c>
      <c r="D253" s="101">
        <f t="shared" ca="1" si="28"/>
        <v>7076.3919928972409</v>
      </c>
      <c r="E253" s="66">
        <f t="shared" ca="1" si="28"/>
        <v>62.805283582042023</v>
      </c>
      <c r="F253" s="66">
        <f t="shared" ca="1" si="32"/>
        <v>548.21824615039668</v>
      </c>
      <c r="G253" s="66">
        <f t="shared" ca="1" si="32"/>
        <v>444.73856791279661</v>
      </c>
      <c r="H253" s="66">
        <f t="shared" ca="1" si="32"/>
        <v>346.66068862828752</v>
      </c>
      <c r="I253" s="66">
        <f t="shared" ca="1" si="32"/>
        <v>1085.0659967126562</v>
      </c>
      <c r="J253" s="66">
        <f t="shared" ca="1" si="32"/>
        <v>212.20320107907799</v>
      </c>
      <c r="K253" s="66">
        <f t="shared" ca="1" si="32"/>
        <v>55.043896341131585</v>
      </c>
      <c r="L253" s="66">
        <f t="shared" ca="1" si="32"/>
        <v>722.82742056824179</v>
      </c>
      <c r="M253" s="66">
        <f t="shared" ca="1" si="32"/>
        <v>-573.91615813475346</v>
      </c>
      <c r="N253" s="66">
        <f t="shared" ca="1" si="32"/>
        <v>1035.9071123401845</v>
      </c>
      <c r="O253" s="117">
        <f t="shared" ca="1" si="25"/>
        <v>3939.5542551800618</v>
      </c>
    </row>
    <row r="254" spans="1:15" hidden="1" x14ac:dyDescent="0.25">
      <c r="A254" s="64">
        <f t="shared" si="26"/>
        <v>253</v>
      </c>
      <c r="B254" s="65">
        <f t="shared" ca="1" si="27"/>
        <v>0.14696040751190548</v>
      </c>
      <c r="C254" s="125">
        <f t="shared" ca="1" si="28"/>
        <v>212.77821246055339</v>
      </c>
      <c r="D254" s="101">
        <f t="shared" ca="1" si="28"/>
        <v>8506.436717801389</v>
      </c>
      <c r="E254" s="66">
        <f t="shared" ca="1" si="28"/>
        <v>770.78580394795108</v>
      </c>
      <c r="F254" s="66">
        <f t="shared" ca="1" si="32"/>
        <v>273.68096156718127</v>
      </c>
      <c r="G254" s="66">
        <f t="shared" ca="1" si="32"/>
        <v>720.39852357037012</v>
      </c>
      <c r="H254" s="66">
        <f t="shared" ca="1" si="32"/>
        <v>228.27425153076598</v>
      </c>
      <c r="I254" s="66">
        <f t="shared" ca="1" si="32"/>
        <v>583.93394506436221</v>
      </c>
      <c r="J254" s="66">
        <f t="shared" ca="1" si="32"/>
        <v>414.2464306796665</v>
      </c>
      <c r="K254" s="66">
        <f t="shared" ca="1" si="32"/>
        <v>382.47222581177368</v>
      </c>
      <c r="L254" s="66">
        <f t="shared" ca="1" si="32"/>
        <v>256.84112825119968</v>
      </c>
      <c r="M254" s="66">
        <f t="shared" ca="1" si="32"/>
        <v>562.95661187600967</v>
      </c>
      <c r="N254" s="66">
        <f t="shared" ca="1" si="32"/>
        <v>974.8556476814382</v>
      </c>
      <c r="O254" s="117">
        <f t="shared" ca="1" si="25"/>
        <v>5168.4455299807187</v>
      </c>
    </row>
    <row r="255" spans="1:15" hidden="1" x14ac:dyDescent="0.25">
      <c r="A255" s="64">
        <f t="shared" si="26"/>
        <v>254</v>
      </c>
      <c r="B255" s="65">
        <f t="shared" ca="1" si="27"/>
        <v>-5.057765481838393E-2</v>
      </c>
      <c r="C255" s="125">
        <f t="shared" ca="1" si="28"/>
        <v>233.7392872228416</v>
      </c>
      <c r="D255" s="101">
        <f t="shared" ca="1" si="28"/>
        <v>-4755.3637937898766</v>
      </c>
      <c r="E255" s="66">
        <f t="shared" ca="1" si="28"/>
        <v>947.38004769588815</v>
      </c>
      <c r="F255" s="66">
        <f t="shared" ca="1" si="32"/>
        <v>1071.4236095541262</v>
      </c>
      <c r="G255" s="66">
        <f t="shared" ca="1" si="32"/>
        <v>1464.4430804931385</v>
      </c>
      <c r="H255" s="66">
        <f t="shared" ca="1" si="32"/>
        <v>646.32829578240171</v>
      </c>
      <c r="I255" s="66">
        <f t="shared" ca="1" si="32"/>
        <v>-281.07780622683549</v>
      </c>
      <c r="J255" s="66">
        <f t="shared" ca="1" si="32"/>
        <v>452.05312894382848</v>
      </c>
      <c r="K255" s="66">
        <f t="shared" ca="1" si="32"/>
        <v>617.03027387537543</v>
      </c>
      <c r="L255" s="66">
        <f t="shared" ca="1" si="32"/>
        <v>101.27117213668981</v>
      </c>
      <c r="M255" s="66">
        <f t="shared" ca="1" si="32"/>
        <v>988.20367001316367</v>
      </c>
      <c r="N255" s="66">
        <f t="shared" ca="1" si="32"/>
        <v>645.21362826219604</v>
      </c>
      <c r="O255" s="117">
        <f t="shared" ca="1" si="25"/>
        <v>6652.2691005299721</v>
      </c>
    </row>
    <row r="256" spans="1:15" hidden="1" x14ac:dyDescent="0.25">
      <c r="A256" s="64">
        <f t="shared" si="26"/>
        <v>255</v>
      </c>
      <c r="B256" s="65">
        <f t="shared" ca="1" si="27"/>
        <v>5.2022667643354246E-2</v>
      </c>
      <c r="C256" s="125">
        <f t="shared" ca="1" si="28"/>
        <v>278.83862080180404</v>
      </c>
      <c r="D256" s="101">
        <f t="shared" ca="1" si="28"/>
        <v>9956.9660545532024</v>
      </c>
      <c r="E256" s="66">
        <f t="shared" ca="1" si="28"/>
        <v>474.04722880845759</v>
      </c>
      <c r="F256" s="66">
        <f t="shared" ca="1" si="32"/>
        <v>303.79591358664294</v>
      </c>
      <c r="G256" s="66">
        <f t="shared" ca="1" si="32"/>
        <v>1138.8239300624839</v>
      </c>
      <c r="H256" s="66">
        <f t="shared" ca="1" si="32"/>
        <v>-307.35611772945299</v>
      </c>
      <c r="I256" s="66">
        <f t="shared" ca="1" si="32"/>
        <v>939.80921829051783</v>
      </c>
      <c r="J256" s="66">
        <f t="shared" ca="1" si="32"/>
        <v>-623.68904153376889</v>
      </c>
      <c r="K256" s="66">
        <f t="shared" ca="1" si="32"/>
        <v>1222.1198915242953</v>
      </c>
      <c r="L256" s="66">
        <f t="shared" ca="1" si="32"/>
        <v>57.719933131784103</v>
      </c>
      <c r="M256" s="66">
        <f t="shared" ca="1" si="32"/>
        <v>719.32423808543183</v>
      </c>
      <c r="N256" s="66">
        <f t="shared" ca="1" si="32"/>
        <v>-267.98152402299638</v>
      </c>
      <c r="O256" s="117">
        <f t="shared" ca="1" si="25"/>
        <v>3656.6136702033955</v>
      </c>
    </row>
    <row r="257" spans="1:15" hidden="1" x14ac:dyDescent="0.25">
      <c r="A257" s="64">
        <f t="shared" si="26"/>
        <v>256</v>
      </c>
      <c r="B257" s="65">
        <f t="shared" ca="1" si="27"/>
        <v>2.5811568870124424E-2</v>
      </c>
      <c r="C257" s="125">
        <f t="shared" ca="1" si="28"/>
        <v>874.1990914218643</v>
      </c>
      <c r="D257" s="101">
        <f t="shared" ca="1" si="28"/>
        <v>4878.6246666572206</v>
      </c>
      <c r="E257" s="66">
        <f t="shared" ca="1" si="28"/>
        <v>798.50049237976236</v>
      </c>
      <c r="F257" s="66">
        <f t="shared" ca="1" si="32"/>
        <v>683.63058747488458</v>
      </c>
      <c r="G257" s="66">
        <f t="shared" ca="1" si="32"/>
        <v>917.46918197314574</v>
      </c>
      <c r="H257" s="66">
        <f t="shared" ca="1" si="32"/>
        <v>465.16439449319307</v>
      </c>
      <c r="I257" s="66">
        <f t="shared" ca="1" si="32"/>
        <v>355.64078877548292</v>
      </c>
      <c r="J257" s="66">
        <f t="shared" ca="1" si="32"/>
        <v>-3.5730409054542065</v>
      </c>
      <c r="K257" s="66">
        <f t="shared" ca="1" si="32"/>
        <v>118.52278994143666</v>
      </c>
      <c r="L257" s="66">
        <f t="shared" ca="1" si="32"/>
        <v>614.48713634415628</v>
      </c>
      <c r="M257" s="66">
        <f t="shared" ca="1" si="32"/>
        <v>311.1121354805075</v>
      </c>
      <c r="N257" s="66">
        <f t="shared" ca="1" si="32"/>
        <v>90.346668076497508</v>
      </c>
      <c r="O257" s="117">
        <f t="shared" ca="1" si="25"/>
        <v>4351.3011340336125</v>
      </c>
    </row>
    <row r="258" spans="1:15" hidden="1" x14ac:dyDescent="0.25">
      <c r="A258" s="64">
        <f t="shared" si="26"/>
        <v>257</v>
      </c>
      <c r="B258" s="65">
        <f t="shared" ca="1" si="27"/>
        <v>0.13683495284152775</v>
      </c>
      <c r="C258" s="125">
        <f t="shared" ca="1" si="28"/>
        <v>604.17055590678683</v>
      </c>
      <c r="D258" s="101">
        <f t="shared" ca="1" si="28"/>
        <v>9082.845143062219</v>
      </c>
      <c r="E258" s="66">
        <f t="shared" ca="1" si="28"/>
        <v>-496.12423404811909</v>
      </c>
      <c r="F258" s="66">
        <f t="shared" ca="1" si="32"/>
        <v>553.41260859944521</v>
      </c>
      <c r="G258" s="66">
        <f t="shared" ca="1" si="32"/>
        <v>454.06109572043937</v>
      </c>
      <c r="H258" s="66">
        <f t="shared" ca="1" si="32"/>
        <v>919.80293955761726</v>
      </c>
      <c r="I258" s="66">
        <f t="shared" ca="1" si="32"/>
        <v>413.34851677270831</v>
      </c>
      <c r="J258" s="66">
        <f t="shared" ca="1" si="32"/>
        <v>278.59148567316822</v>
      </c>
      <c r="K258" s="66">
        <f t="shared" ca="1" si="32"/>
        <v>224.06563519570886</v>
      </c>
      <c r="L258" s="66">
        <f t="shared" ca="1" si="32"/>
        <v>790.82588236191884</v>
      </c>
      <c r="M258" s="66">
        <f t="shared" ca="1" si="32"/>
        <v>769.7451457198963</v>
      </c>
      <c r="N258" s="66">
        <f t="shared" ca="1" si="32"/>
        <v>372.98826799806875</v>
      </c>
      <c r="O258" s="117">
        <f t="shared" ref="O258:O321" ca="1" si="33">SUM(E258:N258)</f>
        <v>4280.7173435508521</v>
      </c>
    </row>
    <row r="259" spans="1:15" hidden="1" x14ac:dyDescent="0.25">
      <c r="A259" s="64">
        <f t="shared" ref="A259:A322" si="34">1+A258</f>
        <v>258</v>
      </c>
      <c r="B259" s="65">
        <f t="shared" ref="B259:B322" ca="1" si="35">_xlfn.NORM.INV(RAND(),$R$1,$U$1)</f>
        <v>0.10073010845457606</v>
      </c>
      <c r="C259" s="125">
        <f t="shared" ref="C259:N322" ca="1" si="36">(_xlfn.NORM.INV(RAND(),C$1*$R$1,C$1*$U$1))</f>
        <v>468.12869545642508</v>
      </c>
      <c r="D259" s="101">
        <f t="shared" ca="1" si="36"/>
        <v>-2781.2163465017156</v>
      </c>
      <c r="E259" s="66">
        <f t="shared" ca="1" si="36"/>
        <v>1177.4274988417567</v>
      </c>
      <c r="F259" s="66">
        <f t="shared" ca="1" si="36"/>
        <v>-170.85023111417445</v>
      </c>
      <c r="G259" s="66">
        <f t="shared" ca="1" si="36"/>
        <v>251.20801369382184</v>
      </c>
      <c r="H259" s="66">
        <f t="shared" ca="1" si="36"/>
        <v>1210.708888529291</v>
      </c>
      <c r="I259" s="66">
        <f t="shared" ca="1" si="36"/>
        <v>405.51609363989724</v>
      </c>
      <c r="J259" s="66">
        <f t="shared" ca="1" si="36"/>
        <v>583.41839206486645</v>
      </c>
      <c r="K259" s="66">
        <f t="shared" ca="1" si="36"/>
        <v>421.95946503542956</v>
      </c>
      <c r="L259" s="66">
        <f t="shared" ca="1" si="36"/>
        <v>944.08565325668974</v>
      </c>
      <c r="M259" s="66">
        <f t="shared" ca="1" si="36"/>
        <v>939.53740616473601</v>
      </c>
      <c r="N259" s="66">
        <f t="shared" ca="1" si="36"/>
        <v>304.38719288422351</v>
      </c>
      <c r="O259" s="117">
        <f t="shared" ca="1" si="33"/>
        <v>6067.3983729965385</v>
      </c>
    </row>
    <row r="260" spans="1:15" hidden="1" x14ac:dyDescent="0.25">
      <c r="A260" s="64">
        <f t="shared" si="34"/>
        <v>259</v>
      </c>
      <c r="B260" s="65">
        <f t="shared" ca="1" si="35"/>
        <v>1.6244427197992233E-2</v>
      </c>
      <c r="C260" s="125">
        <f t="shared" ca="1" si="36"/>
        <v>25.268164217036087</v>
      </c>
      <c r="D260" s="101">
        <f t="shared" ca="1" si="36"/>
        <v>8690.3889500126097</v>
      </c>
      <c r="E260" s="66">
        <f t="shared" ca="1" si="36"/>
        <v>580.70718300578653</v>
      </c>
      <c r="F260" s="66">
        <f t="shared" ca="1" si="36"/>
        <v>940.61267509937443</v>
      </c>
      <c r="G260" s="66">
        <f t="shared" ca="1" si="36"/>
        <v>-523.37461443518941</v>
      </c>
      <c r="H260" s="66">
        <f t="shared" ca="1" si="36"/>
        <v>968.61112341028831</v>
      </c>
      <c r="I260" s="66">
        <f t="shared" ca="1" si="36"/>
        <v>1297.9090659146575</v>
      </c>
      <c r="J260" s="66">
        <f t="shared" ca="1" si="36"/>
        <v>723.27215987347199</v>
      </c>
      <c r="K260" s="66">
        <f t="shared" ca="1" si="36"/>
        <v>595.57473804850019</v>
      </c>
      <c r="L260" s="66">
        <f t="shared" ca="1" si="36"/>
        <v>154.72962110359066</v>
      </c>
      <c r="M260" s="66">
        <f t="shared" ca="1" si="36"/>
        <v>1364.9761889292338</v>
      </c>
      <c r="N260" s="66">
        <f t="shared" ca="1" si="36"/>
        <v>572.50839145111809</v>
      </c>
      <c r="O260" s="117">
        <f t="shared" ca="1" si="33"/>
        <v>6675.5265324008324</v>
      </c>
    </row>
    <row r="261" spans="1:15" hidden="1" x14ac:dyDescent="0.25">
      <c r="A261" s="64">
        <f t="shared" si="34"/>
        <v>260</v>
      </c>
      <c r="B261" s="65">
        <f t="shared" ca="1" si="35"/>
        <v>0.12360576851943117</v>
      </c>
      <c r="C261" s="125">
        <f t="shared" ca="1" si="36"/>
        <v>62.570319979238946</v>
      </c>
      <c r="D261" s="101">
        <f t="shared" ca="1" si="36"/>
        <v>18024.736975651649</v>
      </c>
      <c r="E261" s="66">
        <f t="shared" ca="1" si="36"/>
        <v>536.03850873267663</v>
      </c>
      <c r="F261" s="66">
        <f t="shared" ca="1" si="36"/>
        <v>32.667762465080045</v>
      </c>
      <c r="G261" s="66">
        <f t="shared" ca="1" si="36"/>
        <v>1071.05803467434</v>
      </c>
      <c r="H261" s="66">
        <f t="shared" ca="1" si="36"/>
        <v>542.11163694319555</v>
      </c>
      <c r="I261" s="66">
        <f t="shared" ca="1" si="36"/>
        <v>439.29694547544136</v>
      </c>
      <c r="J261" s="66">
        <f t="shared" ca="1" si="36"/>
        <v>643.87105882746425</v>
      </c>
      <c r="K261" s="66">
        <f t="shared" ca="1" si="36"/>
        <v>-922.78517339942027</v>
      </c>
      <c r="L261" s="66">
        <f t="shared" ca="1" si="36"/>
        <v>-23.244058184874575</v>
      </c>
      <c r="M261" s="66">
        <f t="shared" ca="1" si="36"/>
        <v>123.65633071513696</v>
      </c>
      <c r="N261" s="66">
        <f t="shared" ca="1" si="36"/>
        <v>718.05956831273511</v>
      </c>
      <c r="O261" s="117">
        <f t="shared" ca="1" si="33"/>
        <v>3160.7306145617749</v>
      </c>
    </row>
    <row r="262" spans="1:15" hidden="1" x14ac:dyDescent="0.25">
      <c r="A262" s="64">
        <f t="shared" si="34"/>
        <v>261</v>
      </c>
      <c r="B262" s="65">
        <f t="shared" ca="1" si="35"/>
        <v>3.0976215212228632E-2</v>
      </c>
      <c r="C262" s="125">
        <f t="shared" ca="1" si="36"/>
        <v>870.40779230154124</v>
      </c>
      <c r="D262" s="101">
        <f t="shared" ca="1" si="36"/>
        <v>-5315.7795521626031</v>
      </c>
      <c r="E262" s="66">
        <f t="shared" ca="1" si="36"/>
        <v>-185.89667419648663</v>
      </c>
      <c r="F262" s="66">
        <f t="shared" ca="1" si="36"/>
        <v>760.51262388935902</v>
      </c>
      <c r="G262" s="66">
        <f t="shared" ca="1" si="36"/>
        <v>420.96492308112153</v>
      </c>
      <c r="H262" s="66">
        <f t="shared" ca="1" si="36"/>
        <v>884.43713341800708</v>
      </c>
      <c r="I262" s="66">
        <f t="shared" ca="1" si="36"/>
        <v>142.27760484730317</v>
      </c>
      <c r="J262" s="66">
        <f t="shared" ca="1" si="36"/>
        <v>716.36532514875512</v>
      </c>
      <c r="K262" s="66">
        <f t="shared" ca="1" si="36"/>
        <v>-121.94601454563428</v>
      </c>
      <c r="L262" s="66">
        <f t="shared" ca="1" si="36"/>
        <v>990.75254918265341</v>
      </c>
      <c r="M262" s="66">
        <f t="shared" ca="1" si="36"/>
        <v>475.42011417305281</v>
      </c>
      <c r="N262" s="66">
        <f t="shared" ca="1" si="36"/>
        <v>414.34396479578544</v>
      </c>
      <c r="O262" s="117">
        <f t="shared" ca="1" si="33"/>
        <v>4497.2315497939171</v>
      </c>
    </row>
    <row r="263" spans="1:15" hidden="1" x14ac:dyDescent="0.25">
      <c r="A263" s="64">
        <f t="shared" si="34"/>
        <v>262</v>
      </c>
      <c r="B263" s="65">
        <f t="shared" ca="1" si="35"/>
        <v>8.705570291816872E-2</v>
      </c>
      <c r="C263" s="125">
        <f t="shared" ca="1" si="36"/>
        <v>222.06882127650579</v>
      </c>
      <c r="D263" s="101">
        <f t="shared" ca="1" si="36"/>
        <v>7181.6995659754375</v>
      </c>
      <c r="E263" s="66">
        <f t="shared" ca="1" si="36"/>
        <v>699.27034479923157</v>
      </c>
      <c r="F263" s="66">
        <f t="shared" ca="1" si="36"/>
        <v>-260.99720138977273</v>
      </c>
      <c r="G263" s="66">
        <f t="shared" ca="1" si="36"/>
        <v>1537.3032226821965</v>
      </c>
      <c r="H263" s="66">
        <f t="shared" ca="1" si="36"/>
        <v>1209.6616862772726</v>
      </c>
      <c r="I263" s="66">
        <f t="shared" ca="1" si="36"/>
        <v>177.90785158907971</v>
      </c>
      <c r="J263" s="66">
        <f t="shared" ca="1" si="36"/>
        <v>606.87329215088425</v>
      </c>
      <c r="K263" s="66">
        <f t="shared" ca="1" si="36"/>
        <v>-156.92267713338185</v>
      </c>
      <c r="L263" s="66">
        <f t="shared" ca="1" si="36"/>
        <v>428.76109675061468</v>
      </c>
      <c r="M263" s="66">
        <f t="shared" ca="1" si="36"/>
        <v>1740.4426825046471</v>
      </c>
      <c r="N263" s="66">
        <f t="shared" ca="1" si="36"/>
        <v>1034.9955312417737</v>
      </c>
      <c r="O263" s="117">
        <f t="shared" ca="1" si="33"/>
        <v>7017.2958294725449</v>
      </c>
    </row>
    <row r="264" spans="1:15" hidden="1" x14ac:dyDescent="0.25">
      <c r="A264" s="64">
        <f t="shared" si="34"/>
        <v>263</v>
      </c>
      <c r="B264" s="65">
        <f t="shared" ca="1" si="35"/>
        <v>9.5776336944464663E-2</v>
      </c>
      <c r="C264" s="125">
        <f t="shared" ca="1" si="36"/>
        <v>246.43492080434686</v>
      </c>
      <c r="D264" s="101">
        <f t="shared" ca="1" si="36"/>
        <v>11389.030622656321</v>
      </c>
      <c r="E264" s="66">
        <f t="shared" ca="1" si="36"/>
        <v>809.97841025294667</v>
      </c>
      <c r="F264" s="66">
        <f t="shared" ca="1" si="36"/>
        <v>632.82576550199497</v>
      </c>
      <c r="G264" s="66">
        <f t="shared" ca="1" si="36"/>
        <v>514.59281113984866</v>
      </c>
      <c r="H264" s="66">
        <f t="shared" ca="1" si="36"/>
        <v>-622.56796399009363</v>
      </c>
      <c r="I264" s="66">
        <f t="shared" ca="1" si="36"/>
        <v>-133.60926362614362</v>
      </c>
      <c r="J264" s="66">
        <f t="shared" ca="1" si="36"/>
        <v>-451.09732998976813</v>
      </c>
      <c r="K264" s="66">
        <f t="shared" ca="1" si="36"/>
        <v>130.65735338581783</v>
      </c>
      <c r="L264" s="66">
        <f t="shared" ca="1" si="36"/>
        <v>229.68763195851517</v>
      </c>
      <c r="M264" s="66">
        <f t="shared" ca="1" si="36"/>
        <v>527.58762253029636</v>
      </c>
      <c r="N264" s="66">
        <f t="shared" ca="1" si="36"/>
        <v>109.74505456013912</v>
      </c>
      <c r="O264" s="117">
        <f t="shared" ca="1" si="33"/>
        <v>1747.8000917235536</v>
      </c>
    </row>
    <row r="265" spans="1:15" hidden="1" x14ac:dyDescent="0.25">
      <c r="A265" s="64">
        <f t="shared" si="34"/>
        <v>264</v>
      </c>
      <c r="B265" s="65">
        <f t="shared" ca="1" si="35"/>
        <v>0.11193825379452239</v>
      </c>
      <c r="C265" s="125">
        <f t="shared" ca="1" si="36"/>
        <v>1626.1994639405348</v>
      </c>
      <c r="D265" s="101">
        <f t="shared" ca="1" si="36"/>
        <v>7950.7680374619986</v>
      </c>
      <c r="E265" s="66">
        <f t="shared" ca="1" si="36"/>
        <v>-88.140882421215338</v>
      </c>
      <c r="F265" s="66">
        <f t="shared" ca="1" si="36"/>
        <v>-297.90720598461428</v>
      </c>
      <c r="G265" s="66">
        <f t="shared" ca="1" si="36"/>
        <v>499.00984716901775</v>
      </c>
      <c r="H265" s="66">
        <f t="shared" ca="1" si="36"/>
        <v>-291.87505948233513</v>
      </c>
      <c r="I265" s="66">
        <f t="shared" ca="1" si="36"/>
        <v>757.67966572823741</v>
      </c>
      <c r="J265" s="66">
        <f t="shared" ca="1" si="36"/>
        <v>603.85507770228844</v>
      </c>
      <c r="K265" s="66">
        <f t="shared" ca="1" si="36"/>
        <v>-249.86938636578429</v>
      </c>
      <c r="L265" s="66">
        <f t="shared" ca="1" si="36"/>
        <v>316.81316832201236</v>
      </c>
      <c r="M265" s="66">
        <f t="shared" ca="1" si="36"/>
        <v>692.31641738888379</v>
      </c>
      <c r="N265" s="66">
        <f t="shared" ca="1" si="36"/>
        <v>702.82900122327089</v>
      </c>
      <c r="O265" s="117">
        <f t="shared" ca="1" si="33"/>
        <v>2644.7106432797614</v>
      </c>
    </row>
    <row r="266" spans="1:15" hidden="1" x14ac:dyDescent="0.25">
      <c r="A266" s="64">
        <f t="shared" si="34"/>
        <v>265</v>
      </c>
      <c r="B266" s="65">
        <f t="shared" ca="1" si="35"/>
        <v>-1.6155809019864062E-2</v>
      </c>
      <c r="C266" s="125">
        <f t="shared" ca="1" si="36"/>
        <v>1341.8075482763084</v>
      </c>
      <c r="D266" s="101">
        <f t="shared" ca="1" si="36"/>
        <v>6488.368464702844</v>
      </c>
      <c r="E266" s="66">
        <f t="shared" ca="1" si="36"/>
        <v>381.13322669317239</v>
      </c>
      <c r="F266" s="66">
        <f t="shared" ref="F266:N281" ca="1" si="37">(_xlfn.NORM.INV(RAND(),F$1*$R$1,F$1*$U$1))</f>
        <v>977.3062517650236</v>
      </c>
      <c r="G266" s="66">
        <f t="shared" ca="1" si="37"/>
        <v>157.18886083372763</v>
      </c>
      <c r="H266" s="66">
        <f t="shared" ca="1" si="37"/>
        <v>876.62388215312399</v>
      </c>
      <c r="I266" s="66">
        <f t="shared" ca="1" si="37"/>
        <v>83.465361102221493</v>
      </c>
      <c r="J266" s="66">
        <f t="shared" ca="1" si="37"/>
        <v>22.357245394972097</v>
      </c>
      <c r="K266" s="66">
        <f t="shared" ca="1" si="37"/>
        <v>1258.9800748570383</v>
      </c>
      <c r="L266" s="66">
        <f t="shared" ca="1" si="37"/>
        <v>341.56710237912318</v>
      </c>
      <c r="M266" s="66">
        <f t="shared" ca="1" si="37"/>
        <v>715.11583765724765</v>
      </c>
      <c r="N266" s="66">
        <f t="shared" ca="1" si="37"/>
        <v>984.18996672362869</v>
      </c>
      <c r="O266" s="117">
        <f t="shared" ca="1" si="33"/>
        <v>5797.9278095592781</v>
      </c>
    </row>
    <row r="267" spans="1:15" hidden="1" x14ac:dyDescent="0.25">
      <c r="A267" s="64">
        <f t="shared" si="34"/>
        <v>266</v>
      </c>
      <c r="B267" s="65">
        <f t="shared" ca="1" si="35"/>
        <v>5.904344772947813E-2</v>
      </c>
      <c r="C267" s="125">
        <f t="shared" ca="1" si="36"/>
        <v>723.40925176464896</v>
      </c>
      <c r="D267" s="101">
        <f t="shared" ca="1" si="36"/>
        <v>13886.86336806307</v>
      </c>
      <c r="E267" s="66">
        <f t="shared" ca="1" si="36"/>
        <v>196.33805338940022</v>
      </c>
      <c r="F267" s="66">
        <f t="shared" ca="1" si="37"/>
        <v>171.89357490578078</v>
      </c>
      <c r="G267" s="66">
        <f t="shared" ca="1" si="37"/>
        <v>462.39311848212492</v>
      </c>
      <c r="H267" s="66">
        <f t="shared" ca="1" si="37"/>
        <v>-9.1807959954216471</v>
      </c>
      <c r="I267" s="66">
        <f t="shared" ca="1" si="37"/>
        <v>849.53328159921</v>
      </c>
      <c r="J267" s="66">
        <f t="shared" ca="1" si="37"/>
        <v>890.41107992724017</v>
      </c>
      <c r="K267" s="66">
        <f t="shared" ca="1" si="37"/>
        <v>312.71675771251557</v>
      </c>
      <c r="L267" s="66">
        <f t="shared" ca="1" si="37"/>
        <v>309.02446747123088</v>
      </c>
      <c r="M267" s="66">
        <f t="shared" ca="1" si="37"/>
        <v>209.19562439357099</v>
      </c>
      <c r="N267" s="66">
        <f t="shared" ca="1" si="37"/>
        <v>616.84815113915408</v>
      </c>
      <c r="O267" s="117">
        <f t="shared" ca="1" si="33"/>
        <v>4009.1733130248062</v>
      </c>
    </row>
    <row r="268" spans="1:15" hidden="1" x14ac:dyDescent="0.25">
      <c r="A268" s="64">
        <f t="shared" si="34"/>
        <v>267</v>
      </c>
      <c r="B268" s="65">
        <f t="shared" ca="1" si="35"/>
        <v>-5.1046701165139291E-3</v>
      </c>
      <c r="C268" s="125">
        <f t="shared" ca="1" si="36"/>
        <v>752.51275792948684</v>
      </c>
      <c r="D268" s="101">
        <f t="shared" ca="1" si="36"/>
        <v>-2504.9422464981089</v>
      </c>
      <c r="E268" s="66">
        <f t="shared" ca="1" si="36"/>
        <v>885.48356364193853</v>
      </c>
      <c r="F268" s="66">
        <f t="shared" ca="1" si="37"/>
        <v>601.13134939353893</v>
      </c>
      <c r="G268" s="66">
        <f t="shared" ca="1" si="37"/>
        <v>232.70815004842029</v>
      </c>
      <c r="H268" s="66">
        <f t="shared" ca="1" si="37"/>
        <v>590.51504474660942</v>
      </c>
      <c r="I268" s="66">
        <f t="shared" ca="1" si="37"/>
        <v>810.35287739891373</v>
      </c>
      <c r="J268" s="66">
        <f t="shared" ca="1" si="37"/>
        <v>685.01642894095357</v>
      </c>
      <c r="K268" s="66">
        <f t="shared" ca="1" si="37"/>
        <v>116.92199916980996</v>
      </c>
      <c r="L268" s="66">
        <f t="shared" ca="1" si="37"/>
        <v>1067.1756147157089</v>
      </c>
      <c r="M268" s="66">
        <f t="shared" ca="1" si="37"/>
        <v>1123.1336719264441</v>
      </c>
      <c r="N268" s="66">
        <f t="shared" ca="1" si="37"/>
        <v>-189.87088640550485</v>
      </c>
      <c r="O268" s="117">
        <f t="shared" ca="1" si="33"/>
        <v>5922.567813576833</v>
      </c>
    </row>
    <row r="269" spans="1:15" hidden="1" x14ac:dyDescent="0.25">
      <c r="A269" s="64">
        <f t="shared" si="34"/>
        <v>268</v>
      </c>
      <c r="B269" s="65">
        <f t="shared" ca="1" si="35"/>
        <v>3.0922952170573365E-2</v>
      </c>
      <c r="C269" s="125">
        <f t="shared" ca="1" si="36"/>
        <v>176.86015289158871</v>
      </c>
      <c r="D269" s="101">
        <f t="shared" ca="1" si="36"/>
        <v>-1105.7504558180071</v>
      </c>
      <c r="E269" s="66">
        <f t="shared" ca="1" si="36"/>
        <v>272.81687111436236</v>
      </c>
      <c r="F269" s="66">
        <f t="shared" ca="1" si="37"/>
        <v>724.65257189147826</v>
      </c>
      <c r="G269" s="66">
        <f t="shared" ca="1" si="37"/>
        <v>266.0855430258722</v>
      </c>
      <c r="H269" s="66">
        <f t="shared" ca="1" si="37"/>
        <v>953.81116336296645</v>
      </c>
      <c r="I269" s="66">
        <f t="shared" ca="1" si="37"/>
        <v>910.07192108266668</v>
      </c>
      <c r="J269" s="66">
        <f t="shared" ca="1" si="37"/>
        <v>269.49891425026465</v>
      </c>
      <c r="K269" s="66">
        <f t="shared" ca="1" si="37"/>
        <v>-89.973612926665965</v>
      </c>
      <c r="L269" s="66">
        <f t="shared" ca="1" si="37"/>
        <v>738.5021180907371</v>
      </c>
      <c r="M269" s="66">
        <f t="shared" ca="1" si="37"/>
        <v>201.30911781178878</v>
      </c>
      <c r="N269" s="66">
        <f t="shared" ca="1" si="37"/>
        <v>263.04103670127165</v>
      </c>
      <c r="O269" s="117">
        <f t="shared" ca="1" si="33"/>
        <v>4509.8156444047418</v>
      </c>
    </row>
    <row r="270" spans="1:15" hidden="1" x14ac:dyDescent="0.25">
      <c r="A270" s="64">
        <f t="shared" si="34"/>
        <v>269</v>
      </c>
      <c r="B270" s="65">
        <f t="shared" ca="1" si="35"/>
        <v>7.1526768005884617E-2</v>
      </c>
      <c r="C270" s="125">
        <f t="shared" ca="1" si="36"/>
        <v>272.59634637937432</v>
      </c>
      <c r="D270" s="101">
        <f t="shared" ca="1" si="36"/>
        <v>2404.7267140673116</v>
      </c>
      <c r="E270" s="66">
        <f t="shared" ca="1" si="36"/>
        <v>320.7915160112089</v>
      </c>
      <c r="F270" s="66">
        <f t="shared" ca="1" si="37"/>
        <v>458.17302799411533</v>
      </c>
      <c r="G270" s="66">
        <f t="shared" ca="1" si="37"/>
        <v>813.85457701590326</v>
      </c>
      <c r="H270" s="66">
        <f t="shared" ca="1" si="37"/>
        <v>491.76176204842801</v>
      </c>
      <c r="I270" s="66">
        <f t="shared" ca="1" si="37"/>
        <v>627.84620485798268</v>
      </c>
      <c r="J270" s="66">
        <f t="shared" ca="1" si="37"/>
        <v>239.6285453866787</v>
      </c>
      <c r="K270" s="66">
        <f t="shared" ca="1" si="37"/>
        <v>340.6639289813121</v>
      </c>
      <c r="L270" s="66">
        <f t="shared" ca="1" si="37"/>
        <v>495.23885639153025</v>
      </c>
      <c r="M270" s="66">
        <f t="shared" ca="1" si="37"/>
        <v>895.18034342197268</v>
      </c>
      <c r="N270" s="66">
        <f t="shared" ca="1" si="37"/>
        <v>651.883634957504</v>
      </c>
      <c r="O270" s="117">
        <f t="shared" ca="1" si="33"/>
        <v>5335.0223970666357</v>
      </c>
    </row>
    <row r="271" spans="1:15" hidden="1" x14ac:dyDescent="0.25">
      <c r="A271" s="64">
        <f t="shared" si="34"/>
        <v>270</v>
      </c>
      <c r="B271" s="65">
        <f t="shared" ca="1" si="35"/>
        <v>2.0604640599459212E-3</v>
      </c>
      <c r="C271" s="125">
        <f t="shared" ca="1" si="36"/>
        <v>-25.835294377040896</v>
      </c>
      <c r="D271" s="101">
        <f t="shared" ca="1" si="36"/>
        <v>3664.2740276566974</v>
      </c>
      <c r="E271" s="66">
        <f t="shared" ca="1" si="36"/>
        <v>4.4481967523448134</v>
      </c>
      <c r="F271" s="66">
        <f t="shared" ca="1" si="37"/>
        <v>859.93021759369844</v>
      </c>
      <c r="G271" s="66">
        <f t="shared" ca="1" si="37"/>
        <v>993.84184981344436</v>
      </c>
      <c r="H271" s="66">
        <f t="shared" ca="1" si="37"/>
        <v>468.25449584381255</v>
      </c>
      <c r="I271" s="66">
        <f t="shared" ca="1" si="37"/>
        <v>-425.94796897605363</v>
      </c>
      <c r="J271" s="66">
        <f t="shared" ca="1" si="37"/>
        <v>69.246296076667477</v>
      </c>
      <c r="K271" s="66">
        <f t="shared" ca="1" si="37"/>
        <v>1147.8199601716301</v>
      </c>
      <c r="L271" s="66">
        <f t="shared" ca="1" si="37"/>
        <v>295.70813269548756</v>
      </c>
      <c r="M271" s="66">
        <f t="shared" ca="1" si="37"/>
        <v>915.64359818888101</v>
      </c>
      <c r="N271" s="66">
        <f t="shared" ca="1" si="37"/>
        <v>409.09478368952887</v>
      </c>
      <c r="O271" s="117">
        <f t="shared" ca="1" si="33"/>
        <v>4738.0395618494422</v>
      </c>
    </row>
    <row r="272" spans="1:15" hidden="1" x14ac:dyDescent="0.25">
      <c r="A272" s="64">
        <f t="shared" si="34"/>
        <v>271</v>
      </c>
      <c r="B272" s="65">
        <f t="shared" ca="1" si="35"/>
        <v>-3.0422027967561965E-3</v>
      </c>
      <c r="C272" s="125">
        <f t="shared" ca="1" si="36"/>
        <v>622.51215874960565</v>
      </c>
      <c r="D272" s="101">
        <f t="shared" ca="1" si="36"/>
        <v>10832.806941853174</v>
      </c>
      <c r="E272" s="66">
        <f t="shared" ca="1" si="36"/>
        <v>259.54784440813398</v>
      </c>
      <c r="F272" s="66">
        <f t="shared" ca="1" si="37"/>
        <v>667.16263843260754</v>
      </c>
      <c r="G272" s="66">
        <f t="shared" ca="1" si="37"/>
        <v>628.19890643368933</v>
      </c>
      <c r="H272" s="66">
        <f t="shared" ca="1" si="37"/>
        <v>534.82580152820344</v>
      </c>
      <c r="I272" s="66">
        <f t="shared" ca="1" si="37"/>
        <v>156.1521302580436</v>
      </c>
      <c r="J272" s="66">
        <f t="shared" ca="1" si="37"/>
        <v>1156.0479791967377</v>
      </c>
      <c r="K272" s="66">
        <f t="shared" ca="1" si="37"/>
        <v>736.4947232209031</v>
      </c>
      <c r="L272" s="66">
        <f t="shared" ca="1" si="37"/>
        <v>1056.2183823170114</v>
      </c>
      <c r="M272" s="66">
        <f t="shared" ca="1" si="37"/>
        <v>-134.11772378402577</v>
      </c>
      <c r="N272" s="66">
        <f t="shared" ca="1" si="37"/>
        <v>-84.019670870787877</v>
      </c>
      <c r="O272" s="117">
        <f t="shared" ca="1" si="33"/>
        <v>4976.5110111405165</v>
      </c>
    </row>
    <row r="273" spans="1:15" hidden="1" x14ac:dyDescent="0.25">
      <c r="A273" s="64">
        <f t="shared" si="34"/>
        <v>272</v>
      </c>
      <c r="B273" s="65">
        <f t="shared" ca="1" si="35"/>
        <v>6.3524764523361893E-2</v>
      </c>
      <c r="C273" s="125">
        <f t="shared" ca="1" si="36"/>
        <v>387.1409500450921</v>
      </c>
      <c r="D273" s="101">
        <f t="shared" ca="1" si="36"/>
        <v>-2038.9046234673324</v>
      </c>
      <c r="E273" s="66">
        <f t="shared" ca="1" si="36"/>
        <v>726.09979842865346</v>
      </c>
      <c r="F273" s="66">
        <f t="shared" ca="1" si="37"/>
        <v>-243.02658785899916</v>
      </c>
      <c r="G273" s="66">
        <f t="shared" ca="1" si="37"/>
        <v>1116.568993113236</v>
      </c>
      <c r="H273" s="66">
        <f t="shared" ca="1" si="37"/>
        <v>1586.5222450084816</v>
      </c>
      <c r="I273" s="66">
        <f t="shared" ca="1" si="37"/>
        <v>1358.3906805113102</v>
      </c>
      <c r="J273" s="66">
        <f t="shared" ca="1" si="37"/>
        <v>845.18677312513682</v>
      </c>
      <c r="K273" s="66">
        <f t="shared" ca="1" si="37"/>
        <v>196.83616471665817</v>
      </c>
      <c r="L273" s="66">
        <f t="shared" ca="1" si="37"/>
        <v>932.69535097955065</v>
      </c>
      <c r="M273" s="66">
        <f t="shared" ca="1" si="37"/>
        <v>-87.092789678135318</v>
      </c>
      <c r="N273" s="66">
        <f t="shared" ca="1" si="37"/>
        <v>528.50004795041411</v>
      </c>
      <c r="O273" s="117">
        <f t="shared" ca="1" si="33"/>
        <v>6960.680676296307</v>
      </c>
    </row>
    <row r="274" spans="1:15" hidden="1" x14ac:dyDescent="0.25">
      <c r="A274" s="64">
        <f t="shared" si="34"/>
        <v>273</v>
      </c>
      <c r="B274" s="65">
        <f t="shared" ca="1" si="35"/>
        <v>-1.3567666104063153E-2</v>
      </c>
      <c r="C274" s="125">
        <f t="shared" ca="1" si="36"/>
        <v>201.70552528857127</v>
      </c>
      <c r="D274" s="101">
        <f t="shared" ca="1" si="36"/>
        <v>6174.6930888110246</v>
      </c>
      <c r="E274" s="66">
        <f t="shared" ca="1" si="36"/>
        <v>476.54807098734881</v>
      </c>
      <c r="F274" s="66">
        <f t="shared" ca="1" si="37"/>
        <v>414.43051564413679</v>
      </c>
      <c r="G274" s="66">
        <f t="shared" ca="1" si="37"/>
        <v>-56.606951819925257</v>
      </c>
      <c r="H274" s="66">
        <f t="shared" ca="1" si="37"/>
        <v>-457.43373255660379</v>
      </c>
      <c r="I274" s="66">
        <f t="shared" ca="1" si="37"/>
        <v>1214.9271507199571</v>
      </c>
      <c r="J274" s="66">
        <f t="shared" ca="1" si="37"/>
        <v>-64.655013284441225</v>
      </c>
      <c r="K274" s="66">
        <f t="shared" ca="1" si="37"/>
        <v>-116.77112260103706</v>
      </c>
      <c r="L274" s="66">
        <f t="shared" ca="1" si="37"/>
        <v>-188.67859096545897</v>
      </c>
      <c r="M274" s="66">
        <f t="shared" ca="1" si="37"/>
        <v>164.24259845183911</v>
      </c>
      <c r="N274" s="66">
        <f t="shared" ca="1" si="37"/>
        <v>1166.9177226966808</v>
      </c>
      <c r="O274" s="117">
        <f t="shared" ca="1" si="33"/>
        <v>2552.9206472724964</v>
      </c>
    </row>
    <row r="275" spans="1:15" hidden="1" x14ac:dyDescent="0.25">
      <c r="A275" s="64">
        <f t="shared" si="34"/>
        <v>274</v>
      </c>
      <c r="B275" s="65">
        <f t="shared" ca="1" si="35"/>
        <v>7.5417789163082005E-2</v>
      </c>
      <c r="C275" s="125">
        <f t="shared" ca="1" si="36"/>
        <v>919.95081078790918</v>
      </c>
      <c r="D275" s="101">
        <f t="shared" ca="1" si="36"/>
        <v>8372.7246205169649</v>
      </c>
      <c r="E275" s="66">
        <f t="shared" ca="1" si="36"/>
        <v>223.35865862303541</v>
      </c>
      <c r="F275" s="66">
        <f t="shared" ca="1" si="37"/>
        <v>183.98344576190146</v>
      </c>
      <c r="G275" s="66">
        <f t="shared" ca="1" si="37"/>
        <v>687.57553388433416</v>
      </c>
      <c r="H275" s="66">
        <f t="shared" ca="1" si="37"/>
        <v>29.649514028667852</v>
      </c>
      <c r="I275" s="66">
        <f t="shared" ca="1" si="37"/>
        <v>133.78160202960731</v>
      </c>
      <c r="J275" s="66">
        <f t="shared" ca="1" si="37"/>
        <v>965.9168599186803</v>
      </c>
      <c r="K275" s="66">
        <f t="shared" ca="1" si="37"/>
        <v>1431.1996874108158</v>
      </c>
      <c r="L275" s="66">
        <f t="shared" ca="1" si="37"/>
        <v>208.11751637453847</v>
      </c>
      <c r="M275" s="66">
        <f t="shared" ca="1" si="37"/>
        <v>517.92613725111448</v>
      </c>
      <c r="N275" s="66">
        <f t="shared" ca="1" si="37"/>
        <v>528.9766384686036</v>
      </c>
      <c r="O275" s="117">
        <f t="shared" ca="1" si="33"/>
        <v>4910.4855937512984</v>
      </c>
    </row>
    <row r="276" spans="1:15" hidden="1" x14ac:dyDescent="0.25">
      <c r="A276" s="64">
        <f t="shared" si="34"/>
        <v>275</v>
      </c>
      <c r="B276" s="65">
        <f t="shared" ca="1" si="35"/>
        <v>7.3942940108649116E-2</v>
      </c>
      <c r="C276" s="125">
        <f t="shared" ca="1" si="36"/>
        <v>956.67848878976929</v>
      </c>
      <c r="D276" s="101">
        <f t="shared" ca="1" si="36"/>
        <v>891.91006563634437</v>
      </c>
      <c r="E276" s="66">
        <f t="shared" ca="1" si="36"/>
        <v>257.66097184675345</v>
      </c>
      <c r="F276" s="66">
        <f t="shared" ca="1" si="37"/>
        <v>-52.033519909746133</v>
      </c>
      <c r="G276" s="66">
        <f t="shared" ca="1" si="37"/>
        <v>352.10838266469455</v>
      </c>
      <c r="H276" s="66">
        <f t="shared" ca="1" si="37"/>
        <v>865.03267459991014</v>
      </c>
      <c r="I276" s="66">
        <f t="shared" ca="1" si="37"/>
        <v>129.28300719029789</v>
      </c>
      <c r="J276" s="66">
        <f t="shared" ca="1" si="37"/>
        <v>243.78279880553953</v>
      </c>
      <c r="K276" s="66">
        <f t="shared" ca="1" si="37"/>
        <v>996.33142006994558</v>
      </c>
      <c r="L276" s="66">
        <f t="shared" ca="1" si="37"/>
        <v>1396.8454038876953</v>
      </c>
      <c r="M276" s="66">
        <f t="shared" ca="1" si="37"/>
        <v>522.54623643923742</v>
      </c>
      <c r="N276" s="66">
        <f t="shared" ca="1" si="37"/>
        <v>-270.72860091783707</v>
      </c>
      <c r="O276" s="117">
        <f t="shared" ca="1" si="33"/>
        <v>4440.8287746764909</v>
      </c>
    </row>
    <row r="277" spans="1:15" hidden="1" x14ac:dyDescent="0.25">
      <c r="A277" s="64">
        <f t="shared" si="34"/>
        <v>276</v>
      </c>
      <c r="B277" s="65">
        <f t="shared" ca="1" si="35"/>
        <v>3.4205474355830517E-2</v>
      </c>
      <c r="C277" s="125">
        <f t="shared" ca="1" si="36"/>
        <v>1085.8025559053926</v>
      </c>
      <c r="D277" s="101">
        <f t="shared" ca="1" si="36"/>
        <v>6712.8833428825683</v>
      </c>
      <c r="E277" s="66">
        <f t="shared" ca="1" si="36"/>
        <v>-452.03516352739405</v>
      </c>
      <c r="F277" s="66">
        <f t="shared" ca="1" si="37"/>
        <v>482.42657372495466</v>
      </c>
      <c r="G277" s="66">
        <f t="shared" ca="1" si="37"/>
        <v>-125.99420218971386</v>
      </c>
      <c r="H277" s="66">
        <f t="shared" ca="1" si="37"/>
        <v>1394.8159443729237</v>
      </c>
      <c r="I277" s="66">
        <f t="shared" ca="1" si="37"/>
        <v>-11.390341758061425</v>
      </c>
      <c r="J277" s="66">
        <f t="shared" ca="1" si="37"/>
        <v>1250.526239299295</v>
      </c>
      <c r="K277" s="66">
        <f t="shared" ca="1" si="37"/>
        <v>-65.356983449280733</v>
      </c>
      <c r="L277" s="66">
        <f t="shared" ca="1" si="37"/>
        <v>285.2552697912476</v>
      </c>
      <c r="M277" s="66">
        <f t="shared" ca="1" si="37"/>
        <v>1039.0138608731354</v>
      </c>
      <c r="N277" s="66">
        <f t="shared" ca="1" si="37"/>
        <v>116.67586083968877</v>
      </c>
      <c r="O277" s="117">
        <f t="shared" ca="1" si="33"/>
        <v>3913.9370579767947</v>
      </c>
    </row>
    <row r="278" spans="1:15" hidden="1" x14ac:dyDescent="0.25">
      <c r="A278" s="64">
        <f t="shared" si="34"/>
        <v>277</v>
      </c>
      <c r="B278" s="65">
        <f t="shared" ca="1" si="35"/>
        <v>2.0742365475321864E-3</v>
      </c>
      <c r="C278" s="125">
        <f t="shared" ca="1" si="36"/>
        <v>875.81269780278251</v>
      </c>
      <c r="D278" s="101">
        <f t="shared" ca="1" si="36"/>
        <v>8548.1935011937821</v>
      </c>
      <c r="E278" s="66">
        <f t="shared" ca="1" si="36"/>
        <v>966.52776238687522</v>
      </c>
      <c r="F278" s="66">
        <f t="shared" ca="1" si="37"/>
        <v>228.33644702033894</v>
      </c>
      <c r="G278" s="66">
        <f t="shared" ca="1" si="37"/>
        <v>821.17751125426685</v>
      </c>
      <c r="H278" s="66">
        <f t="shared" ca="1" si="37"/>
        <v>589.11052717435768</v>
      </c>
      <c r="I278" s="66">
        <f t="shared" ca="1" si="37"/>
        <v>1008.3190263176562</v>
      </c>
      <c r="J278" s="66">
        <f t="shared" ca="1" si="37"/>
        <v>283.16947102295092</v>
      </c>
      <c r="K278" s="66">
        <f t="shared" ca="1" si="37"/>
        <v>593.32814119717614</v>
      </c>
      <c r="L278" s="66">
        <f t="shared" ca="1" si="37"/>
        <v>35.731126028167296</v>
      </c>
      <c r="M278" s="66">
        <f t="shared" ca="1" si="37"/>
        <v>1206.8065599470829</v>
      </c>
      <c r="N278" s="66">
        <f t="shared" ca="1" si="37"/>
        <v>-139.50212826357961</v>
      </c>
      <c r="O278" s="117">
        <f t="shared" ca="1" si="33"/>
        <v>5593.0044440852926</v>
      </c>
    </row>
    <row r="279" spans="1:15" hidden="1" x14ac:dyDescent="0.25">
      <c r="A279" s="64">
        <f t="shared" si="34"/>
        <v>278</v>
      </c>
      <c r="B279" s="65">
        <f t="shared" ca="1" si="35"/>
        <v>6.5223310314376656E-2</v>
      </c>
      <c r="C279" s="125">
        <f t="shared" ca="1" si="36"/>
        <v>1139.5379753653528</v>
      </c>
      <c r="D279" s="101">
        <f t="shared" ca="1" si="36"/>
        <v>5896.5973759546514</v>
      </c>
      <c r="E279" s="66">
        <f t="shared" ca="1" si="36"/>
        <v>1378.281518963418</v>
      </c>
      <c r="F279" s="66">
        <f t="shared" ca="1" si="37"/>
        <v>176.53745791911905</v>
      </c>
      <c r="G279" s="66">
        <f t="shared" ca="1" si="37"/>
        <v>326.96094879804269</v>
      </c>
      <c r="H279" s="66">
        <f t="shared" ca="1" si="37"/>
        <v>300.26160566173695</v>
      </c>
      <c r="I279" s="66">
        <f t="shared" ca="1" si="37"/>
        <v>425.62997906230362</v>
      </c>
      <c r="J279" s="66">
        <f t="shared" ca="1" si="37"/>
        <v>381.16043752987321</v>
      </c>
      <c r="K279" s="66">
        <f t="shared" ca="1" si="37"/>
        <v>723.56960951448684</v>
      </c>
      <c r="L279" s="66">
        <f t="shared" ca="1" si="37"/>
        <v>489.86611121117977</v>
      </c>
      <c r="M279" s="66">
        <f t="shared" ca="1" si="37"/>
        <v>73.474998517396671</v>
      </c>
      <c r="N279" s="66">
        <f t="shared" ca="1" si="37"/>
        <v>833.32912290185675</v>
      </c>
      <c r="O279" s="117">
        <f t="shared" ca="1" si="33"/>
        <v>5109.0717900794134</v>
      </c>
    </row>
    <row r="280" spans="1:15" hidden="1" x14ac:dyDescent="0.25">
      <c r="A280" s="64">
        <f t="shared" si="34"/>
        <v>279</v>
      </c>
      <c r="B280" s="65">
        <f t="shared" ca="1" si="35"/>
        <v>-2.1053582382275809E-2</v>
      </c>
      <c r="C280" s="125">
        <f t="shared" ca="1" si="36"/>
        <v>1577.7679320463669</v>
      </c>
      <c r="D280" s="101">
        <f t="shared" ca="1" si="36"/>
        <v>-3252.9635052326503</v>
      </c>
      <c r="E280" s="66">
        <f t="shared" ca="1" si="36"/>
        <v>1327.8106258559546</v>
      </c>
      <c r="F280" s="66">
        <f t="shared" ca="1" si="37"/>
        <v>858.66755479699464</v>
      </c>
      <c r="G280" s="66">
        <f t="shared" ca="1" si="37"/>
        <v>345.59162164491374</v>
      </c>
      <c r="H280" s="66">
        <f t="shared" ca="1" si="37"/>
        <v>4.0072785254525343</v>
      </c>
      <c r="I280" s="66">
        <f t="shared" ca="1" si="37"/>
        <v>-125.5569473734887</v>
      </c>
      <c r="J280" s="66">
        <f t="shared" ca="1" si="37"/>
        <v>244.51597773032481</v>
      </c>
      <c r="K280" s="66">
        <f t="shared" ca="1" si="37"/>
        <v>-641.60708893132801</v>
      </c>
      <c r="L280" s="66">
        <f t="shared" ca="1" si="37"/>
        <v>413.53850666515388</v>
      </c>
      <c r="M280" s="66">
        <f t="shared" ca="1" si="37"/>
        <v>543.43631490546522</v>
      </c>
      <c r="N280" s="66">
        <f t="shared" ca="1" si="37"/>
        <v>1415.073424370473</v>
      </c>
      <c r="O280" s="117">
        <f t="shared" ca="1" si="33"/>
        <v>4385.4772681899158</v>
      </c>
    </row>
    <row r="281" spans="1:15" hidden="1" x14ac:dyDescent="0.25">
      <c r="A281" s="64">
        <f t="shared" si="34"/>
        <v>280</v>
      </c>
      <c r="B281" s="65">
        <f t="shared" ca="1" si="35"/>
        <v>0.1358210643364981</v>
      </c>
      <c r="C281" s="125">
        <f t="shared" ca="1" si="36"/>
        <v>110.5107802959896</v>
      </c>
      <c r="D281" s="101">
        <f t="shared" ca="1" si="36"/>
        <v>-2826.5790200734045</v>
      </c>
      <c r="E281" s="66">
        <f t="shared" ca="1" si="36"/>
        <v>105.87416085113767</v>
      </c>
      <c r="F281" s="66">
        <f t="shared" ca="1" si="37"/>
        <v>332.01398931209212</v>
      </c>
      <c r="G281" s="66">
        <f t="shared" ca="1" si="37"/>
        <v>420.60160674830718</v>
      </c>
      <c r="H281" s="66">
        <f t="shared" ca="1" si="37"/>
        <v>318.50769319392498</v>
      </c>
      <c r="I281" s="66">
        <f t="shared" ca="1" si="37"/>
        <v>325.78097313783934</v>
      </c>
      <c r="J281" s="66">
        <f t="shared" ca="1" si="37"/>
        <v>1242.3969327377047</v>
      </c>
      <c r="K281" s="66">
        <f t="shared" ca="1" si="37"/>
        <v>387.93323469986706</v>
      </c>
      <c r="L281" s="66">
        <f t="shared" ca="1" si="37"/>
        <v>617.39279597549785</v>
      </c>
      <c r="M281" s="66">
        <f t="shared" ca="1" si="37"/>
        <v>395.25959707627203</v>
      </c>
      <c r="N281" s="66">
        <f t="shared" ca="1" si="37"/>
        <v>1480.1400166235767</v>
      </c>
      <c r="O281" s="117">
        <f t="shared" ca="1" si="33"/>
        <v>5625.9010003562198</v>
      </c>
    </row>
    <row r="282" spans="1:15" hidden="1" x14ac:dyDescent="0.25">
      <c r="A282" s="64">
        <f t="shared" si="34"/>
        <v>281</v>
      </c>
      <c r="B282" s="65">
        <f t="shared" ca="1" si="35"/>
        <v>8.0262760081779849E-2</v>
      </c>
      <c r="C282" s="125">
        <f t="shared" ca="1" si="36"/>
        <v>1245.8665215782373</v>
      </c>
      <c r="D282" s="101">
        <f t="shared" ca="1" si="36"/>
        <v>9659.8732605271762</v>
      </c>
      <c r="E282" s="66">
        <f t="shared" ca="1" si="36"/>
        <v>808.98257454948771</v>
      </c>
      <c r="F282" s="66">
        <f t="shared" ref="F282:N297" ca="1" si="38">(_xlfn.NORM.INV(RAND(),F$1*$R$1,F$1*$U$1))</f>
        <v>113.29505575935087</v>
      </c>
      <c r="G282" s="66">
        <f t="shared" ca="1" si="38"/>
        <v>277.4804772646778</v>
      </c>
      <c r="H282" s="66">
        <f t="shared" ca="1" si="38"/>
        <v>513.91195233380733</v>
      </c>
      <c r="I282" s="66">
        <f t="shared" ca="1" si="38"/>
        <v>1090.7933222557895</v>
      </c>
      <c r="J282" s="66">
        <f t="shared" ca="1" si="38"/>
        <v>920.20660731809949</v>
      </c>
      <c r="K282" s="66">
        <f t="shared" ca="1" si="38"/>
        <v>1041.510387327377</v>
      </c>
      <c r="L282" s="66">
        <f t="shared" ca="1" si="38"/>
        <v>869.66579224808356</v>
      </c>
      <c r="M282" s="66">
        <f t="shared" ca="1" si="38"/>
        <v>298.9591100416385</v>
      </c>
      <c r="N282" s="66">
        <f t="shared" ca="1" si="38"/>
        <v>1303.1445263947351</v>
      </c>
      <c r="O282" s="117">
        <f t="shared" ca="1" si="33"/>
        <v>7237.9498054930473</v>
      </c>
    </row>
    <row r="283" spans="1:15" hidden="1" x14ac:dyDescent="0.25">
      <c r="A283" s="64">
        <f t="shared" si="34"/>
        <v>282</v>
      </c>
      <c r="B283" s="65">
        <f t="shared" ca="1" si="35"/>
        <v>4.884702384368847E-2</v>
      </c>
      <c r="C283" s="125">
        <f t="shared" ca="1" si="36"/>
        <v>-221.66264939636517</v>
      </c>
      <c r="D283" s="101">
        <f t="shared" ca="1" si="36"/>
        <v>2335.7538776251981</v>
      </c>
      <c r="E283" s="66">
        <f t="shared" ca="1" si="36"/>
        <v>802.5266497062172</v>
      </c>
      <c r="F283" s="66">
        <f t="shared" ca="1" si="38"/>
        <v>1027.45615550446</v>
      </c>
      <c r="G283" s="66">
        <f t="shared" ca="1" si="38"/>
        <v>525.32189895972806</v>
      </c>
      <c r="H283" s="66">
        <f t="shared" ca="1" si="38"/>
        <v>437.7238250060546</v>
      </c>
      <c r="I283" s="66">
        <f t="shared" ca="1" si="38"/>
        <v>-72.656390407248864</v>
      </c>
      <c r="J283" s="66">
        <f t="shared" ca="1" si="38"/>
        <v>573.90964375597241</v>
      </c>
      <c r="K283" s="66">
        <f t="shared" ca="1" si="38"/>
        <v>139.73856834799199</v>
      </c>
      <c r="L283" s="66">
        <f t="shared" ca="1" si="38"/>
        <v>274.89662930338022</v>
      </c>
      <c r="M283" s="66">
        <f t="shared" ca="1" si="38"/>
        <v>742.47651431449174</v>
      </c>
      <c r="N283" s="66">
        <f t="shared" ca="1" si="38"/>
        <v>-151.56983003197274</v>
      </c>
      <c r="O283" s="117">
        <f t="shared" ca="1" si="33"/>
        <v>4299.8236644590743</v>
      </c>
    </row>
    <row r="284" spans="1:15" hidden="1" x14ac:dyDescent="0.25">
      <c r="A284" s="64">
        <f t="shared" si="34"/>
        <v>283</v>
      </c>
      <c r="B284" s="65">
        <f t="shared" ca="1" si="35"/>
        <v>8.0539890066980452E-2</v>
      </c>
      <c r="C284" s="125">
        <f t="shared" ca="1" si="36"/>
        <v>531.05517836928834</v>
      </c>
      <c r="D284" s="101">
        <f t="shared" ca="1" si="36"/>
        <v>2114.6729327129156</v>
      </c>
      <c r="E284" s="66">
        <f t="shared" ca="1" si="36"/>
        <v>18.203145965958981</v>
      </c>
      <c r="F284" s="66">
        <f t="shared" ca="1" si="38"/>
        <v>-303.15380365565238</v>
      </c>
      <c r="G284" s="66">
        <f t="shared" ca="1" si="38"/>
        <v>848.99389188383611</v>
      </c>
      <c r="H284" s="66">
        <f t="shared" ca="1" si="38"/>
        <v>377.58389353031976</v>
      </c>
      <c r="I284" s="66">
        <f t="shared" ca="1" si="38"/>
        <v>1014.043747173262</v>
      </c>
      <c r="J284" s="66">
        <f t="shared" ca="1" si="38"/>
        <v>22.076377586023909</v>
      </c>
      <c r="K284" s="66">
        <f t="shared" ca="1" si="38"/>
        <v>-476.08184645319841</v>
      </c>
      <c r="L284" s="66">
        <f t="shared" ca="1" si="38"/>
        <v>179.67545903500928</v>
      </c>
      <c r="M284" s="66">
        <f t="shared" ca="1" si="38"/>
        <v>-510.10256675158882</v>
      </c>
      <c r="N284" s="66">
        <f t="shared" ca="1" si="38"/>
        <v>643.98986074646439</v>
      </c>
      <c r="O284" s="117">
        <f t="shared" ca="1" si="33"/>
        <v>1815.2281590604348</v>
      </c>
    </row>
    <row r="285" spans="1:15" hidden="1" x14ac:dyDescent="0.25">
      <c r="A285" s="64">
        <f t="shared" si="34"/>
        <v>284</v>
      </c>
      <c r="B285" s="65">
        <f t="shared" ca="1" si="35"/>
        <v>6.8336783506900242E-2</v>
      </c>
      <c r="C285" s="125">
        <f t="shared" ca="1" si="36"/>
        <v>944.2528320632382</v>
      </c>
      <c r="D285" s="101">
        <f t="shared" ca="1" si="36"/>
        <v>11107.418291062835</v>
      </c>
      <c r="E285" s="66">
        <f t="shared" ca="1" si="36"/>
        <v>227.10519822536941</v>
      </c>
      <c r="F285" s="66">
        <f t="shared" ca="1" si="38"/>
        <v>538.78567916855673</v>
      </c>
      <c r="G285" s="66">
        <f t="shared" ca="1" si="38"/>
        <v>-374.53801013423686</v>
      </c>
      <c r="H285" s="66">
        <f t="shared" ca="1" si="38"/>
        <v>730.30678114436716</v>
      </c>
      <c r="I285" s="66">
        <f t="shared" ca="1" si="38"/>
        <v>105.52591454845879</v>
      </c>
      <c r="J285" s="66">
        <f t="shared" ca="1" si="38"/>
        <v>-243.61323592705435</v>
      </c>
      <c r="K285" s="66">
        <f t="shared" ca="1" si="38"/>
        <v>-187.65702269295059</v>
      </c>
      <c r="L285" s="66">
        <f t="shared" ca="1" si="38"/>
        <v>173.29403007513969</v>
      </c>
      <c r="M285" s="66">
        <f t="shared" ca="1" si="38"/>
        <v>458.65506501729374</v>
      </c>
      <c r="N285" s="66">
        <f t="shared" ca="1" si="38"/>
        <v>1080.1592444266385</v>
      </c>
      <c r="O285" s="117">
        <f t="shared" ca="1" si="33"/>
        <v>2508.0236438515822</v>
      </c>
    </row>
    <row r="286" spans="1:15" hidden="1" x14ac:dyDescent="0.25">
      <c r="A286" s="64">
        <f t="shared" si="34"/>
        <v>285</v>
      </c>
      <c r="B286" s="65">
        <f t="shared" ca="1" si="35"/>
        <v>6.2449883552137077E-2</v>
      </c>
      <c r="C286" s="125">
        <f t="shared" ca="1" si="36"/>
        <v>1138.9071908756569</v>
      </c>
      <c r="D286" s="101">
        <f t="shared" ca="1" si="36"/>
        <v>-5586.1127489335886</v>
      </c>
      <c r="E286" s="66">
        <f t="shared" ca="1" si="36"/>
        <v>507.37198596510518</v>
      </c>
      <c r="F286" s="66">
        <f t="shared" ca="1" si="38"/>
        <v>633.9608035205888</v>
      </c>
      <c r="G286" s="66">
        <f t="shared" ca="1" si="38"/>
        <v>456.61007005446493</v>
      </c>
      <c r="H286" s="66">
        <f t="shared" ca="1" si="38"/>
        <v>344.82512460355201</v>
      </c>
      <c r="I286" s="66">
        <f t="shared" ca="1" si="38"/>
        <v>590.5029640491764</v>
      </c>
      <c r="J286" s="66">
        <f t="shared" ca="1" si="38"/>
        <v>604.05022994356716</v>
      </c>
      <c r="K286" s="66">
        <f t="shared" ca="1" si="38"/>
        <v>747.57488556915803</v>
      </c>
      <c r="L286" s="66">
        <f t="shared" ca="1" si="38"/>
        <v>754.99920050812443</v>
      </c>
      <c r="M286" s="66">
        <f t="shared" ca="1" si="38"/>
        <v>-177.88785277060299</v>
      </c>
      <c r="N286" s="66">
        <f t="shared" ca="1" si="38"/>
        <v>1111.2627749679559</v>
      </c>
      <c r="O286" s="117">
        <f t="shared" ca="1" si="33"/>
        <v>5573.2701864110895</v>
      </c>
    </row>
    <row r="287" spans="1:15" hidden="1" x14ac:dyDescent="0.25">
      <c r="A287" s="64">
        <f t="shared" si="34"/>
        <v>286</v>
      </c>
      <c r="B287" s="65">
        <f t="shared" ca="1" si="35"/>
        <v>9.5722902956646594E-2</v>
      </c>
      <c r="C287" s="125">
        <f t="shared" ca="1" si="36"/>
        <v>618.52693822393371</v>
      </c>
      <c r="D287" s="101">
        <f t="shared" ca="1" si="36"/>
        <v>4907.5665074785747</v>
      </c>
      <c r="E287" s="66">
        <f t="shared" ca="1" si="36"/>
        <v>699.08918041219658</v>
      </c>
      <c r="F287" s="66">
        <f t="shared" ca="1" si="38"/>
        <v>922.04176253088076</v>
      </c>
      <c r="G287" s="66">
        <f t="shared" ca="1" si="38"/>
        <v>863.55758514067611</v>
      </c>
      <c r="H287" s="66">
        <f t="shared" ca="1" si="38"/>
        <v>-241.55042331246034</v>
      </c>
      <c r="I287" s="66">
        <f t="shared" ca="1" si="38"/>
        <v>730.56374494502029</v>
      </c>
      <c r="J287" s="66">
        <f t="shared" ca="1" si="38"/>
        <v>583.92893804340099</v>
      </c>
      <c r="K287" s="66">
        <f t="shared" ca="1" si="38"/>
        <v>1275.963837059141</v>
      </c>
      <c r="L287" s="66">
        <f t="shared" ca="1" si="38"/>
        <v>886.06831560046589</v>
      </c>
      <c r="M287" s="66">
        <f t="shared" ca="1" si="38"/>
        <v>545.62505596119081</v>
      </c>
      <c r="N287" s="66">
        <f t="shared" ca="1" si="38"/>
        <v>257.72581007935514</v>
      </c>
      <c r="O287" s="117">
        <f t="shared" ca="1" si="33"/>
        <v>6523.0138064598677</v>
      </c>
    </row>
    <row r="288" spans="1:15" hidden="1" x14ac:dyDescent="0.25">
      <c r="A288" s="64">
        <f t="shared" si="34"/>
        <v>287</v>
      </c>
      <c r="B288" s="65">
        <f t="shared" ca="1" si="35"/>
        <v>5.7983627301641902E-2</v>
      </c>
      <c r="C288" s="125">
        <f t="shared" ca="1" si="36"/>
        <v>0.54536204452267611</v>
      </c>
      <c r="D288" s="101">
        <f t="shared" ca="1" si="36"/>
        <v>2835.0458361396013</v>
      </c>
      <c r="E288" s="66">
        <f t="shared" ca="1" si="36"/>
        <v>1081.3494229956123</v>
      </c>
      <c r="F288" s="66">
        <f t="shared" ca="1" si="38"/>
        <v>726.53728813388375</v>
      </c>
      <c r="G288" s="66">
        <f t="shared" ca="1" si="38"/>
        <v>690.85051599147721</v>
      </c>
      <c r="H288" s="66">
        <f t="shared" ca="1" si="38"/>
        <v>411.06199820195729</v>
      </c>
      <c r="I288" s="66">
        <f t="shared" ca="1" si="38"/>
        <v>611.73376706440979</v>
      </c>
      <c r="J288" s="66">
        <f t="shared" ca="1" si="38"/>
        <v>-76.499958354468276</v>
      </c>
      <c r="K288" s="66">
        <f t="shared" ca="1" si="38"/>
        <v>907.39969833105238</v>
      </c>
      <c r="L288" s="66">
        <f t="shared" ca="1" si="38"/>
        <v>659.25568020375363</v>
      </c>
      <c r="M288" s="66">
        <f t="shared" ca="1" si="38"/>
        <v>-66.134803905288777</v>
      </c>
      <c r="N288" s="66">
        <f t="shared" ca="1" si="38"/>
        <v>566.20155459656723</v>
      </c>
      <c r="O288" s="117">
        <f t="shared" ca="1" si="33"/>
        <v>5511.7551632589557</v>
      </c>
    </row>
    <row r="289" spans="1:15" hidden="1" x14ac:dyDescent="0.25">
      <c r="A289" s="64">
        <f t="shared" si="34"/>
        <v>288</v>
      </c>
      <c r="B289" s="65">
        <f t="shared" ca="1" si="35"/>
        <v>9.671698975928214E-2</v>
      </c>
      <c r="C289" s="125">
        <f t="shared" ca="1" si="36"/>
        <v>314.72456959722194</v>
      </c>
      <c r="D289" s="101">
        <f t="shared" ca="1" si="36"/>
        <v>5533.8237396487548</v>
      </c>
      <c r="E289" s="66">
        <f t="shared" ca="1" si="36"/>
        <v>822.64964430570694</v>
      </c>
      <c r="F289" s="66">
        <f t="shared" ca="1" si="38"/>
        <v>710.62964956274311</v>
      </c>
      <c r="G289" s="66">
        <f t="shared" ca="1" si="38"/>
        <v>819.55269128262398</v>
      </c>
      <c r="H289" s="66">
        <f t="shared" ca="1" si="38"/>
        <v>196.65004704169684</v>
      </c>
      <c r="I289" s="66">
        <f t="shared" ca="1" si="38"/>
        <v>-97.874617626418285</v>
      </c>
      <c r="J289" s="66">
        <f t="shared" ca="1" si="38"/>
        <v>455.65637080460868</v>
      </c>
      <c r="K289" s="66">
        <f t="shared" ca="1" si="38"/>
        <v>853.27040339293694</v>
      </c>
      <c r="L289" s="66">
        <f t="shared" ca="1" si="38"/>
        <v>432.48268855627765</v>
      </c>
      <c r="M289" s="66">
        <f t="shared" ca="1" si="38"/>
        <v>833.68274105996306</v>
      </c>
      <c r="N289" s="66">
        <f t="shared" ca="1" si="38"/>
        <v>1046.9564645143892</v>
      </c>
      <c r="O289" s="117">
        <f t="shared" ca="1" si="33"/>
        <v>6073.6560828945276</v>
      </c>
    </row>
    <row r="290" spans="1:15" hidden="1" x14ac:dyDescent="0.25">
      <c r="A290" s="64">
        <f t="shared" si="34"/>
        <v>289</v>
      </c>
      <c r="B290" s="65">
        <f t="shared" ca="1" si="35"/>
        <v>-2.4286560200983756E-2</v>
      </c>
      <c r="C290" s="125">
        <f t="shared" ca="1" si="36"/>
        <v>887.60986500614536</v>
      </c>
      <c r="D290" s="101">
        <f t="shared" ca="1" si="36"/>
        <v>10525.506719588007</v>
      </c>
      <c r="E290" s="66">
        <f t="shared" ca="1" si="36"/>
        <v>1119.3435233887283</v>
      </c>
      <c r="F290" s="66">
        <f t="shared" ca="1" si="38"/>
        <v>-21.489666194070765</v>
      </c>
      <c r="G290" s="66">
        <f t="shared" ca="1" si="38"/>
        <v>872.67516958841861</v>
      </c>
      <c r="H290" s="66">
        <f t="shared" ca="1" si="38"/>
        <v>618.12568568046117</v>
      </c>
      <c r="I290" s="66">
        <f t="shared" ca="1" si="38"/>
        <v>570.42453100019793</v>
      </c>
      <c r="J290" s="66">
        <f t="shared" ca="1" si="38"/>
        <v>1302.923948544387</v>
      </c>
      <c r="K290" s="66">
        <f t="shared" ca="1" si="38"/>
        <v>-30.350894122728391</v>
      </c>
      <c r="L290" s="66">
        <f t="shared" ca="1" si="38"/>
        <v>-61.948694299363183</v>
      </c>
      <c r="M290" s="66">
        <f t="shared" ca="1" si="38"/>
        <v>-9.6273210340862647</v>
      </c>
      <c r="N290" s="66">
        <f t="shared" ca="1" si="38"/>
        <v>195.16905663158798</v>
      </c>
      <c r="O290" s="117">
        <f t="shared" ca="1" si="33"/>
        <v>4555.2453391835325</v>
      </c>
    </row>
    <row r="291" spans="1:15" hidden="1" x14ac:dyDescent="0.25">
      <c r="A291" s="64">
        <f t="shared" si="34"/>
        <v>290</v>
      </c>
      <c r="B291" s="65">
        <f t="shared" ca="1" si="35"/>
        <v>5.2341115711079952E-2</v>
      </c>
      <c r="C291" s="125">
        <f t="shared" ca="1" si="36"/>
        <v>1052.5159785721237</v>
      </c>
      <c r="D291" s="101">
        <f t="shared" ca="1" si="36"/>
        <v>-6349.818971074028</v>
      </c>
      <c r="E291" s="66">
        <f t="shared" ca="1" si="36"/>
        <v>-277.20288031347275</v>
      </c>
      <c r="F291" s="66">
        <f t="shared" ca="1" si="38"/>
        <v>381.68276042202729</v>
      </c>
      <c r="G291" s="66">
        <f t="shared" ca="1" si="38"/>
        <v>351.46237075887188</v>
      </c>
      <c r="H291" s="66">
        <f t="shared" ca="1" si="38"/>
        <v>-47.154958182397195</v>
      </c>
      <c r="I291" s="66">
        <f t="shared" ca="1" si="38"/>
        <v>143.66503394550114</v>
      </c>
      <c r="J291" s="66">
        <f t="shared" ca="1" si="38"/>
        <v>1524.1536309270527</v>
      </c>
      <c r="K291" s="66">
        <f t="shared" ca="1" si="38"/>
        <v>397.94154669469503</v>
      </c>
      <c r="L291" s="66">
        <f t="shared" ca="1" si="38"/>
        <v>1084.1805765318909</v>
      </c>
      <c r="M291" s="66">
        <f t="shared" ca="1" si="38"/>
        <v>1359.1808125910356</v>
      </c>
      <c r="N291" s="66">
        <f t="shared" ca="1" si="38"/>
        <v>487.99083150450838</v>
      </c>
      <c r="O291" s="117">
        <f t="shared" ca="1" si="33"/>
        <v>5405.8997248797132</v>
      </c>
    </row>
    <row r="292" spans="1:15" hidden="1" x14ac:dyDescent="0.25">
      <c r="A292" s="64">
        <f t="shared" si="34"/>
        <v>291</v>
      </c>
      <c r="B292" s="65">
        <f t="shared" ca="1" si="35"/>
        <v>7.0399660389602409E-2</v>
      </c>
      <c r="C292" s="125">
        <f t="shared" ca="1" si="36"/>
        <v>901.06594547795783</v>
      </c>
      <c r="D292" s="101">
        <f t="shared" ca="1" si="36"/>
        <v>7432.5187879691575</v>
      </c>
      <c r="E292" s="66">
        <f t="shared" ca="1" si="36"/>
        <v>1064.0622505852234</v>
      </c>
      <c r="F292" s="66">
        <f t="shared" ca="1" si="38"/>
        <v>-376.1106511395119</v>
      </c>
      <c r="G292" s="66">
        <f t="shared" ca="1" si="38"/>
        <v>121.28329577404674</v>
      </c>
      <c r="H292" s="66">
        <f t="shared" ca="1" si="38"/>
        <v>1673.7604331122679</v>
      </c>
      <c r="I292" s="66">
        <f t="shared" ca="1" si="38"/>
        <v>585.29240614210505</v>
      </c>
      <c r="J292" s="66">
        <f t="shared" ca="1" si="38"/>
        <v>1256.2791734721372</v>
      </c>
      <c r="K292" s="66">
        <f t="shared" ca="1" si="38"/>
        <v>946.42540109655806</v>
      </c>
      <c r="L292" s="66">
        <f t="shared" ca="1" si="38"/>
        <v>-132.89023517737189</v>
      </c>
      <c r="M292" s="66">
        <f t="shared" ca="1" si="38"/>
        <v>654.14449569358089</v>
      </c>
      <c r="N292" s="66">
        <f t="shared" ca="1" si="38"/>
        <v>474.23500671921812</v>
      </c>
      <c r="O292" s="117">
        <f t="shared" ca="1" si="33"/>
        <v>6266.4815762782537</v>
      </c>
    </row>
    <row r="293" spans="1:15" hidden="1" x14ac:dyDescent="0.25">
      <c r="A293" s="64">
        <f t="shared" si="34"/>
        <v>292</v>
      </c>
      <c r="B293" s="65">
        <f t="shared" ca="1" si="35"/>
        <v>0.11730846224256349</v>
      </c>
      <c r="C293" s="125">
        <f t="shared" ca="1" si="36"/>
        <v>1356.9472887247316</v>
      </c>
      <c r="D293" s="101">
        <f t="shared" ca="1" si="36"/>
        <v>9838.0170325671206</v>
      </c>
      <c r="E293" s="66">
        <f t="shared" ca="1" si="36"/>
        <v>85.763220428899388</v>
      </c>
      <c r="F293" s="66">
        <f t="shared" ca="1" si="38"/>
        <v>566.54637875725518</v>
      </c>
      <c r="G293" s="66">
        <f t="shared" ca="1" si="38"/>
        <v>1254.4160290990937</v>
      </c>
      <c r="H293" s="66">
        <f t="shared" ca="1" si="38"/>
        <v>1107.8612561988853</v>
      </c>
      <c r="I293" s="66">
        <f t="shared" ca="1" si="38"/>
        <v>252.57713703310603</v>
      </c>
      <c r="J293" s="66">
        <f t="shared" ca="1" si="38"/>
        <v>496.25974843935927</v>
      </c>
      <c r="K293" s="66">
        <f t="shared" ca="1" si="38"/>
        <v>679.3351266928031</v>
      </c>
      <c r="L293" s="66">
        <f t="shared" ca="1" si="38"/>
        <v>81.556426593065112</v>
      </c>
      <c r="M293" s="66">
        <f t="shared" ca="1" si="38"/>
        <v>1431.9273138026902</v>
      </c>
      <c r="N293" s="66">
        <f t="shared" ca="1" si="38"/>
        <v>733.05130501752478</v>
      </c>
      <c r="O293" s="117">
        <f t="shared" ca="1" si="33"/>
        <v>6689.2939420626817</v>
      </c>
    </row>
    <row r="294" spans="1:15" hidden="1" x14ac:dyDescent="0.25">
      <c r="A294" s="64">
        <f t="shared" si="34"/>
        <v>293</v>
      </c>
      <c r="B294" s="65">
        <f t="shared" ca="1" si="35"/>
        <v>3.7109250561599909E-2</v>
      </c>
      <c r="C294" s="125">
        <f t="shared" ca="1" si="36"/>
        <v>-252.31864294999082</v>
      </c>
      <c r="D294" s="101">
        <f t="shared" ca="1" si="36"/>
        <v>6822.8853280478143</v>
      </c>
      <c r="E294" s="66">
        <f t="shared" ca="1" si="36"/>
        <v>758.43876177649963</v>
      </c>
      <c r="F294" s="66">
        <f t="shared" ca="1" si="38"/>
        <v>871.99670934807477</v>
      </c>
      <c r="G294" s="66">
        <f t="shared" ca="1" si="38"/>
        <v>238.98863796355806</v>
      </c>
      <c r="H294" s="66">
        <f t="shared" ca="1" si="38"/>
        <v>1116.4459251497756</v>
      </c>
      <c r="I294" s="66">
        <f t="shared" ca="1" si="38"/>
        <v>688.71265013357424</v>
      </c>
      <c r="J294" s="66">
        <f t="shared" ca="1" si="38"/>
        <v>239.74787072324136</v>
      </c>
      <c r="K294" s="66">
        <f t="shared" ca="1" si="38"/>
        <v>1057.6405467551226</v>
      </c>
      <c r="L294" s="66">
        <f t="shared" ca="1" si="38"/>
        <v>545.20743547098743</v>
      </c>
      <c r="M294" s="66">
        <f t="shared" ca="1" si="38"/>
        <v>-196.00228948175538</v>
      </c>
      <c r="N294" s="66">
        <f t="shared" ca="1" si="38"/>
        <v>403.15935425309931</v>
      </c>
      <c r="O294" s="117">
        <f t="shared" ca="1" si="33"/>
        <v>5724.3356020921765</v>
      </c>
    </row>
    <row r="295" spans="1:15" hidden="1" x14ac:dyDescent="0.25">
      <c r="A295" s="64">
        <f t="shared" si="34"/>
        <v>294</v>
      </c>
      <c r="B295" s="65">
        <f t="shared" ca="1" si="35"/>
        <v>0.14533914182939783</v>
      </c>
      <c r="C295" s="125">
        <f t="shared" ca="1" si="36"/>
        <v>578.71793057408377</v>
      </c>
      <c r="D295" s="101">
        <f t="shared" ca="1" si="36"/>
        <v>-4970.0022133537332</v>
      </c>
      <c r="E295" s="66">
        <f t="shared" ca="1" si="36"/>
        <v>401.67436364541783</v>
      </c>
      <c r="F295" s="66">
        <f t="shared" ca="1" si="38"/>
        <v>-448.52753152702212</v>
      </c>
      <c r="G295" s="66">
        <f t="shared" ca="1" si="38"/>
        <v>-59.121731244877196</v>
      </c>
      <c r="H295" s="66">
        <f t="shared" ca="1" si="38"/>
        <v>376.21585654679052</v>
      </c>
      <c r="I295" s="66">
        <f t="shared" ca="1" si="38"/>
        <v>532.00772278463842</v>
      </c>
      <c r="J295" s="66">
        <f t="shared" ca="1" si="38"/>
        <v>775.41766588034636</v>
      </c>
      <c r="K295" s="66">
        <f t="shared" ca="1" si="38"/>
        <v>-439.34420161654452</v>
      </c>
      <c r="L295" s="66">
        <f t="shared" ca="1" si="38"/>
        <v>397.80402983120109</v>
      </c>
      <c r="M295" s="66">
        <f t="shared" ca="1" si="38"/>
        <v>482.21977172982167</v>
      </c>
      <c r="N295" s="66">
        <f t="shared" ca="1" si="38"/>
        <v>375.44639398591704</v>
      </c>
      <c r="O295" s="117">
        <f t="shared" ca="1" si="33"/>
        <v>2393.7923400156892</v>
      </c>
    </row>
    <row r="296" spans="1:15" hidden="1" x14ac:dyDescent="0.25">
      <c r="A296" s="64">
        <f t="shared" si="34"/>
        <v>295</v>
      </c>
      <c r="B296" s="65">
        <f t="shared" ca="1" si="35"/>
        <v>5.616394932654762E-2</v>
      </c>
      <c r="C296" s="125">
        <f t="shared" ca="1" si="36"/>
        <v>67.67281292767592</v>
      </c>
      <c r="D296" s="101">
        <f t="shared" ca="1" si="36"/>
        <v>6791.4567387169664</v>
      </c>
      <c r="E296" s="66">
        <f t="shared" ca="1" si="36"/>
        <v>942.7337014399933</v>
      </c>
      <c r="F296" s="66">
        <f t="shared" ca="1" si="38"/>
        <v>603.49711280720089</v>
      </c>
      <c r="G296" s="66">
        <f t="shared" ca="1" si="38"/>
        <v>101.71992793759097</v>
      </c>
      <c r="H296" s="66">
        <f t="shared" ca="1" si="38"/>
        <v>432.1792601660681</v>
      </c>
      <c r="I296" s="66">
        <f t="shared" ca="1" si="38"/>
        <v>446.86875793233139</v>
      </c>
      <c r="J296" s="66">
        <f t="shared" ca="1" si="38"/>
        <v>471.16117158129146</v>
      </c>
      <c r="K296" s="66">
        <f t="shared" ca="1" si="38"/>
        <v>-398.73862248498813</v>
      </c>
      <c r="L296" s="66">
        <f t="shared" ca="1" si="38"/>
        <v>848.98162597689998</v>
      </c>
      <c r="M296" s="66">
        <f t="shared" ca="1" si="38"/>
        <v>101.83044328210633</v>
      </c>
      <c r="N296" s="66">
        <f t="shared" ca="1" si="38"/>
        <v>757.35587707121454</v>
      </c>
      <c r="O296" s="117">
        <f t="shared" ca="1" si="33"/>
        <v>4307.5892557097086</v>
      </c>
    </row>
    <row r="297" spans="1:15" hidden="1" x14ac:dyDescent="0.25">
      <c r="A297" s="64">
        <f t="shared" si="34"/>
        <v>296</v>
      </c>
      <c r="B297" s="65">
        <f t="shared" ca="1" si="35"/>
        <v>1.51145852364769E-2</v>
      </c>
      <c r="C297" s="125">
        <f t="shared" ca="1" si="36"/>
        <v>-504.35013365228178</v>
      </c>
      <c r="D297" s="101">
        <f t="shared" ca="1" si="36"/>
        <v>12226.890538713214</v>
      </c>
      <c r="E297" s="66">
        <f t="shared" ca="1" si="36"/>
        <v>1678.5394451242491</v>
      </c>
      <c r="F297" s="66">
        <f t="shared" ca="1" si="38"/>
        <v>897.54518156142649</v>
      </c>
      <c r="G297" s="66">
        <f t="shared" ca="1" si="38"/>
        <v>1111.1313089979917</v>
      </c>
      <c r="H297" s="66">
        <f t="shared" ca="1" si="38"/>
        <v>1105.1797707730821</v>
      </c>
      <c r="I297" s="66">
        <f t="shared" ca="1" si="38"/>
        <v>815.38889501331937</v>
      </c>
      <c r="J297" s="66">
        <f t="shared" ca="1" si="38"/>
        <v>907.61776999344556</v>
      </c>
      <c r="K297" s="66">
        <f t="shared" ca="1" si="38"/>
        <v>1435.2260406152964</v>
      </c>
      <c r="L297" s="66">
        <f t="shared" ca="1" si="38"/>
        <v>993.37768608921715</v>
      </c>
      <c r="M297" s="66">
        <f t="shared" ca="1" si="38"/>
        <v>1060.4045714644117</v>
      </c>
      <c r="N297" s="66">
        <f t="shared" ca="1" si="38"/>
        <v>-44.222935929386153</v>
      </c>
      <c r="O297" s="117">
        <f t="shared" ca="1" si="33"/>
        <v>9960.1877337030546</v>
      </c>
    </row>
    <row r="298" spans="1:15" hidden="1" x14ac:dyDescent="0.25">
      <c r="A298" s="64">
        <f t="shared" si="34"/>
        <v>297</v>
      </c>
      <c r="B298" s="65">
        <f t="shared" ca="1" si="35"/>
        <v>-1.9594908339945843E-2</v>
      </c>
      <c r="C298" s="125">
        <f t="shared" ca="1" si="36"/>
        <v>604.52389982494822</v>
      </c>
      <c r="D298" s="101">
        <f t="shared" ca="1" si="36"/>
        <v>1932.4570634545389</v>
      </c>
      <c r="E298" s="66">
        <f t="shared" ca="1" si="36"/>
        <v>-95.412390797037119</v>
      </c>
      <c r="F298" s="66">
        <f t="shared" ref="F298:N313" ca="1" si="39">(_xlfn.NORM.INV(RAND(),F$1*$R$1,F$1*$U$1))</f>
        <v>721.99266872515238</v>
      </c>
      <c r="G298" s="66">
        <f t="shared" ca="1" si="39"/>
        <v>533.10820449933613</v>
      </c>
      <c r="H298" s="66">
        <f t="shared" ca="1" si="39"/>
        <v>804.9633974777671</v>
      </c>
      <c r="I298" s="66">
        <f t="shared" ca="1" si="39"/>
        <v>-55.642650401716082</v>
      </c>
      <c r="J298" s="66">
        <f t="shared" ca="1" si="39"/>
        <v>-144.41551287896823</v>
      </c>
      <c r="K298" s="66">
        <f t="shared" ca="1" si="39"/>
        <v>1107.1290484631297</v>
      </c>
      <c r="L298" s="66">
        <f t="shared" ca="1" si="39"/>
        <v>940.03451734225814</v>
      </c>
      <c r="M298" s="66">
        <f t="shared" ca="1" si="39"/>
        <v>1429.8934757474699</v>
      </c>
      <c r="N298" s="66">
        <f t="shared" ca="1" si="39"/>
        <v>1038.2330104920002</v>
      </c>
      <c r="O298" s="117">
        <f t="shared" ca="1" si="33"/>
        <v>6279.8837686693923</v>
      </c>
    </row>
    <row r="299" spans="1:15" hidden="1" x14ac:dyDescent="0.25">
      <c r="A299" s="64">
        <f t="shared" si="34"/>
        <v>298</v>
      </c>
      <c r="B299" s="65">
        <f t="shared" ca="1" si="35"/>
        <v>1.7261510498163553E-2</v>
      </c>
      <c r="C299" s="125">
        <f t="shared" ca="1" si="36"/>
        <v>900.63999662052697</v>
      </c>
      <c r="D299" s="101">
        <f t="shared" ca="1" si="36"/>
        <v>7348.7939744863279</v>
      </c>
      <c r="E299" s="66">
        <f t="shared" ca="1" si="36"/>
        <v>1148.9091235133701</v>
      </c>
      <c r="F299" s="66">
        <f t="shared" ca="1" si="39"/>
        <v>1066.1183612597079</v>
      </c>
      <c r="G299" s="66">
        <f t="shared" ca="1" si="39"/>
        <v>761.62977607013772</v>
      </c>
      <c r="H299" s="66">
        <f t="shared" ca="1" si="39"/>
        <v>1263.9798239468464</v>
      </c>
      <c r="I299" s="66">
        <f t="shared" ca="1" si="39"/>
        <v>531.25131621627349</v>
      </c>
      <c r="J299" s="66">
        <f t="shared" ca="1" si="39"/>
        <v>315.18607858748646</v>
      </c>
      <c r="K299" s="66">
        <f t="shared" ca="1" si="39"/>
        <v>184.39763751293225</v>
      </c>
      <c r="L299" s="66">
        <f t="shared" ca="1" si="39"/>
        <v>756.09271404261153</v>
      </c>
      <c r="M299" s="66">
        <f t="shared" ca="1" si="39"/>
        <v>1311.5731733874959</v>
      </c>
      <c r="N299" s="66">
        <f t="shared" ca="1" si="39"/>
        <v>465.95217904181084</v>
      </c>
      <c r="O299" s="117">
        <f t="shared" ca="1" si="33"/>
        <v>7805.0901835786717</v>
      </c>
    </row>
    <row r="300" spans="1:15" hidden="1" x14ac:dyDescent="0.25">
      <c r="A300" s="64">
        <f t="shared" si="34"/>
        <v>299</v>
      </c>
      <c r="B300" s="65">
        <f t="shared" ca="1" si="35"/>
        <v>3.4197217489984819E-2</v>
      </c>
      <c r="C300" s="125">
        <f t="shared" ca="1" si="36"/>
        <v>-20.62425143774567</v>
      </c>
      <c r="D300" s="101">
        <f t="shared" ca="1" si="36"/>
        <v>9131.2028389562329</v>
      </c>
      <c r="E300" s="66">
        <f t="shared" ca="1" si="36"/>
        <v>368.26016479826501</v>
      </c>
      <c r="F300" s="66">
        <f t="shared" ca="1" si="39"/>
        <v>74.896321145428374</v>
      </c>
      <c r="G300" s="66">
        <f t="shared" ca="1" si="39"/>
        <v>111.39113720153136</v>
      </c>
      <c r="H300" s="66">
        <f t="shared" ca="1" si="39"/>
        <v>-104.4336289089141</v>
      </c>
      <c r="I300" s="66">
        <f t="shared" ca="1" si="39"/>
        <v>1325.4187610894633</v>
      </c>
      <c r="J300" s="66">
        <f t="shared" ca="1" si="39"/>
        <v>839.01358541495722</v>
      </c>
      <c r="K300" s="66">
        <f t="shared" ca="1" si="39"/>
        <v>315.11064294538852</v>
      </c>
      <c r="L300" s="66">
        <f t="shared" ca="1" si="39"/>
        <v>1603.2277324088088</v>
      </c>
      <c r="M300" s="66">
        <f t="shared" ca="1" si="39"/>
        <v>738.1703730200818</v>
      </c>
      <c r="N300" s="66">
        <f t="shared" ca="1" si="39"/>
        <v>911.73876931389191</v>
      </c>
      <c r="O300" s="117">
        <f t="shared" ca="1" si="33"/>
        <v>6182.7938584289013</v>
      </c>
    </row>
    <row r="301" spans="1:15" hidden="1" x14ac:dyDescent="0.25">
      <c r="A301" s="64">
        <f t="shared" si="34"/>
        <v>300</v>
      </c>
      <c r="B301" s="65">
        <f t="shared" ca="1" si="35"/>
        <v>0.1581084737078759</v>
      </c>
      <c r="C301" s="125">
        <f t="shared" ca="1" si="36"/>
        <v>18.093833134724662</v>
      </c>
      <c r="D301" s="101">
        <f t="shared" ca="1" si="36"/>
        <v>5142.2704038687534</v>
      </c>
      <c r="E301" s="66">
        <f t="shared" ca="1" si="36"/>
        <v>-154.94893914523993</v>
      </c>
      <c r="F301" s="66">
        <f t="shared" ca="1" si="39"/>
        <v>281.61578482764935</v>
      </c>
      <c r="G301" s="66">
        <f t="shared" ca="1" si="39"/>
        <v>1081.6632815872613</v>
      </c>
      <c r="H301" s="66">
        <f t="shared" ca="1" si="39"/>
        <v>1173.3490105361229</v>
      </c>
      <c r="I301" s="66">
        <f t="shared" ca="1" si="39"/>
        <v>344.74222858477884</v>
      </c>
      <c r="J301" s="66">
        <f t="shared" ca="1" si="39"/>
        <v>226.13831937273085</v>
      </c>
      <c r="K301" s="66">
        <f t="shared" ca="1" si="39"/>
        <v>148.97488279074668</v>
      </c>
      <c r="L301" s="66">
        <f t="shared" ca="1" si="39"/>
        <v>1707.1284523761344</v>
      </c>
      <c r="M301" s="66">
        <f t="shared" ca="1" si="39"/>
        <v>-228.58340893318291</v>
      </c>
      <c r="N301" s="66">
        <f t="shared" ca="1" si="39"/>
        <v>640.15487054125083</v>
      </c>
      <c r="O301" s="117">
        <f t="shared" ca="1" si="33"/>
        <v>5220.2344825382525</v>
      </c>
    </row>
    <row r="302" spans="1:15" hidden="1" x14ac:dyDescent="0.25">
      <c r="A302" s="64">
        <f t="shared" si="34"/>
        <v>301</v>
      </c>
      <c r="B302" s="65">
        <f t="shared" ca="1" si="35"/>
        <v>-4.7534250658957986E-2</v>
      </c>
      <c r="C302" s="125">
        <f t="shared" ca="1" si="36"/>
        <v>700.32195133313212</v>
      </c>
      <c r="D302" s="101">
        <f t="shared" ca="1" si="36"/>
        <v>-1428.7504362230984</v>
      </c>
      <c r="E302" s="66">
        <f t="shared" ca="1" si="36"/>
        <v>473.57452438196168</v>
      </c>
      <c r="F302" s="66">
        <f t="shared" ca="1" si="39"/>
        <v>1104.4947822981198</v>
      </c>
      <c r="G302" s="66">
        <f t="shared" ca="1" si="39"/>
        <v>755.5337517794519</v>
      </c>
      <c r="H302" s="66">
        <f t="shared" ca="1" si="39"/>
        <v>-30.884841074631936</v>
      </c>
      <c r="I302" s="66">
        <f t="shared" ca="1" si="39"/>
        <v>238.13996146966292</v>
      </c>
      <c r="J302" s="66">
        <f t="shared" ca="1" si="39"/>
        <v>-381.24252274373214</v>
      </c>
      <c r="K302" s="66">
        <f t="shared" ca="1" si="39"/>
        <v>735.4990058699326</v>
      </c>
      <c r="L302" s="66">
        <f t="shared" ca="1" si="39"/>
        <v>312.0167012203184</v>
      </c>
      <c r="M302" s="66">
        <f t="shared" ca="1" si="39"/>
        <v>766.06712492251813</v>
      </c>
      <c r="N302" s="66">
        <f t="shared" ca="1" si="39"/>
        <v>327.1348877541069</v>
      </c>
      <c r="O302" s="117">
        <f t="shared" ca="1" si="33"/>
        <v>4300.3333758777089</v>
      </c>
    </row>
    <row r="303" spans="1:15" hidden="1" x14ac:dyDescent="0.25">
      <c r="A303" s="64">
        <f t="shared" si="34"/>
        <v>302</v>
      </c>
      <c r="B303" s="65">
        <f t="shared" ca="1" si="35"/>
        <v>6.8848011941969309E-2</v>
      </c>
      <c r="C303" s="125">
        <f t="shared" ca="1" si="36"/>
        <v>333.67456611082901</v>
      </c>
      <c r="D303" s="101">
        <f t="shared" ca="1" si="36"/>
        <v>9457.3750156886581</v>
      </c>
      <c r="E303" s="66">
        <f t="shared" ca="1" si="36"/>
        <v>529.4958890142093</v>
      </c>
      <c r="F303" s="66">
        <f t="shared" ca="1" si="39"/>
        <v>1288.7143008285384</v>
      </c>
      <c r="G303" s="66">
        <f t="shared" ca="1" si="39"/>
        <v>384.90166398786988</v>
      </c>
      <c r="H303" s="66">
        <f t="shared" ca="1" si="39"/>
        <v>852.54179100498618</v>
      </c>
      <c r="I303" s="66">
        <f t="shared" ca="1" si="39"/>
        <v>832.14144028342412</v>
      </c>
      <c r="J303" s="66">
        <f t="shared" ca="1" si="39"/>
        <v>507.63994046336813</v>
      </c>
      <c r="K303" s="66">
        <f t="shared" ca="1" si="39"/>
        <v>316.57253676760581</v>
      </c>
      <c r="L303" s="66">
        <f t="shared" ca="1" si="39"/>
        <v>282.97454585920491</v>
      </c>
      <c r="M303" s="66">
        <f t="shared" ca="1" si="39"/>
        <v>1124.7182948265108</v>
      </c>
      <c r="N303" s="66">
        <f t="shared" ca="1" si="39"/>
        <v>912.53823742173904</v>
      </c>
      <c r="O303" s="117">
        <f t="shared" ca="1" si="33"/>
        <v>7032.2386404574572</v>
      </c>
    </row>
    <row r="304" spans="1:15" hidden="1" x14ac:dyDescent="0.25">
      <c r="A304" s="64">
        <f t="shared" si="34"/>
        <v>303</v>
      </c>
      <c r="B304" s="65">
        <f t="shared" ca="1" si="35"/>
        <v>1.0416139543311505E-2</v>
      </c>
      <c r="C304" s="125">
        <f t="shared" ca="1" si="36"/>
        <v>1442.457147522598</v>
      </c>
      <c r="D304" s="101">
        <f t="shared" ca="1" si="36"/>
        <v>4736.0208715477065</v>
      </c>
      <c r="E304" s="66">
        <f t="shared" ca="1" si="36"/>
        <v>-139.2693698475864</v>
      </c>
      <c r="F304" s="66">
        <f t="shared" ca="1" si="39"/>
        <v>836.14247859320471</v>
      </c>
      <c r="G304" s="66">
        <f t="shared" ca="1" si="39"/>
        <v>705.35198792004837</v>
      </c>
      <c r="H304" s="66">
        <f t="shared" ca="1" si="39"/>
        <v>38.995954640463083</v>
      </c>
      <c r="I304" s="66">
        <f t="shared" ca="1" si="39"/>
        <v>-68.987750696873491</v>
      </c>
      <c r="J304" s="66">
        <f t="shared" ca="1" si="39"/>
        <v>924.12811761393789</v>
      </c>
      <c r="K304" s="66">
        <f t="shared" ca="1" si="39"/>
        <v>384.00277527417848</v>
      </c>
      <c r="L304" s="66">
        <f t="shared" ca="1" si="39"/>
        <v>962.10005696940425</v>
      </c>
      <c r="M304" s="66">
        <f t="shared" ca="1" si="39"/>
        <v>938.86433489354363</v>
      </c>
      <c r="N304" s="66">
        <f t="shared" ca="1" si="39"/>
        <v>545.76245690838562</v>
      </c>
      <c r="O304" s="117">
        <f t="shared" ca="1" si="33"/>
        <v>5127.0910422687057</v>
      </c>
    </row>
    <row r="305" spans="1:15" hidden="1" x14ac:dyDescent="0.25">
      <c r="A305" s="64">
        <f t="shared" si="34"/>
        <v>304</v>
      </c>
      <c r="B305" s="65">
        <f t="shared" ca="1" si="35"/>
        <v>9.6242179991181814E-2</v>
      </c>
      <c r="C305" s="125">
        <f t="shared" ca="1" si="36"/>
        <v>508.60287461777159</v>
      </c>
      <c r="D305" s="101">
        <f t="shared" ca="1" si="36"/>
        <v>-1092.9720026306486</v>
      </c>
      <c r="E305" s="66">
        <f t="shared" ca="1" si="36"/>
        <v>113.77861115753382</v>
      </c>
      <c r="F305" s="66">
        <f t="shared" ca="1" si="39"/>
        <v>786.78571837887762</v>
      </c>
      <c r="G305" s="66">
        <f t="shared" ca="1" si="39"/>
        <v>1197.626488514768</v>
      </c>
      <c r="H305" s="66">
        <f t="shared" ca="1" si="39"/>
        <v>548.7873429214834</v>
      </c>
      <c r="I305" s="66">
        <f t="shared" ca="1" si="39"/>
        <v>469.55673925104259</v>
      </c>
      <c r="J305" s="66">
        <f t="shared" ca="1" si="39"/>
        <v>-122.28539456543319</v>
      </c>
      <c r="K305" s="66">
        <f t="shared" ca="1" si="39"/>
        <v>114.83978245331093</v>
      </c>
      <c r="L305" s="66">
        <f t="shared" ca="1" si="39"/>
        <v>142.34157358114635</v>
      </c>
      <c r="M305" s="66">
        <f t="shared" ca="1" si="39"/>
        <v>151.52000801674359</v>
      </c>
      <c r="N305" s="66">
        <f t="shared" ca="1" si="39"/>
        <v>465.46570613310485</v>
      </c>
      <c r="O305" s="117">
        <f t="shared" ca="1" si="33"/>
        <v>3868.4165758425775</v>
      </c>
    </row>
    <row r="306" spans="1:15" hidden="1" x14ac:dyDescent="0.25">
      <c r="A306" s="64">
        <f t="shared" si="34"/>
        <v>305</v>
      </c>
      <c r="B306" s="65">
        <f t="shared" ca="1" si="35"/>
        <v>1.0184625411330188E-2</v>
      </c>
      <c r="C306" s="125">
        <f t="shared" ca="1" si="36"/>
        <v>673.03704009871694</v>
      </c>
      <c r="D306" s="101">
        <f t="shared" ca="1" si="36"/>
        <v>5694.9275853336958</v>
      </c>
      <c r="E306" s="66">
        <f t="shared" ca="1" si="36"/>
        <v>344.78440665940127</v>
      </c>
      <c r="F306" s="66">
        <f t="shared" ca="1" si="39"/>
        <v>816.09726841227257</v>
      </c>
      <c r="G306" s="66">
        <f t="shared" ca="1" si="39"/>
        <v>1065.9850113853117</v>
      </c>
      <c r="H306" s="66">
        <f t="shared" ca="1" si="39"/>
        <v>445.50432223357444</v>
      </c>
      <c r="I306" s="66">
        <f t="shared" ca="1" si="39"/>
        <v>1313.2330771574195</v>
      </c>
      <c r="J306" s="66">
        <f t="shared" ca="1" si="39"/>
        <v>2198.9109278977458</v>
      </c>
      <c r="K306" s="66">
        <f t="shared" ca="1" si="39"/>
        <v>622.69352064832867</v>
      </c>
      <c r="L306" s="66">
        <f t="shared" ca="1" si="39"/>
        <v>1072.563194213782</v>
      </c>
      <c r="M306" s="66">
        <f t="shared" ca="1" si="39"/>
        <v>781.52623020451415</v>
      </c>
      <c r="N306" s="66">
        <f t="shared" ca="1" si="39"/>
        <v>312.04146606133895</v>
      </c>
      <c r="O306" s="117">
        <f t="shared" ca="1" si="33"/>
        <v>8973.3394248736877</v>
      </c>
    </row>
    <row r="307" spans="1:15" hidden="1" x14ac:dyDescent="0.25">
      <c r="A307" s="64">
        <f t="shared" si="34"/>
        <v>306</v>
      </c>
      <c r="B307" s="65">
        <f t="shared" ca="1" si="35"/>
        <v>4.0508627093785665E-2</v>
      </c>
      <c r="C307" s="125">
        <f t="shared" ca="1" si="36"/>
        <v>778.60291984267292</v>
      </c>
      <c r="D307" s="101">
        <f t="shared" ca="1" si="36"/>
        <v>4524.5193158727943</v>
      </c>
      <c r="E307" s="66">
        <f t="shared" ca="1" si="36"/>
        <v>1392.0243575275858</v>
      </c>
      <c r="F307" s="66">
        <f t="shared" ca="1" si="39"/>
        <v>541.38663490731153</v>
      </c>
      <c r="G307" s="66">
        <f t="shared" ca="1" si="39"/>
        <v>910.8577051241125</v>
      </c>
      <c r="H307" s="66">
        <f t="shared" ca="1" si="39"/>
        <v>1204.6883479608896</v>
      </c>
      <c r="I307" s="66">
        <f t="shared" ca="1" si="39"/>
        <v>309.42172158085737</v>
      </c>
      <c r="J307" s="66">
        <f t="shared" ca="1" si="39"/>
        <v>495.76271693697072</v>
      </c>
      <c r="K307" s="66">
        <f t="shared" ca="1" si="39"/>
        <v>-156.57964234311248</v>
      </c>
      <c r="L307" s="66">
        <f t="shared" ca="1" si="39"/>
        <v>1430.6624299663692</v>
      </c>
      <c r="M307" s="66">
        <f t="shared" ca="1" si="39"/>
        <v>-775.90435928106444</v>
      </c>
      <c r="N307" s="66">
        <f t="shared" ca="1" si="39"/>
        <v>1209.4994009774096</v>
      </c>
      <c r="O307" s="117">
        <f t="shared" ca="1" si="33"/>
        <v>6561.8193133573277</v>
      </c>
    </row>
    <row r="308" spans="1:15" hidden="1" x14ac:dyDescent="0.25">
      <c r="A308" s="64">
        <f t="shared" si="34"/>
        <v>307</v>
      </c>
      <c r="B308" s="65">
        <f t="shared" ca="1" si="35"/>
        <v>-1.2904119092089411E-2</v>
      </c>
      <c r="C308" s="125">
        <f t="shared" ca="1" si="36"/>
        <v>-49.451503881253871</v>
      </c>
      <c r="D308" s="101">
        <f t="shared" ca="1" si="36"/>
        <v>5594.6160314515091</v>
      </c>
      <c r="E308" s="66">
        <f t="shared" ca="1" si="36"/>
        <v>-543.24218101472229</v>
      </c>
      <c r="F308" s="66">
        <f t="shared" ca="1" si="39"/>
        <v>1011.4299216264633</v>
      </c>
      <c r="G308" s="66">
        <f t="shared" ca="1" si="39"/>
        <v>199.05696292476091</v>
      </c>
      <c r="H308" s="66">
        <f t="shared" ca="1" si="39"/>
        <v>1461.4142900710967</v>
      </c>
      <c r="I308" s="66">
        <f t="shared" ca="1" si="39"/>
        <v>1332.4867781226546</v>
      </c>
      <c r="J308" s="66">
        <f t="shared" ca="1" si="39"/>
        <v>523.02166601668989</v>
      </c>
      <c r="K308" s="66">
        <f t="shared" ca="1" si="39"/>
        <v>691.47437922608538</v>
      </c>
      <c r="L308" s="66">
        <f t="shared" ca="1" si="39"/>
        <v>1230.4519914444586</v>
      </c>
      <c r="M308" s="66">
        <f t="shared" ca="1" si="39"/>
        <v>844.45128712097699</v>
      </c>
      <c r="N308" s="66">
        <f t="shared" ca="1" si="39"/>
        <v>-161.54876848616288</v>
      </c>
      <c r="O308" s="117">
        <f t="shared" ca="1" si="33"/>
        <v>6588.9963270523012</v>
      </c>
    </row>
    <row r="309" spans="1:15" hidden="1" x14ac:dyDescent="0.25">
      <c r="A309" s="64">
        <f t="shared" si="34"/>
        <v>308</v>
      </c>
      <c r="B309" s="65">
        <f t="shared" ca="1" si="35"/>
        <v>0.1254066945506393</v>
      </c>
      <c r="C309" s="125">
        <f t="shared" ca="1" si="36"/>
        <v>125.30765042690672</v>
      </c>
      <c r="D309" s="101">
        <f t="shared" ca="1" si="36"/>
        <v>4257.50533148455</v>
      </c>
      <c r="E309" s="66">
        <f t="shared" ca="1" si="36"/>
        <v>14.038208144877785</v>
      </c>
      <c r="F309" s="66">
        <f t="shared" ca="1" si="39"/>
        <v>523.46335267258439</v>
      </c>
      <c r="G309" s="66">
        <f t="shared" ca="1" si="39"/>
        <v>658.0611711103254</v>
      </c>
      <c r="H309" s="66">
        <f t="shared" ca="1" si="39"/>
        <v>244.31878992258916</v>
      </c>
      <c r="I309" s="66">
        <f t="shared" ca="1" si="39"/>
        <v>415.04034060718413</v>
      </c>
      <c r="J309" s="66">
        <f t="shared" ca="1" si="39"/>
        <v>-829.48298749813216</v>
      </c>
      <c r="K309" s="66">
        <f t="shared" ca="1" si="39"/>
        <v>-148.43567028033067</v>
      </c>
      <c r="L309" s="66">
        <f t="shared" ca="1" si="39"/>
        <v>400.07931951015041</v>
      </c>
      <c r="M309" s="66">
        <f t="shared" ca="1" si="39"/>
        <v>-60.859221926298687</v>
      </c>
      <c r="N309" s="66">
        <f t="shared" ca="1" si="39"/>
        <v>997.38494414591185</v>
      </c>
      <c r="O309" s="117">
        <f t="shared" ca="1" si="33"/>
        <v>2213.6082464088618</v>
      </c>
    </row>
    <row r="310" spans="1:15" hidden="1" x14ac:dyDescent="0.25">
      <c r="A310" s="64">
        <f t="shared" si="34"/>
        <v>309</v>
      </c>
      <c r="B310" s="65">
        <f t="shared" ca="1" si="35"/>
        <v>1.3195587586569212E-2</v>
      </c>
      <c r="C310" s="125">
        <f t="shared" ca="1" si="36"/>
        <v>384.48762021159206</v>
      </c>
      <c r="D310" s="101">
        <f t="shared" ca="1" si="36"/>
        <v>6365.9280373529473</v>
      </c>
      <c r="E310" s="66">
        <f t="shared" ca="1" si="36"/>
        <v>579.59634707952875</v>
      </c>
      <c r="F310" s="66">
        <f t="shared" ca="1" si="39"/>
        <v>552.69562579696901</v>
      </c>
      <c r="G310" s="66">
        <f t="shared" ca="1" si="39"/>
        <v>841.58597334890851</v>
      </c>
      <c r="H310" s="66">
        <f t="shared" ca="1" si="39"/>
        <v>721.88780814795643</v>
      </c>
      <c r="I310" s="66">
        <f t="shared" ca="1" si="39"/>
        <v>482.43340009820491</v>
      </c>
      <c r="J310" s="66">
        <f t="shared" ca="1" si="39"/>
        <v>-959.50672866738705</v>
      </c>
      <c r="K310" s="66">
        <f t="shared" ca="1" si="39"/>
        <v>587.49921831098663</v>
      </c>
      <c r="L310" s="66">
        <f t="shared" ca="1" si="39"/>
        <v>711.32377865950912</v>
      </c>
      <c r="M310" s="66">
        <f t="shared" ca="1" si="39"/>
        <v>353.09239303341548</v>
      </c>
      <c r="N310" s="66">
        <f t="shared" ca="1" si="39"/>
        <v>-85.396474978092328</v>
      </c>
      <c r="O310" s="117">
        <f t="shared" ca="1" si="33"/>
        <v>3785.2113408299992</v>
      </c>
    </row>
    <row r="311" spans="1:15" hidden="1" x14ac:dyDescent="0.25">
      <c r="A311" s="64">
        <f t="shared" si="34"/>
        <v>310</v>
      </c>
      <c r="B311" s="65">
        <f t="shared" ca="1" si="35"/>
        <v>4.2183138048538654E-2</v>
      </c>
      <c r="C311" s="125">
        <f t="shared" ca="1" si="36"/>
        <v>-398.26472474275624</v>
      </c>
      <c r="D311" s="101">
        <f t="shared" ca="1" si="36"/>
        <v>11206.185671110423</v>
      </c>
      <c r="E311" s="66">
        <f t="shared" ca="1" si="36"/>
        <v>-247.62333367208623</v>
      </c>
      <c r="F311" s="66">
        <f t="shared" ca="1" si="39"/>
        <v>-36.551832500657838</v>
      </c>
      <c r="G311" s="66">
        <f t="shared" ca="1" si="39"/>
        <v>-330.90004560366935</v>
      </c>
      <c r="H311" s="66">
        <f t="shared" ca="1" si="39"/>
        <v>356.30803020381001</v>
      </c>
      <c r="I311" s="66">
        <f t="shared" ca="1" si="39"/>
        <v>848.92303572747755</v>
      </c>
      <c r="J311" s="66">
        <f t="shared" ca="1" si="39"/>
        <v>442.22235875151551</v>
      </c>
      <c r="K311" s="66">
        <f t="shared" ca="1" si="39"/>
        <v>452.43842373446029</v>
      </c>
      <c r="L311" s="66">
        <f t="shared" ca="1" si="39"/>
        <v>624.47870401210844</v>
      </c>
      <c r="M311" s="66">
        <f t="shared" ca="1" si="39"/>
        <v>139.91167844842658</v>
      </c>
      <c r="N311" s="66">
        <f t="shared" ca="1" si="39"/>
        <v>1026.0874611983761</v>
      </c>
      <c r="O311" s="117">
        <f t="shared" ca="1" si="33"/>
        <v>3275.2944802997608</v>
      </c>
    </row>
    <row r="312" spans="1:15" hidden="1" x14ac:dyDescent="0.25">
      <c r="A312" s="64">
        <f t="shared" si="34"/>
        <v>311</v>
      </c>
      <c r="B312" s="65">
        <f t="shared" ca="1" si="35"/>
        <v>3.2762817946227291E-2</v>
      </c>
      <c r="C312" s="125">
        <f t="shared" ca="1" si="36"/>
        <v>1037.2985829215284</v>
      </c>
      <c r="D312" s="101">
        <f t="shared" ca="1" si="36"/>
        <v>521.81225375708345</v>
      </c>
      <c r="E312" s="66">
        <f t="shared" ca="1" si="36"/>
        <v>-640.7791999975077</v>
      </c>
      <c r="F312" s="66">
        <f t="shared" ca="1" si="39"/>
        <v>83.888596661265751</v>
      </c>
      <c r="G312" s="66">
        <f t="shared" ca="1" si="39"/>
        <v>1268.5374942604121</v>
      </c>
      <c r="H312" s="66">
        <f t="shared" ca="1" si="39"/>
        <v>1268.5344667957793</v>
      </c>
      <c r="I312" s="66">
        <f t="shared" ca="1" si="39"/>
        <v>162.41218468342333</v>
      </c>
      <c r="J312" s="66">
        <f t="shared" ca="1" si="39"/>
        <v>1198.6112777916962</v>
      </c>
      <c r="K312" s="66">
        <f t="shared" ca="1" si="39"/>
        <v>878.81522443629285</v>
      </c>
      <c r="L312" s="66">
        <f t="shared" ca="1" si="39"/>
        <v>309.60134310502724</v>
      </c>
      <c r="M312" s="66">
        <f t="shared" ca="1" si="39"/>
        <v>329.92092686930755</v>
      </c>
      <c r="N312" s="66">
        <f t="shared" ca="1" si="39"/>
        <v>1287.5856806468269</v>
      </c>
      <c r="O312" s="117">
        <f t="shared" ca="1" si="33"/>
        <v>6147.1279952525238</v>
      </c>
    </row>
    <row r="313" spans="1:15" hidden="1" x14ac:dyDescent="0.25">
      <c r="A313" s="64">
        <f t="shared" si="34"/>
        <v>312</v>
      </c>
      <c r="B313" s="65">
        <f t="shared" ca="1" si="35"/>
        <v>1.3444721072324244E-2</v>
      </c>
      <c r="C313" s="125">
        <f t="shared" ca="1" si="36"/>
        <v>352.35206461217251</v>
      </c>
      <c r="D313" s="101">
        <f t="shared" ca="1" si="36"/>
        <v>2640.4718263458376</v>
      </c>
      <c r="E313" s="66">
        <f t="shared" ca="1" si="36"/>
        <v>254.77185204750603</v>
      </c>
      <c r="F313" s="66">
        <f t="shared" ca="1" si="39"/>
        <v>1153.3779994214744</v>
      </c>
      <c r="G313" s="66">
        <f t="shared" ca="1" si="39"/>
        <v>-800.85964598706119</v>
      </c>
      <c r="H313" s="66">
        <f t="shared" ca="1" si="39"/>
        <v>723.00956294103446</v>
      </c>
      <c r="I313" s="66">
        <f t="shared" ca="1" si="39"/>
        <v>522.71184142971003</v>
      </c>
      <c r="J313" s="66">
        <f t="shared" ca="1" si="39"/>
        <v>562.41987217266251</v>
      </c>
      <c r="K313" s="66">
        <f t="shared" ca="1" si="39"/>
        <v>1711.5275357463665</v>
      </c>
      <c r="L313" s="66">
        <f t="shared" ca="1" si="39"/>
        <v>1141.4977115768811</v>
      </c>
      <c r="M313" s="66">
        <f t="shared" ca="1" si="39"/>
        <v>989.44813959443104</v>
      </c>
      <c r="N313" s="66">
        <f t="shared" ca="1" si="39"/>
        <v>781.63821173609654</v>
      </c>
      <c r="O313" s="117">
        <f t="shared" ca="1" si="33"/>
        <v>7039.5430806791019</v>
      </c>
    </row>
    <row r="314" spans="1:15" hidden="1" x14ac:dyDescent="0.25">
      <c r="A314" s="64">
        <f t="shared" si="34"/>
        <v>313</v>
      </c>
      <c r="B314" s="65">
        <f t="shared" ca="1" si="35"/>
        <v>0.12093127480080862</v>
      </c>
      <c r="C314" s="125">
        <f t="shared" ca="1" si="36"/>
        <v>330.99983152618177</v>
      </c>
      <c r="D314" s="101">
        <f t="shared" ca="1" si="36"/>
        <v>2734.3270937789293</v>
      </c>
      <c r="E314" s="66">
        <f t="shared" ca="1" si="36"/>
        <v>-209.39462133777863</v>
      </c>
      <c r="F314" s="66">
        <f t="shared" ref="F314:N322" ca="1" si="40">(_xlfn.NORM.INV(RAND(),F$1*$R$1,F$1*$U$1))</f>
        <v>-195.17179686239524</v>
      </c>
      <c r="G314" s="66">
        <f t="shared" ca="1" si="40"/>
        <v>764.3882685361084</v>
      </c>
      <c r="H314" s="66">
        <f t="shared" ca="1" si="40"/>
        <v>1637.3215047847762</v>
      </c>
      <c r="I314" s="66">
        <f t="shared" ca="1" si="40"/>
        <v>1012.6558932085123</v>
      </c>
      <c r="J314" s="66">
        <f t="shared" ca="1" si="40"/>
        <v>650.18697113020971</v>
      </c>
      <c r="K314" s="66">
        <f t="shared" ca="1" si="40"/>
        <v>296.48645243183825</v>
      </c>
      <c r="L314" s="66">
        <f t="shared" ca="1" si="40"/>
        <v>466.60094760017159</v>
      </c>
      <c r="M314" s="66">
        <f t="shared" ca="1" si="40"/>
        <v>-14.54296081418488</v>
      </c>
      <c r="N314" s="66">
        <f t="shared" ca="1" si="40"/>
        <v>480.67372386898194</v>
      </c>
      <c r="O314" s="117">
        <f t="shared" ca="1" si="33"/>
        <v>4889.2043825462397</v>
      </c>
    </row>
    <row r="315" spans="1:15" hidden="1" x14ac:dyDescent="0.25">
      <c r="A315" s="64">
        <f t="shared" si="34"/>
        <v>314</v>
      </c>
      <c r="B315" s="65">
        <f t="shared" ca="1" si="35"/>
        <v>0.14753985121084273</v>
      </c>
      <c r="C315" s="125">
        <f t="shared" ca="1" si="36"/>
        <v>93.184277715161727</v>
      </c>
      <c r="D315" s="101">
        <f t="shared" ca="1" si="36"/>
        <v>12477.364436307511</v>
      </c>
      <c r="E315" s="66">
        <f t="shared" ca="1" si="36"/>
        <v>371.09313160903992</v>
      </c>
      <c r="F315" s="66">
        <f t="shared" ca="1" si="40"/>
        <v>103.69365207987289</v>
      </c>
      <c r="G315" s="66">
        <f t="shared" ca="1" si="40"/>
        <v>361.92924210067889</v>
      </c>
      <c r="H315" s="66">
        <f t="shared" ca="1" si="40"/>
        <v>694.35781607273861</v>
      </c>
      <c r="I315" s="66">
        <f t="shared" ca="1" si="40"/>
        <v>1230.0769679171249</v>
      </c>
      <c r="J315" s="66">
        <f t="shared" ca="1" si="40"/>
        <v>114.43040913071229</v>
      </c>
      <c r="K315" s="66">
        <f t="shared" ca="1" si="40"/>
        <v>762.38343164667981</v>
      </c>
      <c r="L315" s="66">
        <f t="shared" ca="1" si="40"/>
        <v>648.71959397137482</v>
      </c>
      <c r="M315" s="66">
        <f t="shared" ca="1" si="40"/>
        <v>-392.6730615488525</v>
      </c>
      <c r="N315" s="66">
        <f t="shared" ca="1" si="40"/>
        <v>51.306926251041034</v>
      </c>
      <c r="O315" s="117">
        <f t="shared" ca="1" si="33"/>
        <v>3945.3181092304108</v>
      </c>
    </row>
    <row r="316" spans="1:15" hidden="1" x14ac:dyDescent="0.25">
      <c r="A316" s="64">
        <f t="shared" si="34"/>
        <v>315</v>
      </c>
      <c r="B316" s="65">
        <f t="shared" ca="1" si="35"/>
        <v>6.642952981420075E-2</v>
      </c>
      <c r="C316" s="125">
        <f t="shared" ca="1" si="36"/>
        <v>-396.87962351358408</v>
      </c>
      <c r="D316" s="101">
        <f t="shared" ca="1" si="36"/>
        <v>10997.764401718498</v>
      </c>
      <c r="E316" s="66">
        <f t="shared" ca="1" si="36"/>
        <v>795.75076932011439</v>
      </c>
      <c r="F316" s="66">
        <f t="shared" ca="1" si="40"/>
        <v>390.25798007676201</v>
      </c>
      <c r="G316" s="66">
        <f t="shared" ca="1" si="40"/>
        <v>390.02094013859119</v>
      </c>
      <c r="H316" s="66">
        <f t="shared" ca="1" si="40"/>
        <v>-265.35773373051404</v>
      </c>
      <c r="I316" s="66">
        <f t="shared" ca="1" si="40"/>
        <v>912.2572089700742</v>
      </c>
      <c r="J316" s="66">
        <f t="shared" ca="1" si="40"/>
        <v>283.03159100150515</v>
      </c>
      <c r="K316" s="66">
        <f t="shared" ca="1" si="40"/>
        <v>406.65680501433013</v>
      </c>
      <c r="L316" s="66">
        <f t="shared" ca="1" si="40"/>
        <v>1519.966834625003</v>
      </c>
      <c r="M316" s="66">
        <f t="shared" ca="1" si="40"/>
        <v>466.18127665760306</v>
      </c>
      <c r="N316" s="66">
        <f t="shared" ca="1" si="40"/>
        <v>1152.6761046314441</v>
      </c>
      <c r="O316" s="117">
        <f t="shared" ca="1" si="33"/>
        <v>6051.4417767049135</v>
      </c>
    </row>
    <row r="317" spans="1:15" hidden="1" x14ac:dyDescent="0.25">
      <c r="A317" s="64">
        <f t="shared" si="34"/>
        <v>316</v>
      </c>
      <c r="B317" s="65">
        <f t="shared" ca="1" si="35"/>
        <v>0.13327224514023561</v>
      </c>
      <c r="C317" s="125">
        <f t="shared" ca="1" si="36"/>
        <v>559.6258987031606</v>
      </c>
      <c r="D317" s="101">
        <f t="shared" ca="1" si="36"/>
        <v>7774.8020394074629</v>
      </c>
      <c r="E317" s="66">
        <f t="shared" ca="1" si="36"/>
        <v>276.60067372068534</v>
      </c>
      <c r="F317" s="66">
        <f t="shared" ca="1" si="40"/>
        <v>50.030897522120824</v>
      </c>
      <c r="G317" s="66">
        <f t="shared" ca="1" si="40"/>
        <v>-482.02606751811413</v>
      </c>
      <c r="H317" s="66">
        <f t="shared" ca="1" si="40"/>
        <v>570.88693850821471</v>
      </c>
      <c r="I317" s="66">
        <f t="shared" ca="1" si="40"/>
        <v>-589.18383919155735</v>
      </c>
      <c r="J317" s="66">
        <f t="shared" ca="1" si="40"/>
        <v>456.17086944934215</v>
      </c>
      <c r="K317" s="66">
        <f t="shared" ca="1" si="40"/>
        <v>1041.606075195009</v>
      </c>
      <c r="L317" s="66">
        <f t="shared" ca="1" si="40"/>
        <v>-394.84548791925613</v>
      </c>
      <c r="M317" s="66">
        <f t="shared" ca="1" si="40"/>
        <v>639.55917888732927</v>
      </c>
      <c r="N317" s="66">
        <f t="shared" ca="1" si="40"/>
        <v>672.75892816930082</v>
      </c>
      <c r="O317" s="117">
        <f t="shared" ca="1" si="33"/>
        <v>2241.5581668230743</v>
      </c>
    </row>
    <row r="318" spans="1:15" hidden="1" x14ac:dyDescent="0.25">
      <c r="A318" s="64">
        <f t="shared" si="34"/>
        <v>317</v>
      </c>
      <c r="B318" s="65">
        <f t="shared" ca="1" si="35"/>
        <v>3.0877825785403143E-2</v>
      </c>
      <c r="C318" s="125">
        <f t="shared" ca="1" si="36"/>
        <v>936.616162829122</v>
      </c>
      <c r="D318" s="101">
        <f t="shared" ca="1" si="36"/>
        <v>142.96278086596431</v>
      </c>
      <c r="E318" s="66">
        <f t="shared" ca="1" si="36"/>
        <v>-291.8171796547947</v>
      </c>
      <c r="F318" s="66">
        <f t="shared" ca="1" si="40"/>
        <v>1305.9366804077863</v>
      </c>
      <c r="G318" s="66">
        <f t="shared" ca="1" si="40"/>
        <v>1098.4113635082022</v>
      </c>
      <c r="H318" s="66">
        <f t="shared" ca="1" si="40"/>
        <v>243.93385932762192</v>
      </c>
      <c r="I318" s="66">
        <f t="shared" ca="1" si="40"/>
        <v>632.41266510491164</v>
      </c>
      <c r="J318" s="66">
        <f t="shared" ca="1" si="40"/>
        <v>1170.3487409050331</v>
      </c>
      <c r="K318" s="66">
        <f t="shared" ca="1" si="40"/>
        <v>340.42384808110842</v>
      </c>
      <c r="L318" s="66">
        <f t="shared" ca="1" si="40"/>
        <v>1218.3022839780792</v>
      </c>
      <c r="M318" s="66">
        <f t="shared" ca="1" si="40"/>
        <v>468.37042341200117</v>
      </c>
      <c r="N318" s="66">
        <f t="shared" ca="1" si="40"/>
        <v>493.70339560760834</v>
      </c>
      <c r="O318" s="117">
        <f t="shared" ca="1" si="33"/>
        <v>6680.0260806775568</v>
      </c>
    </row>
    <row r="319" spans="1:15" hidden="1" x14ac:dyDescent="0.25">
      <c r="A319" s="64">
        <f t="shared" si="34"/>
        <v>318</v>
      </c>
      <c r="B319" s="65">
        <f t="shared" ca="1" si="35"/>
        <v>0.1055942426361442</v>
      </c>
      <c r="C319" s="125">
        <f t="shared" ca="1" si="36"/>
        <v>81.081888240953219</v>
      </c>
      <c r="D319" s="101">
        <f t="shared" ca="1" si="36"/>
        <v>10708.36408954093</v>
      </c>
      <c r="E319" s="66">
        <f t="shared" ca="1" si="36"/>
        <v>946.14218543776121</v>
      </c>
      <c r="F319" s="66">
        <f t="shared" ca="1" si="40"/>
        <v>-294.83821825274003</v>
      </c>
      <c r="G319" s="66">
        <f t="shared" ca="1" si="40"/>
        <v>137.96219053228111</v>
      </c>
      <c r="H319" s="66">
        <f t="shared" ca="1" si="40"/>
        <v>253.80565965142003</v>
      </c>
      <c r="I319" s="66">
        <f t="shared" ca="1" si="40"/>
        <v>959.63408456697744</v>
      </c>
      <c r="J319" s="66">
        <f t="shared" ca="1" si="40"/>
        <v>581.5412519385319</v>
      </c>
      <c r="K319" s="66">
        <f t="shared" ca="1" si="40"/>
        <v>1346.6668242929161</v>
      </c>
      <c r="L319" s="66">
        <f t="shared" ca="1" si="40"/>
        <v>406.28512226475516</v>
      </c>
      <c r="M319" s="66">
        <f t="shared" ca="1" si="40"/>
        <v>132.17594194365211</v>
      </c>
      <c r="N319" s="66">
        <f t="shared" ca="1" si="40"/>
        <v>665.54353413337083</v>
      </c>
      <c r="O319" s="117">
        <f t="shared" ca="1" si="33"/>
        <v>5134.9185765089251</v>
      </c>
    </row>
    <row r="320" spans="1:15" hidden="1" x14ac:dyDescent="0.25">
      <c r="A320" s="64">
        <f t="shared" si="34"/>
        <v>319</v>
      </c>
      <c r="B320" s="65">
        <f t="shared" ca="1" si="35"/>
        <v>8.6495710301042042E-2</v>
      </c>
      <c r="C320" s="125">
        <f t="shared" ca="1" si="36"/>
        <v>1291.8375283641672</v>
      </c>
      <c r="D320" s="101">
        <f t="shared" ca="1" si="36"/>
        <v>16069.803132245812</v>
      </c>
      <c r="E320" s="66">
        <f t="shared" ca="1" si="36"/>
        <v>-236.24950618039975</v>
      </c>
      <c r="F320" s="66">
        <f t="shared" ca="1" si="40"/>
        <v>239.41781576362899</v>
      </c>
      <c r="G320" s="66">
        <f t="shared" ca="1" si="40"/>
        <v>1171.5266076401413</v>
      </c>
      <c r="H320" s="66">
        <f t="shared" ca="1" si="40"/>
        <v>172.27122203817271</v>
      </c>
      <c r="I320" s="66">
        <f t="shared" ca="1" si="40"/>
        <v>1544.549593959315</v>
      </c>
      <c r="J320" s="66">
        <f t="shared" ca="1" si="40"/>
        <v>1059.9968725629781</v>
      </c>
      <c r="K320" s="66">
        <f t="shared" ca="1" si="40"/>
        <v>698.1035618638557</v>
      </c>
      <c r="L320" s="66">
        <f t="shared" ca="1" si="40"/>
        <v>1269.8234987751885</v>
      </c>
      <c r="M320" s="66">
        <f t="shared" ca="1" si="40"/>
        <v>1109.7563234168213</v>
      </c>
      <c r="N320" s="66">
        <f t="shared" ca="1" si="40"/>
        <v>-528.3411698628131</v>
      </c>
      <c r="O320" s="117">
        <f t="shared" ca="1" si="33"/>
        <v>6500.8548199768875</v>
      </c>
    </row>
    <row r="321" spans="1:15" hidden="1" x14ac:dyDescent="0.25">
      <c r="A321" s="64">
        <f t="shared" si="34"/>
        <v>320</v>
      </c>
      <c r="B321" s="65">
        <f t="shared" ca="1" si="35"/>
        <v>7.3232421370225342E-2</v>
      </c>
      <c r="C321" s="125">
        <f t="shared" ca="1" si="36"/>
        <v>446.0392017937337</v>
      </c>
      <c r="D321" s="101">
        <f t="shared" ca="1" si="36"/>
        <v>6544.2395971223914</v>
      </c>
      <c r="E321" s="66">
        <f t="shared" ca="1" si="36"/>
        <v>1482.1778131058768</v>
      </c>
      <c r="F321" s="66">
        <f t="shared" ca="1" si="40"/>
        <v>890.18684852049546</v>
      </c>
      <c r="G321" s="66">
        <f t="shared" ca="1" si="40"/>
        <v>-304.96663329938895</v>
      </c>
      <c r="H321" s="66">
        <f t="shared" ca="1" si="40"/>
        <v>-1.7398337378994597</v>
      </c>
      <c r="I321" s="66">
        <f t="shared" ca="1" si="40"/>
        <v>75.68248250026403</v>
      </c>
      <c r="J321" s="66">
        <f t="shared" ca="1" si="40"/>
        <v>1515.7829475810258</v>
      </c>
      <c r="K321" s="66">
        <f t="shared" ca="1" si="40"/>
        <v>-188.279467406658</v>
      </c>
      <c r="L321" s="66">
        <f t="shared" ca="1" si="40"/>
        <v>562.00905997686618</v>
      </c>
      <c r="M321" s="66">
        <f t="shared" ca="1" si="40"/>
        <v>353.01684227816031</v>
      </c>
      <c r="N321" s="66">
        <f t="shared" ca="1" si="40"/>
        <v>738.35731672963357</v>
      </c>
      <c r="O321" s="117">
        <f t="shared" ca="1" si="33"/>
        <v>5122.2273762483755</v>
      </c>
    </row>
    <row r="322" spans="1:15" hidden="1" x14ac:dyDescent="0.25">
      <c r="A322" s="64">
        <f t="shared" si="34"/>
        <v>321</v>
      </c>
      <c r="B322" s="65">
        <f t="shared" ca="1" si="35"/>
        <v>4.2809059410448005E-2</v>
      </c>
      <c r="C322" s="125">
        <f t="shared" ca="1" si="36"/>
        <v>999.61762313371469</v>
      </c>
      <c r="D322" s="101">
        <f t="shared" ca="1" si="36"/>
        <v>42.500202716469175</v>
      </c>
      <c r="E322" s="66">
        <f t="shared" ca="1" si="36"/>
        <v>520.08447347400511</v>
      </c>
      <c r="F322" s="66">
        <f t="shared" ca="1" si="40"/>
        <v>-152.90881463576352</v>
      </c>
      <c r="G322" s="66">
        <f t="shared" ca="1" si="40"/>
        <v>1197.28442392488</v>
      </c>
      <c r="H322" s="66">
        <f t="shared" ca="1" si="40"/>
        <v>1044.1472894832889</v>
      </c>
      <c r="I322" s="66">
        <f t="shared" ca="1" si="40"/>
        <v>233.97706254978573</v>
      </c>
      <c r="J322" s="66">
        <f t="shared" ca="1" si="40"/>
        <v>1849.2595528461475</v>
      </c>
      <c r="K322" s="66">
        <f t="shared" ca="1" si="40"/>
        <v>325.91532772772553</v>
      </c>
      <c r="L322" s="66">
        <f t="shared" ca="1" si="40"/>
        <v>32.270045948992447</v>
      </c>
      <c r="M322" s="66">
        <f t="shared" ca="1" si="40"/>
        <v>486.75282526021857</v>
      </c>
      <c r="N322" s="66">
        <f t="shared" ca="1" si="40"/>
        <v>1009.3233295546091</v>
      </c>
      <c r="O322" s="117">
        <f t="shared" ref="O322:O385" ca="1" si="41">SUM(E322:N322)</f>
        <v>6546.1055161338891</v>
      </c>
    </row>
    <row r="323" spans="1:15" hidden="1" x14ac:dyDescent="0.25">
      <c r="A323" s="64">
        <f t="shared" ref="A323:A386" si="42">1+A322</f>
        <v>322</v>
      </c>
      <c r="B323" s="65">
        <f t="shared" ref="B323:B386" ca="1" si="43">_xlfn.NORM.INV(RAND(),$R$1,$U$1)</f>
        <v>-1.3210256755910393E-2</v>
      </c>
      <c r="C323" s="125">
        <f t="shared" ref="C323:N386" ca="1" si="44">(_xlfn.NORM.INV(RAND(),C$1*$R$1,C$1*$U$1))</f>
        <v>787.84533944805571</v>
      </c>
      <c r="D323" s="101">
        <f t="shared" ca="1" si="44"/>
        <v>5254.8049514118966</v>
      </c>
      <c r="E323" s="66">
        <f t="shared" ca="1" si="44"/>
        <v>468.14073817660039</v>
      </c>
      <c r="F323" s="66">
        <f t="shared" ca="1" si="44"/>
        <v>8.1608950946124992</v>
      </c>
      <c r="G323" s="66">
        <f t="shared" ca="1" si="44"/>
        <v>875.69049481484058</v>
      </c>
      <c r="H323" s="66">
        <f t="shared" ca="1" si="44"/>
        <v>-279.63179295582631</v>
      </c>
      <c r="I323" s="66">
        <f t="shared" ca="1" si="44"/>
        <v>134.32868560660944</v>
      </c>
      <c r="J323" s="66">
        <f t="shared" ca="1" si="44"/>
        <v>768.93863388468162</v>
      </c>
      <c r="K323" s="66">
        <f t="shared" ca="1" si="44"/>
        <v>1009.9261394170761</v>
      </c>
      <c r="L323" s="66">
        <f t="shared" ca="1" si="44"/>
        <v>-53.244334890177583</v>
      </c>
      <c r="M323" s="66">
        <f t="shared" ca="1" si="44"/>
        <v>-136.5859140151714</v>
      </c>
      <c r="N323" s="66">
        <f t="shared" ca="1" si="44"/>
        <v>890.68294448422512</v>
      </c>
      <c r="O323" s="117">
        <f t="shared" ca="1" si="41"/>
        <v>3686.4064896174705</v>
      </c>
    </row>
    <row r="324" spans="1:15" hidden="1" x14ac:dyDescent="0.25">
      <c r="A324" s="64">
        <f t="shared" si="42"/>
        <v>323</v>
      </c>
      <c r="B324" s="65">
        <f t="shared" ca="1" si="43"/>
        <v>4.6653314553253528E-2</v>
      </c>
      <c r="C324" s="125">
        <f t="shared" ca="1" si="44"/>
        <v>32.816669412371027</v>
      </c>
      <c r="D324" s="101">
        <f t="shared" ca="1" si="44"/>
        <v>514.63335366446336</v>
      </c>
      <c r="E324" s="66">
        <f t="shared" ca="1" si="44"/>
        <v>267.49230776382387</v>
      </c>
      <c r="F324" s="66">
        <f t="shared" ca="1" si="44"/>
        <v>381.04069624087424</v>
      </c>
      <c r="G324" s="66">
        <f t="shared" ca="1" si="44"/>
        <v>291.31883554026552</v>
      </c>
      <c r="H324" s="66">
        <f t="shared" ca="1" si="44"/>
        <v>-258.49081371262685</v>
      </c>
      <c r="I324" s="66">
        <f t="shared" ca="1" si="44"/>
        <v>523.59805305187183</v>
      </c>
      <c r="J324" s="66">
        <f t="shared" ca="1" si="44"/>
        <v>1260.1761809452519</v>
      </c>
      <c r="K324" s="66">
        <f t="shared" ca="1" si="44"/>
        <v>-458.54640528823131</v>
      </c>
      <c r="L324" s="66">
        <f t="shared" ca="1" si="44"/>
        <v>1318.6402037435782</v>
      </c>
      <c r="M324" s="66">
        <f t="shared" ca="1" si="44"/>
        <v>978.76722730358415</v>
      </c>
      <c r="N324" s="66">
        <f t="shared" ca="1" si="44"/>
        <v>238.04303417352332</v>
      </c>
      <c r="O324" s="117">
        <f t="shared" ca="1" si="41"/>
        <v>4542.0393197619151</v>
      </c>
    </row>
    <row r="325" spans="1:15" hidden="1" x14ac:dyDescent="0.25">
      <c r="A325" s="64">
        <f t="shared" si="42"/>
        <v>324</v>
      </c>
      <c r="B325" s="65">
        <f t="shared" ca="1" si="43"/>
        <v>7.286315147382641E-2</v>
      </c>
      <c r="C325" s="125">
        <f t="shared" ca="1" si="44"/>
        <v>917.817820144189</v>
      </c>
      <c r="D325" s="101">
        <f t="shared" ca="1" si="44"/>
        <v>2830.3818489014152</v>
      </c>
      <c r="E325" s="66">
        <f t="shared" ca="1" si="44"/>
        <v>791.30851483404308</v>
      </c>
      <c r="F325" s="66">
        <f t="shared" ca="1" si="44"/>
        <v>463.12720165197169</v>
      </c>
      <c r="G325" s="66">
        <f t="shared" ca="1" si="44"/>
        <v>354.4918026000812</v>
      </c>
      <c r="H325" s="66">
        <f t="shared" ca="1" si="44"/>
        <v>80.529911053609965</v>
      </c>
      <c r="I325" s="66">
        <f t="shared" ca="1" si="44"/>
        <v>673.41748021136698</v>
      </c>
      <c r="J325" s="66">
        <f t="shared" ca="1" si="44"/>
        <v>1624.0931705037392</v>
      </c>
      <c r="K325" s="66">
        <f t="shared" ca="1" si="44"/>
        <v>1379.1956964812675</v>
      </c>
      <c r="L325" s="66">
        <f t="shared" ca="1" si="44"/>
        <v>358.39728586140211</v>
      </c>
      <c r="M325" s="66">
        <f t="shared" ca="1" si="44"/>
        <v>650.3536666632458</v>
      </c>
      <c r="N325" s="66">
        <f t="shared" ca="1" si="44"/>
        <v>544.72941958941874</v>
      </c>
      <c r="O325" s="117">
        <f t="shared" ca="1" si="41"/>
        <v>6919.6441494501469</v>
      </c>
    </row>
    <row r="326" spans="1:15" hidden="1" x14ac:dyDescent="0.25">
      <c r="A326" s="64">
        <f t="shared" si="42"/>
        <v>325</v>
      </c>
      <c r="B326" s="65">
        <f t="shared" ca="1" si="43"/>
        <v>-2.0935573437550453E-2</v>
      </c>
      <c r="C326" s="125">
        <f t="shared" ca="1" si="44"/>
        <v>693.09203419165624</v>
      </c>
      <c r="D326" s="101">
        <f t="shared" ca="1" si="44"/>
        <v>5880.6827266909213</v>
      </c>
      <c r="E326" s="66">
        <f t="shared" ca="1" si="44"/>
        <v>1017.0433340185017</v>
      </c>
      <c r="F326" s="66">
        <f t="shared" ca="1" si="44"/>
        <v>-205.97428343519584</v>
      </c>
      <c r="G326" s="66">
        <f t="shared" ca="1" si="44"/>
        <v>35.220830465887445</v>
      </c>
      <c r="H326" s="66">
        <f t="shared" ca="1" si="44"/>
        <v>545.07024456344482</v>
      </c>
      <c r="I326" s="66">
        <f t="shared" ca="1" si="44"/>
        <v>-509.55852995157102</v>
      </c>
      <c r="J326" s="66">
        <f t="shared" ca="1" si="44"/>
        <v>-363.24652446686491</v>
      </c>
      <c r="K326" s="66">
        <f t="shared" ca="1" si="44"/>
        <v>1134.6008684750368</v>
      </c>
      <c r="L326" s="66">
        <f t="shared" ca="1" si="44"/>
        <v>550.83671992798349</v>
      </c>
      <c r="M326" s="66">
        <f t="shared" ca="1" si="44"/>
        <v>95.23148282387649</v>
      </c>
      <c r="N326" s="66">
        <f t="shared" ca="1" si="44"/>
        <v>295.27161651241147</v>
      </c>
      <c r="O326" s="117">
        <f t="shared" ca="1" si="41"/>
        <v>2594.4957589335104</v>
      </c>
    </row>
    <row r="327" spans="1:15" hidden="1" x14ac:dyDescent="0.25">
      <c r="A327" s="64">
        <f t="shared" si="42"/>
        <v>326</v>
      </c>
      <c r="B327" s="65">
        <f t="shared" ca="1" si="43"/>
        <v>-2.4910621484794032E-2</v>
      </c>
      <c r="C327" s="125">
        <f t="shared" ca="1" si="44"/>
        <v>598.18677677448727</v>
      </c>
      <c r="D327" s="101">
        <f t="shared" ca="1" si="44"/>
        <v>2714.8219831378283</v>
      </c>
      <c r="E327" s="66">
        <f t="shared" ca="1" si="44"/>
        <v>-88.390565403420851</v>
      </c>
      <c r="F327" s="66">
        <f t="shared" ca="1" si="44"/>
        <v>533.95786118395654</v>
      </c>
      <c r="G327" s="66">
        <f t="shared" ca="1" si="44"/>
        <v>1282.1242808303705</v>
      </c>
      <c r="H327" s="66">
        <f t="shared" ca="1" si="44"/>
        <v>613.97537706580079</v>
      </c>
      <c r="I327" s="66">
        <f t="shared" ca="1" si="44"/>
        <v>1125.6168485813123</v>
      </c>
      <c r="J327" s="66">
        <f t="shared" ca="1" si="44"/>
        <v>1070.019913924652</v>
      </c>
      <c r="K327" s="66">
        <f t="shared" ca="1" si="44"/>
        <v>-398.91779790551982</v>
      </c>
      <c r="L327" s="66">
        <f t="shared" ca="1" si="44"/>
        <v>146.03736374001016</v>
      </c>
      <c r="M327" s="66">
        <f t="shared" ca="1" si="44"/>
        <v>1149.9138908377495</v>
      </c>
      <c r="N327" s="66">
        <f t="shared" ca="1" si="44"/>
        <v>-514.7401087957046</v>
      </c>
      <c r="O327" s="117">
        <f t="shared" ca="1" si="41"/>
        <v>4919.5970640592059</v>
      </c>
    </row>
    <row r="328" spans="1:15" hidden="1" x14ac:dyDescent="0.25">
      <c r="A328" s="64">
        <f t="shared" si="42"/>
        <v>327</v>
      </c>
      <c r="B328" s="65">
        <f t="shared" ca="1" si="43"/>
        <v>3.7068096676765E-2</v>
      </c>
      <c r="C328" s="125">
        <f t="shared" ca="1" si="44"/>
        <v>581.06135144205098</v>
      </c>
      <c r="D328" s="101">
        <f t="shared" ca="1" si="44"/>
        <v>6379.1675456406801</v>
      </c>
      <c r="E328" s="66">
        <f t="shared" ca="1" si="44"/>
        <v>355.13330259165588</v>
      </c>
      <c r="F328" s="66">
        <f t="shared" ca="1" si="44"/>
        <v>1161.4327976091931</v>
      </c>
      <c r="G328" s="66">
        <f t="shared" ca="1" si="44"/>
        <v>1003.6707055724492</v>
      </c>
      <c r="H328" s="66">
        <f t="shared" ca="1" si="44"/>
        <v>596.89676254034248</v>
      </c>
      <c r="I328" s="66">
        <f t="shared" ca="1" si="44"/>
        <v>1180.6938461604163</v>
      </c>
      <c r="J328" s="66">
        <f t="shared" ca="1" si="44"/>
        <v>280.96747939165948</v>
      </c>
      <c r="K328" s="66">
        <f t="shared" ca="1" si="44"/>
        <v>36.040400425929761</v>
      </c>
      <c r="L328" s="66">
        <f t="shared" ca="1" si="44"/>
        <v>30.902038092972418</v>
      </c>
      <c r="M328" s="66">
        <f t="shared" ca="1" si="44"/>
        <v>610.05013028558164</v>
      </c>
      <c r="N328" s="66">
        <f t="shared" ca="1" si="44"/>
        <v>1298.7362829170179</v>
      </c>
      <c r="O328" s="117">
        <f t="shared" ca="1" si="41"/>
        <v>6554.5237455872184</v>
      </c>
    </row>
    <row r="329" spans="1:15" hidden="1" x14ac:dyDescent="0.25">
      <c r="A329" s="64">
        <f t="shared" si="42"/>
        <v>328</v>
      </c>
      <c r="B329" s="65">
        <f t="shared" ca="1" si="43"/>
        <v>2.4867098574529109E-2</v>
      </c>
      <c r="C329" s="125">
        <f t="shared" ca="1" si="44"/>
        <v>961.15845045646904</v>
      </c>
      <c r="D329" s="101">
        <f t="shared" ca="1" si="44"/>
        <v>7294.0745466312401</v>
      </c>
      <c r="E329" s="66">
        <f t="shared" ca="1" si="44"/>
        <v>633.00089857165426</v>
      </c>
      <c r="F329" s="66">
        <f t="shared" ca="1" si="44"/>
        <v>114.66152323191938</v>
      </c>
      <c r="G329" s="66">
        <f t="shared" ca="1" si="44"/>
        <v>220.88977937150094</v>
      </c>
      <c r="H329" s="66">
        <f t="shared" ca="1" si="44"/>
        <v>660.26087654043113</v>
      </c>
      <c r="I329" s="66">
        <f t="shared" ca="1" si="44"/>
        <v>1325.7719057292975</v>
      </c>
      <c r="J329" s="66">
        <f t="shared" ca="1" si="44"/>
        <v>142.19411336549422</v>
      </c>
      <c r="K329" s="66">
        <f t="shared" ca="1" si="44"/>
        <v>534.65998888248043</v>
      </c>
      <c r="L329" s="66">
        <f t="shared" ca="1" si="44"/>
        <v>443.4463155994186</v>
      </c>
      <c r="M329" s="66">
        <f t="shared" ca="1" si="44"/>
        <v>-42.708683435298667</v>
      </c>
      <c r="N329" s="66">
        <f t="shared" ca="1" si="44"/>
        <v>433.13516303921512</v>
      </c>
      <c r="O329" s="117">
        <f t="shared" ca="1" si="41"/>
        <v>4465.3118808961126</v>
      </c>
    </row>
    <row r="330" spans="1:15" hidden="1" x14ac:dyDescent="0.25">
      <c r="A330" s="64">
        <f t="shared" si="42"/>
        <v>329</v>
      </c>
      <c r="B330" s="65">
        <f t="shared" ca="1" si="43"/>
        <v>-2.9221137571257688E-3</v>
      </c>
      <c r="C330" s="125">
        <f t="shared" ca="1" si="44"/>
        <v>289.26852675615766</v>
      </c>
      <c r="D330" s="101">
        <f t="shared" ca="1" si="44"/>
        <v>276.44134089619456</v>
      </c>
      <c r="E330" s="66">
        <f t="shared" ca="1" si="44"/>
        <v>1381.4123991050983</v>
      </c>
      <c r="F330" s="66">
        <f t="shared" ref="F330:N345" ca="1" si="45">(_xlfn.NORM.INV(RAND(),F$1*$R$1,F$1*$U$1))</f>
        <v>161.51205495567547</v>
      </c>
      <c r="G330" s="66">
        <f t="shared" ca="1" si="45"/>
        <v>1459.1212383897637</v>
      </c>
      <c r="H330" s="66">
        <f t="shared" ca="1" si="45"/>
        <v>716.24143930080822</v>
      </c>
      <c r="I330" s="66">
        <f t="shared" ca="1" si="45"/>
        <v>479.44336646016973</v>
      </c>
      <c r="J330" s="66">
        <f t="shared" ca="1" si="45"/>
        <v>-359.82409580081423</v>
      </c>
      <c r="K330" s="66">
        <f t="shared" ca="1" si="45"/>
        <v>862.42508522216519</v>
      </c>
      <c r="L330" s="66">
        <f t="shared" ca="1" si="45"/>
        <v>468.51807107778717</v>
      </c>
      <c r="M330" s="66">
        <f t="shared" ca="1" si="45"/>
        <v>606.08562537526973</v>
      </c>
      <c r="N330" s="66">
        <f t="shared" ca="1" si="45"/>
        <v>326.58212246022123</v>
      </c>
      <c r="O330" s="117">
        <f t="shared" ca="1" si="41"/>
        <v>6101.517306546144</v>
      </c>
    </row>
    <row r="331" spans="1:15" hidden="1" x14ac:dyDescent="0.25">
      <c r="A331" s="64">
        <f t="shared" si="42"/>
        <v>330</v>
      </c>
      <c r="B331" s="65">
        <f t="shared" ca="1" si="43"/>
        <v>9.8193994466267559E-4</v>
      </c>
      <c r="C331" s="125">
        <f t="shared" ca="1" si="44"/>
        <v>442.04951248596552</v>
      </c>
      <c r="D331" s="101">
        <f t="shared" ca="1" si="44"/>
        <v>8095.4879262400755</v>
      </c>
      <c r="E331" s="66">
        <f t="shared" ca="1" si="44"/>
        <v>1123.5348179346238</v>
      </c>
      <c r="F331" s="66">
        <f t="shared" ca="1" si="45"/>
        <v>823.36890703437973</v>
      </c>
      <c r="G331" s="66">
        <f t="shared" ca="1" si="45"/>
        <v>746.21619285193538</v>
      </c>
      <c r="H331" s="66">
        <f t="shared" ca="1" si="45"/>
        <v>373.47201012906544</v>
      </c>
      <c r="I331" s="66">
        <f t="shared" ca="1" si="45"/>
        <v>823.21854991460441</v>
      </c>
      <c r="J331" s="66">
        <f t="shared" ca="1" si="45"/>
        <v>559.22001305975368</v>
      </c>
      <c r="K331" s="66">
        <f t="shared" ca="1" si="45"/>
        <v>615.49133519374811</v>
      </c>
      <c r="L331" s="66">
        <f t="shared" ca="1" si="45"/>
        <v>1184.2520633765851</v>
      </c>
      <c r="M331" s="66">
        <f t="shared" ca="1" si="45"/>
        <v>673.59729846976211</v>
      </c>
      <c r="N331" s="66">
        <f t="shared" ca="1" si="45"/>
        <v>1476.1260902652411</v>
      </c>
      <c r="O331" s="117">
        <f t="shared" ca="1" si="41"/>
        <v>8398.4972782296991</v>
      </c>
    </row>
    <row r="332" spans="1:15" hidden="1" x14ac:dyDescent="0.25">
      <c r="A332" s="64">
        <f t="shared" si="42"/>
        <v>331</v>
      </c>
      <c r="B332" s="65">
        <f t="shared" ca="1" si="43"/>
        <v>0.11780948516292875</v>
      </c>
      <c r="C332" s="125">
        <f t="shared" ca="1" si="44"/>
        <v>622.63502390886265</v>
      </c>
      <c r="D332" s="101">
        <f t="shared" ca="1" si="44"/>
        <v>-5351.6082365854309</v>
      </c>
      <c r="E332" s="66">
        <f t="shared" ca="1" si="44"/>
        <v>399.18437816645445</v>
      </c>
      <c r="F332" s="66">
        <f t="shared" ca="1" si="45"/>
        <v>972.41356571712163</v>
      </c>
      <c r="G332" s="66">
        <f t="shared" ca="1" si="45"/>
        <v>291.88813178469104</v>
      </c>
      <c r="H332" s="66">
        <f t="shared" ca="1" si="45"/>
        <v>-323.416757595175</v>
      </c>
      <c r="I332" s="66">
        <f t="shared" ca="1" si="45"/>
        <v>660.85909271979619</v>
      </c>
      <c r="J332" s="66">
        <f t="shared" ca="1" si="45"/>
        <v>654.15518563577234</v>
      </c>
      <c r="K332" s="66">
        <f t="shared" ca="1" si="45"/>
        <v>1327.9503437037556</v>
      </c>
      <c r="L332" s="66">
        <f t="shared" ca="1" si="45"/>
        <v>611.60444379649448</v>
      </c>
      <c r="M332" s="66">
        <f t="shared" ca="1" si="45"/>
        <v>614.40314337289396</v>
      </c>
      <c r="N332" s="66">
        <f t="shared" ca="1" si="45"/>
        <v>-146.73461203336126</v>
      </c>
      <c r="O332" s="117">
        <f t="shared" ca="1" si="41"/>
        <v>5062.3069152684438</v>
      </c>
    </row>
    <row r="333" spans="1:15" hidden="1" x14ac:dyDescent="0.25">
      <c r="A333" s="64">
        <f t="shared" si="42"/>
        <v>332</v>
      </c>
      <c r="B333" s="65">
        <f t="shared" ca="1" si="43"/>
        <v>0.1348238217855687</v>
      </c>
      <c r="C333" s="125">
        <f t="shared" ca="1" si="44"/>
        <v>1696.2145083843823</v>
      </c>
      <c r="D333" s="101">
        <f t="shared" ca="1" si="44"/>
        <v>4494.7342030812079</v>
      </c>
      <c r="E333" s="66">
        <f t="shared" ca="1" si="44"/>
        <v>1517.6285576387968</v>
      </c>
      <c r="F333" s="66">
        <f t="shared" ca="1" si="45"/>
        <v>355.72899713986249</v>
      </c>
      <c r="G333" s="66">
        <f t="shared" ca="1" si="45"/>
        <v>1701.1218940997744</v>
      </c>
      <c r="H333" s="66">
        <f t="shared" ca="1" si="45"/>
        <v>-388.48037638714288</v>
      </c>
      <c r="I333" s="66">
        <f t="shared" ca="1" si="45"/>
        <v>606.79429348062445</v>
      </c>
      <c r="J333" s="66">
        <f t="shared" ca="1" si="45"/>
        <v>684.44951668262206</v>
      </c>
      <c r="K333" s="66">
        <f t="shared" ca="1" si="45"/>
        <v>1326.035119468032</v>
      </c>
      <c r="L333" s="66">
        <f t="shared" ca="1" si="45"/>
        <v>812.0626480122296</v>
      </c>
      <c r="M333" s="66">
        <f t="shared" ca="1" si="45"/>
        <v>734.59441235149245</v>
      </c>
      <c r="N333" s="66">
        <f t="shared" ca="1" si="45"/>
        <v>-309.88640875784108</v>
      </c>
      <c r="O333" s="117">
        <f t="shared" ca="1" si="41"/>
        <v>7040.0486537284514</v>
      </c>
    </row>
    <row r="334" spans="1:15" hidden="1" x14ac:dyDescent="0.25">
      <c r="A334" s="64">
        <f t="shared" si="42"/>
        <v>333</v>
      </c>
      <c r="B334" s="65">
        <f t="shared" ca="1" si="43"/>
        <v>3.3841331511844097E-2</v>
      </c>
      <c r="C334" s="125">
        <f t="shared" ca="1" si="44"/>
        <v>23.233363764553872</v>
      </c>
      <c r="D334" s="101">
        <f t="shared" ca="1" si="44"/>
        <v>276.96134911272657</v>
      </c>
      <c r="E334" s="66">
        <f t="shared" ca="1" si="44"/>
        <v>14.562708643634608</v>
      </c>
      <c r="F334" s="66">
        <f t="shared" ca="1" si="45"/>
        <v>66.125839683793572</v>
      </c>
      <c r="G334" s="66">
        <f t="shared" ca="1" si="45"/>
        <v>-45.793380528087596</v>
      </c>
      <c r="H334" s="66">
        <f t="shared" ca="1" si="45"/>
        <v>204.54465191241906</v>
      </c>
      <c r="I334" s="66">
        <f t="shared" ca="1" si="45"/>
        <v>-200.48318627394826</v>
      </c>
      <c r="J334" s="66">
        <f t="shared" ca="1" si="45"/>
        <v>-35.024530158633866</v>
      </c>
      <c r="K334" s="66">
        <f t="shared" ca="1" si="45"/>
        <v>799.6727012461854</v>
      </c>
      <c r="L334" s="66">
        <f t="shared" ca="1" si="45"/>
        <v>406.9134140711833</v>
      </c>
      <c r="M334" s="66">
        <f t="shared" ca="1" si="45"/>
        <v>1346.6170773051151</v>
      </c>
      <c r="N334" s="66">
        <f t="shared" ca="1" si="45"/>
        <v>674.03427656766485</v>
      </c>
      <c r="O334" s="117">
        <f t="shared" ca="1" si="41"/>
        <v>3231.1695724693263</v>
      </c>
    </row>
    <row r="335" spans="1:15" hidden="1" x14ac:dyDescent="0.25">
      <c r="A335" s="64">
        <f t="shared" si="42"/>
        <v>334</v>
      </c>
      <c r="B335" s="65">
        <f t="shared" ca="1" si="43"/>
        <v>6.9610866552306333E-2</v>
      </c>
      <c r="C335" s="125">
        <f t="shared" ca="1" si="44"/>
        <v>842.27378388528928</v>
      </c>
      <c r="D335" s="101">
        <f t="shared" ca="1" si="44"/>
        <v>2138.2186978337868</v>
      </c>
      <c r="E335" s="66">
        <f t="shared" ca="1" si="44"/>
        <v>664.95690939687165</v>
      </c>
      <c r="F335" s="66">
        <f t="shared" ca="1" si="45"/>
        <v>-16.005649744014931</v>
      </c>
      <c r="G335" s="66">
        <f t="shared" ca="1" si="45"/>
        <v>335.34062627106232</v>
      </c>
      <c r="H335" s="66">
        <f t="shared" ca="1" si="45"/>
        <v>653.99238601134005</v>
      </c>
      <c r="I335" s="66">
        <f t="shared" ca="1" si="45"/>
        <v>968.90190141578455</v>
      </c>
      <c r="J335" s="66">
        <f t="shared" ca="1" si="45"/>
        <v>702.72529386134431</v>
      </c>
      <c r="K335" s="66">
        <f t="shared" ca="1" si="45"/>
        <v>972.89201970359318</v>
      </c>
      <c r="L335" s="66">
        <f t="shared" ca="1" si="45"/>
        <v>773.96437820676965</v>
      </c>
      <c r="M335" s="66">
        <f t="shared" ca="1" si="45"/>
        <v>296.99631107468304</v>
      </c>
      <c r="N335" s="66">
        <f t="shared" ca="1" si="45"/>
        <v>613.2482980208764</v>
      </c>
      <c r="O335" s="117">
        <f t="shared" ca="1" si="41"/>
        <v>5967.0124742183098</v>
      </c>
    </row>
    <row r="336" spans="1:15" hidden="1" x14ac:dyDescent="0.25">
      <c r="A336" s="64">
        <f t="shared" si="42"/>
        <v>335</v>
      </c>
      <c r="B336" s="65">
        <f t="shared" ca="1" si="43"/>
        <v>-2.2146447508670092E-3</v>
      </c>
      <c r="C336" s="125">
        <f t="shared" ca="1" si="44"/>
        <v>26.301819330532226</v>
      </c>
      <c r="D336" s="101">
        <f t="shared" ca="1" si="44"/>
        <v>1265.7071939506682</v>
      </c>
      <c r="E336" s="66">
        <f t="shared" ca="1" si="44"/>
        <v>323.76923078641596</v>
      </c>
      <c r="F336" s="66">
        <f t="shared" ca="1" si="45"/>
        <v>730.58599320319513</v>
      </c>
      <c r="G336" s="66">
        <f t="shared" ca="1" si="45"/>
        <v>1064.2691103248494</v>
      </c>
      <c r="H336" s="66">
        <f t="shared" ca="1" si="45"/>
        <v>363.25654129825512</v>
      </c>
      <c r="I336" s="66">
        <f t="shared" ca="1" si="45"/>
        <v>144.20400872346426</v>
      </c>
      <c r="J336" s="66">
        <f t="shared" ca="1" si="45"/>
        <v>261.90474723571504</v>
      </c>
      <c r="K336" s="66">
        <f t="shared" ca="1" si="45"/>
        <v>315.78130428377472</v>
      </c>
      <c r="L336" s="66">
        <f t="shared" ca="1" si="45"/>
        <v>211.07071157395524</v>
      </c>
      <c r="M336" s="66">
        <f t="shared" ca="1" si="45"/>
        <v>949.28403228353022</v>
      </c>
      <c r="N336" s="66">
        <f t="shared" ca="1" si="45"/>
        <v>139.74677314181434</v>
      </c>
      <c r="O336" s="117">
        <f t="shared" ca="1" si="41"/>
        <v>4503.8724528549692</v>
      </c>
    </row>
    <row r="337" spans="1:15" hidden="1" x14ac:dyDescent="0.25">
      <c r="A337" s="64">
        <f t="shared" si="42"/>
        <v>336</v>
      </c>
      <c r="B337" s="65">
        <f t="shared" ca="1" si="43"/>
        <v>2.6504647546147984E-2</v>
      </c>
      <c r="C337" s="125">
        <f t="shared" ca="1" si="44"/>
        <v>-37.742555269548575</v>
      </c>
      <c r="D337" s="101">
        <f t="shared" ca="1" si="44"/>
        <v>10981.057492498145</v>
      </c>
      <c r="E337" s="66">
        <f t="shared" ca="1" si="44"/>
        <v>863.66154865248859</v>
      </c>
      <c r="F337" s="66">
        <f t="shared" ca="1" si="45"/>
        <v>597.96307058621687</v>
      </c>
      <c r="G337" s="66">
        <f t="shared" ca="1" si="45"/>
        <v>563.18371341770944</v>
      </c>
      <c r="H337" s="66">
        <f t="shared" ca="1" si="45"/>
        <v>58.224399774843164</v>
      </c>
      <c r="I337" s="66">
        <f t="shared" ca="1" si="45"/>
        <v>886.45410490701579</v>
      </c>
      <c r="J337" s="66">
        <f t="shared" ca="1" si="45"/>
        <v>428.31887236574448</v>
      </c>
      <c r="K337" s="66">
        <f t="shared" ca="1" si="45"/>
        <v>941.36936298029138</v>
      </c>
      <c r="L337" s="66">
        <f t="shared" ca="1" si="45"/>
        <v>-1117.2383742490083</v>
      </c>
      <c r="M337" s="66">
        <f t="shared" ca="1" si="45"/>
        <v>543.15919076786588</v>
      </c>
      <c r="N337" s="66">
        <f t="shared" ca="1" si="45"/>
        <v>393.05783286550786</v>
      </c>
      <c r="O337" s="117">
        <f t="shared" ca="1" si="41"/>
        <v>4158.1537220686751</v>
      </c>
    </row>
    <row r="338" spans="1:15" hidden="1" x14ac:dyDescent="0.25">
      <c r="A338" s="64">
        <f t="shared" si="42"/>
        <v>337</v>
      </c>
      <c r="B338" s="65">
        <f t="shared" ca="1" si="43"/>
        <v>8.9436398265967013E-2</v>
      </c>
      <c r="C338" s="125">
        <f t="shared" ca="1" si="44"/>
        <v>1209.422309004734</v>
      </c>
      <c r="D338" s="101">
        <f t="shared" ca="1" si="44"/>
        <v>394.49297642153761</v>
      </c>
      <c r="E338" s="66">
        <f t="shared" ca="1" si="44"/>
        <v>15.310603488871607</v>
      </c>
      <c r="F338" s="66">
        <f t="shared" ca="1" si="45"/>
        <v>604.09255983300602</v>
      </c>
      <c r="G338" s="66">
        <f t="shared" ca="1" si="45"/>
        <v>1055.959738547745</v>
      </c>
      <c r="H338" s="66">
        <f t="shared" ca="1" si="45"/>
        <v>428.28901589213655</v>
      </c>
      <c r="I338" s="66">
        <f t="shared" ca="1" si="45"/>
        <v>1602.8886183756038</v>
      </c>
      <c r="J338" s="66">
        <f t="shared" ca="1" si="45"/>
        <v>347.21204217990777</v>
      </c>
      <c r="K338" s="66">
        <f t="shared" ca="1" si="45"/>
        <v>390.99818487435857</v>
      </c>
      <c r="L338" s="66">
        <f t="shared" ca="1" si="45"/>
        <v>59.397362437348079</v>
      </c>
      <c r="M338" s="66">
        <f t="shared" ca="1" si="45"/>
        <v>-310.40076863726654</v>
      </c>
      <c r="N338" s="66">
        <f t="shared" ca="1" si="45"/>
        <v>654.38085484787666</v>
      </c>
      <c r="O338" s="117">
        <f t="shared" ca="1" si="41"/>
        <v>4848.1282118395875</v>
      </c>
    </row>
    <row r="339" spans="1:15" hidden="1" x14ac:dyDescent="0.25">
      <c r="A339" s="64">
        <f t="shared" si="42"/>
        <v>338</v>
      </c>
      <c r="B339" s="65">
        <f t="shared" ca="1" si="43"/>
        <v>0.11570159388166086</v>
      </c>
      <c r="C339" s="125">
        <f t="shared" ca="1" si="44"/>
        <v>220.00017209147967</v>
      </c>
      <c r="D339" s="101">
        <f t="shared" ca="1" si="44"/>
        <v>5509.4837132386074</v>
      </c>
      <c r="E339" s="66">
        <f t="shared" ca="1" si="44"/>
        <v>823.64092250381123</v>
      </c>
      <c r="F339" s="66">
        <f t="shared" ca="1" si="45"/>
        <v>387.1205859727645</v>
      </c>
      <c r="G339" s="66">
        <f t="shared" ca="1" si="45"/>
        <v>568.08394204424212</v>
      </c>
      <c r="H339" s="66">
        <f t="shared" ca="1" si="45"/>
        <v>1085.2857827604128</v>
      </c>
      <c r="I339" s="66">
        <f t="shared" ca="1" si="45"/>
        <v>590.21758460170349</v>
      </c>
      <c r="J339" s="66">
        <f t="shared" ca="1" si="45"/>
        <v>569.75030997543092</v>
      </c>
      <c r="K339" s="66">
        <f t="shared" ca="1" si="45"/>
        <v>681.94101269750263</v>
      </c>
      <c r="L339" s="66">
        <f t="shared" ca="1" si="45"/>
        <v>649.98541692284994</v>
      </c>
      <c r="M339" s="66">
        <f t="shared" ca="1" si="45"/>
        <v>554.91337255398685</v>
      </c>
      <c r="N339" s="66">
        <f t="shared" ca="1" si="45"/>
        <v>302.23697390536813</v>
      </c>
      <c r="O339" s="117">
        <f t="shared" ca="1" si="41"/>
        <v>6213.1759039380731</v>
      </c>
    </row>
    <row r="340" spans="1:15" hidden="1" x14ac:dyDescent="0.25">
      <c r="A340" s="64">
        <f t="shared" si="42"/>
        <v>339</v>
      </c>
      <c r="B340" s="65">
        <f t="shared" ca="1" si="43"/>
        <v>-7.7896081913009049E-2</v>
      </c>
      <c r="C340" s="125">
        <f t="shared" ca="1" si="44"/>
        <v>652.34378796075316</v>
      </c>
      <c r="D340" s="101">
        <f t="shared" ca="1" si="44"/>
        <v>-3334.2894239913803</v>
      </c>
      <c r="E340" s="66">
        <f t="shared" ca="1" si="44"/>
        <v>755.29694012806101</v>
      </c>
      <c r="F340" s="66">
        <f t="shared" ca="1" si="45"/>
        <v>490.55120827399463</v>
      </c>
      <c r="G340" s="66">
        <f t="shared" ca="1" si="45"/>
        <v>455.97748947727695</v>
      </c>
      <c r="H340" s="66">
        <f t="shared" ca="1" si="45"/>
        <v>346.60194354563032</v>
      </c>
      <c r="I340" s="66">
        <f t="shared" ca="1" si="45"/>
        <v>-4.064832599440706</v>
      </c>
      <c r="J340" s="66">
        <f t="shared" ca="1" si="45"/>
        <v>648.82906712419356</v>
      </c>
      <c r="K340" s="66">
        <f t="shared" ca="1" si="45"/>
        <v>670.37744506265847</v>
      </c>
      <c r="L340" s="66">
        <f t="shared" ca="1" si="45"/>
        <v>819.90128629899266</v>
      </c>
      <c r="M340" s="66">
        <f t="shared" ca="1" si="45"/>
        <v>-452.68135635610258</v>
      </c>
      <c r="N340" s="66">
        <f t="shared" ca="1" si="45"/>
        <v>777.95424723761653</v>
      </c>
      <c r="O340" s="117">
        <f t="shared" ca="1" si="41"/>
        <v>4508.7434381928815</v>
      </c>
    </row>
    <row r="341" spans="1:15" hidden="1" x14ac:dyDescent="0.25">
      <c r="A341" s="64">
        <f t="shared" si="42"/>
        <v>340</v>
      </c>
      <c r="B341" s="65">
        <f t="shared" ca="1" si="43"/>
        <v>4.5742284450670759E-2</v>
      </c>
      <c r="C341" s="125">
        <f t="shared" ca="1" si="44"/>
        <v>1123.650662140516</v>
      </c>
      <c r="D341" s="101">
        <f t="shared" ca="1" si="44"/>
        <v>5980.2964953490518</v>
      </c>
      <c r="E341" s="66">
        <f t="shared" ca="1" si="44"/>
        <v>996.69980427611654</v>
      </c>
      <c r="F341" s="66">
        <f t="shared" ca="1" si="45"/>
        <v>540.63143677506253</v>
      </c>
      <c r="G341" s="66">
        <f t="shared" ca="1" si="45"/>
        <v>513.94355924984245</v>
      </c>
      <c r="H341" s="66">
        <f t="shared" ca="1" si="45"/>
        <v>469.63713499831732</v>
      </c>
      <c r="I341" s="66">
        <f t="shared" ca="1" si="45"/>
        <v>-303.29221739837431</v>
      </c>
      <c r="J341" s="66">
        <f t="shared" ca="1" si="45"/>
        <v>206.54048698373373</v>
      </c>
      <c r="K341" s="66">
        <f t="shared" ca="1" si="45"/>
        <v>970.64333044418572</v>
      </c>
      <c r="L341" s="66">
        <f t="shared" ca="1" si="45"/>
        <v>84.495022700268521</v>
      </c>
      <c r="M341" s="66">
        <f t="shared" ca="1" si="45"/>
        <v>466.60684849034084</v>
      </c>
      <c r="N341" s="66">
        <f t="shared" ca="1" si="45"/>
        <v>-30.809168983401946</v>
      </c>
      <c r="O341" s="117">
        <f t="shared" ca="1" si="41"/>
        <v>3915.0962375360918</v>
      </c>
    </row>
    <row r="342" spans="1:15" hidden="1" x14ac:dyDescent="0.25">
      <c r="A342" s="64">
        <f t="shared" si="42"/>
        <v>341</v>
      </c>
      <c r="B342" s="65">
        <f t="shared" ca="1" si="43"/>
        <v>2.6070565860484351E-2</v>
      </c>
      <c r="C342" s="125">
        <f t="shared" ca="1" si="44"/>
        <v>-355.89893095710602</v>
      </c>
      <c r="D342" s="101">
        <f t="shared" ca="1" si="44"/>
        <v>6569.1610621730324</v>
      </c>
      <c r="E342" s="66">
        <f t="shared" ca="1" si="44"/>
        <v>265.98710881705102</v>
      </c>
      <c r="F342" s="66">
        <f t="shared" ca="1" si="45"/>
        <v>-269.00515275680914</v>
      </c>
      <c r="G342" s="66">
        <f t="shared" ca="1" si="45"/>
        <v>263.90773266746322</v>
      </c>
      <c r="H342" s="66">
        <f t="shared" ca="1" si="45"/>
        <v>700.87529211897402</v>
      </c>
      <c r="I342" s="66">
        <f t="shared" ca="1" si="45"/>
        <v>805.39890991388825</v>
      </c>
      <c r="J342" s="66">
        <f t="shared" ca="1" si="45"/>
        <v>1571.6121298408111</v>
      </c>
      <c r="K342" s="66">
        <f t="shared" ca="1" si="45"/>
        <v>724.11901625788232</v>
      </c>
      <c r="L342" s="66">
        <f t="shared" ca="1" si="45"/>
        <v>420.3260682762841</v>
      </c>
      <c r="M342" s="66">
        <f t="shared" ca="1" si="45"/>
        <v>995.32839986885597</v>
      </c>
      <c r="N342" s="66">
        <f t="shared" ca="1" si="45"/>
        <v>1311.1308620305044</v>
      </c>
      <c r="O342" s="117">
        <f t="shared" ca="1" si="41"/>
        <v>6789.6803670349054</v>
      </c>
    </row>
    <row r="343" spans="1:15" hidden="1" x14ac:dyDescent="0.25">
      <c r="A343" s="64">
        <f t="shared" si="42"/>
        <v>342</v>
      </c>
      <c r="B343" s="65">
        <f t="shared" ca="1" si="43"/>
        <v>1.2740451722035161E-2</v>
      </c>
      <c r="C343" s="125">
        <f t="shared" ca="1" si="44"/>
        <v>637.8111650806336</v>
      </c>
      <c r="D343" s="101">
        <f t="shared" ca="1" si="44"/>
        <v>10610.428878705468</v>
      </c>
      <c r="E343" s="66">
        <f t="shared" ca="1" si="44"/>
        <v>179.75990024208761</v>
      </c>
      <c r="F343" s="66">
        <f t="shared" ca="1" si="45"/>
        <v>254.5036839582533</v>
      </c>
      <c r="G343" s="66">
        <f t="shared" ca="1" si="45"/>
        <v>372.75223957377915</v>
      </c>
      <c r="H343" s="66">
        <f t="shared" ca="1" si="45"/>
        <v>1761.22262900952</v>
      </c>
      <c r="I343" s="66">
        <f t="shared" ca="1" si="45"/>
        <v>655.36617159036757</v>
      </c>
      <c r="J343" s="66">
        <f t="shared" ca="1" si="45"/>
        <v>1362.1388538787653</v>
      </c>
      <c r="K343" s="66">
        <f t="shared" ca="1" si="45"/>
        <v>1250.2100391334652</v>
      </c>
      <c r="L343" s="66">
        <f t="shared" ca="1" si="45"/>
        <v>1256.4756385599294</v>
      </c>
      <c r="M343" s="66">
        <f t="shared" ca="1" si="45"/>
        <v>304.44553698839991</v>
      </c>
      <c r="N343" s="66">
        <f t="shared" ca="1" si="45"/>
        <v>812.82952682222344</v>
      </c>
      <c r="O343" s="117">
        <f t="shared" ca="1" si="41"/>
        <v>8209.7042197567916</v>
      </c>
    </row>
    <row r="344" spans="1:15" hidden="1" x14ac:dyDescent="0.25">
      <c r="A344" s="64">
        <f t="shared" si="42"/>
        <v>343</v>
      </c>
      <c r="B344" s="65">
        <f t="shared" ca="1" si="43"/>
        <v>-3.3267140687705782E-2</v>
      </c>
      <c r="C344" s="125">
        <f t="shared" ca="1" si="44"/>
        <v>-260.16986131023202</v>
      </c>
      <c r="D344" s="101">
        <f t="shared" ca="1" si="44"/>
        <v>6685.2768684318362</v>
      </c>
      <c r="E344" s="66">
        <f t="shared" ca="1" si="44"/>
        <v>448.66245300011065</v>
      </c>
      <c r="F344" s="66">
        <f t="shared" ca="1" si="45"/>
        <v>1126.2410246056252</v>
      </c>
      <c r="G344" s="66">
        <f t="shared" ca="1" si="45"/>
        <v>855.71132742187808</v>
      </c>
      <c r="H344" s="66">
        <f t="shared" ca="1" si="45"/>
        <v>208.26484936333441</v>
      </c>
      <c r="I344" s="66">
        <f t="shared" ca="1" si="45"/>
        <v>-220.53792733224907</v>
      </c>
      <c r="J344" s="66">
        <f t="shared" ca="1" si="45"/>
        <v>595.81267174800257</v>
      </c>
      <c r="K344" s="66">
        <f t="shared" ca="1" si="45"/>
        <v>-35.754869154794619</v>
      </c>
      <c r="L344" s="66">
        <f t="shared" ca="1" si="45"/>
        <v>842.74673206087414</v>
      </c>
      <c r="M344" s="66">
        <f t="shared" ca="1" si="45"/>
        <v>517.03791641013845</v>
      </c>
      <c r="N344" s="66">
        <f t="shared" ca="1" si="45"/>
        <v>315.93714379653136</v>
      </c>
      <c r="O344" s="117">
        <f t="shared" ca="1" si="41"/>
        <v>4654.1213219194515</v>
      </c>
    </row>
    <row r="345" spans="1:15" hidden="1" x14ac:dyDescent="0.25">
      <c r="A345" s="64">
        <f t="shared" si="42"/>
        <v>344</v>
      </c>
      <c r="B345" s="65">
        <f t="shared" ca="1" si="43"/>
        <v>0.11974741682203485</v>
      </c>
      <c r="C345" s="125">
        <f t="shared" ca="1" si="44"/>
        <v>491.68773651666777</v>
      </c>
      <c r="D345" s="101">
        <f t="shared" ca="1" si="44"/>
        <v>-3120.6431926978885</v>
      </c>
      <c r="E345" s="66">
        <f t="shared" ca="1" si="44"/>
        <v>769.85773351608759</v>
      </c>
      <c r="F345" s="66">
        <f t="shared" ca="1" si="45"/>
        <v>1363.6147281113983</v>
      </c>
      <c r="G345" s="66">
        <f t="shared" ca="1" si="45"/>
        <v>631.23856407777839</v>
      </c>
      <c r="H345" s="66">
        <f t="shared" ca="1" si="45"/>
        <v>878.09008061734107</v>
      </c>
      <c r="I345" s="66">
        <f t="shared" ca="1" si="45"/>
        <v>-18.48177145308523</v>
      </c>
      <c r="J345" s="66">
        <f t="shared" ca="1" si="45"/>
        <v>1290.5692834208653</v>
      </c>
      <c r="K345" s="66">
        <f t="shared" ca="1" si="45"/>
        <v>659.57824902538482</v>
      </c>
      <c r="L345" s="66">
        <f t="shared" ca="1" si="45"/>
        <v>918.29833174487101</v>
      </c>
      <c r="M345" s="66">
        <f t="shared" ca="1" si="45"/>
        <v>462.34418187092643</v>
      </c>
      <c r="N345" s="66">
        <f t="shared" ca="1" si="45"/>
        <v>922.89507699078854</v>
      </c>
      <c r="O345" s="117">
        <f t="shared" ca="1" si="41"/>
        <v>7878.0044579223568</v>
      </c>
    </row>
    <row r="346" spans="1:15" hidden="1" x14ac:dyDescent="0.25">
      <c r="A346" s="64">
        <f t="shared" si="42"/>
        <v>345</v>
      </c>
      <c r="B346" s="65">
        <f t="shared" ca="1" si="43"/>
        <v>4.4678899751438697E-2</v>
      </c>
      <c r="C346" s="125">
        <f t="shared" ca="1" si="44"/>
        <v>677.53154109659783</v>
      </c>
      <c r="D346" s="101">
        <f t="shared" ca="1" si="44"/>
        <v>6513.1068778522067</v>
      </c>
      <c r="E346" s="66">
        <f t="shared" ca="1" si="44"/>
        <v>840.49699838168658</v>
      </c>
      <c r="F346" s="66">
        <f t="shared" ref="F346:N361" ca="1" si="46">(_xlfn.NORM.INV(RAND(),F$1*$R$1,F$1*$U$1))</f>
        <v>21.84124613600568</v>
      </c>
      <c r="G346" s="66">
        <f t="shared" ca="1" si="46"/>
        <v>856.45783344047322</v>
      </c>
      <c r="H346" s="66">
        <f t="shared" ca="1" si="46"/>
        <v>559.61157633603648</v>
      </c>
      <c r="I346" s="66">
        <f t="shared" ca="1" si="46"/>
        <v>351.21944496662172</v>
      </c>
      <c r="J346" s="66">
        <f t="shared" ca="1" si="46"/>
        <v>117.42777936150111</v>
      </c>
      <c r="K346" s="66">
        <f t="shared" ca="1" si="46"/>
        <v>913.78757819155589</v>
      </c>
      <c r="L346" s="66">
        <f t="shared" ca="1" si="46"/>
        <v>-288.713480017596</v>
      </c>
      <c r="M346" s="66">
        <f t="shared" ca="1" si="46"/>
        <v>195.79798284251967</v>
      </c>
      <c r="N346" s="66">
        <f t="shared" ca="1" si="46"/>
        <v>1493.6434070614214</v>
      </c>
      <c r="O346" s="117">
        <f t="shared" ca="1" si="41"/>
        <v>5061.5703667002253</v>
      </c>
    </row>
    <row r="347" spans="1:15" hidden="1" x14ac:dyDescent="0.25">
      <c r="A347" s="64">
        <f t="shared" si="42"/>
        <v>346</v>
      </c>
      <c r="B347" s="65">
        <f t="shared" ca="1" si="43"/>
        <v>-4.1853117078727742E-2</v>
      </c>
      <c r="C347" s="125">
        <f t="shared" ca="1" si="44"/>
        <v>566.08829130430217</v>
      </c>
      <c r="D347" s="101">
        <f t="shared" ca="1" si="44"/>
        <v>3143.7508118839505</v>
      </c>
      <c r="E347" s="66">
        <f t="shared" ca="1" si="44"/>
        <v>870.08055363915469</v>
      </c>
      <c r="F347" s="66">
        <f t="shared" ca="1" si="46"/>
        <v>-137.102243269415</v>
      </c>
      <c r="G347" s="66">
        <f t="shared" ca="1" si="46"/>
        <v>1937.9499061605652</v>
      </c>
      <c r="H347" s="66">
        <f t="shared" ca="1" si="46"/>
        <v>1465.6646305089125</v>
      </c>
      <c r="I347" s="66">
        <f t="shared" ca="1" si="46"/>
        <v>186.95012507896797</v>
      </c>
      <c r="J347" s="66">
        <f t="shared" ca="1" si="46"/>
        <v>-379.35233949361805</v>
      </c>
      <c r="K347" s="66">
        <f t="shared" ca="1" si="46"/>
        <v>305.48185332066458</v>
      </c>
      <c r="L347" s="66">
        <f t="shared" ca="1" si="46"/>
        <v>1129.3020385350369</v>
      </c>
      <c r="M347" s="66">
        <f t="shared" ca="1" si="46"/>
        <v>1422.7754848257337</v>
      </c>
      <c r="N347" s="66">
        <f t="shared" ca="1" si="46"/>
        <v>139.86124181566487</v>
      </c>
      <c r="O347" s="117">
        <f t="shared" ca="1" si="41"/>
        <v>6941.611251121667</v>
      </c>
    </row>
    <row r="348" spans="1:15" hidden="1" x14ac:dyDescent="0.25">
      <c r="A348" s="64">
        <f t="shared" si="42"/>
        <v>347</v>
      </c>
      <c r="B348" s="65">
        <f t="shared" ca="1" si="43"/>
        <v>5.8578952113691359E-2</v>
      </c>
      <c r="C348" s="125">
        <f t="shared" ca="1" si="44"/>
        <v>573.86058747550874</v>
      </c>
      <c r="D348" s="101">
        <f t="shared" ca="1" si="44"/>
        <v>1461.2612839605604</v>
      </c>
      <c r="E348" s="66">
        <f t="shared" ca="1" si="44"/>
        <v>669.89121957568682</v>
      </c>
      <c r="F348" s="66">
        <f t="shared" ca="1" si="46"/>
        <v>577.68109014122615</v>
      </c>
      <c r="G348" s="66">
        <f t="shared" ca="1" si="46"/>
        <v>832.23828203248286</v>
      </c>
      <c r="H348" s="66">
        <f t="shared" ca="1" si="46"/>
        <v>450.50754941649643</v>
      </c>
      <c r="I348" s="66">
        <f t="shared" ca="1" si="46"/>
        <v>852.75786555823288</v>
      </c>
      <c r="J348" s="66">
        <f t="shared" ca="1" si="46"/>
        <v>387.61998983909018</v>
      </c>
      <c r="K348" s="66">
        <f t="shared" ca="1" si="46"/>
        <v>639.87001239618928</v>
      </c>
      <c r="L348" s="66">
        <f t="shared" ca="1" si="46"/>
        <v>386.60210614839974</v>
      </c>
      <c r="M348" s="66">
        <f t="shared" ca="1" si="46"/>
        <v>193.83311501551992</v>
      </c>
      <c r="N348" s="66">
        <f t="shared" ca="1" si="46"/>
        <v>1290.7866321610127</v>
      </c>
      <c r="O348" s="117">
        <f t="shared" ca="1" si="41"/>
        <v>6281.7878622843373</v>
      </c>
    </row>
    <row r="349" spans="1:15" hidden="1" x14ac:dyDescent="0.25">
      <c r="A349" s="64">
        <f t="shared" si="42"/>
        <v>348</v>
      </c>
      <c r="B349" s="65">
        <f t="shared" ca="1" si="43"/>
        <v>3.9549959762880053E-2</v>
      </c>
      <c r="C349" s="125">
        <f t="shared" ca="1" si="44"/>
        <v>-257.15221771658616</v>
      </c>
      <c r="D349" s="101">
        <f t="shared" ca="1" si="44"/>
        <v>7868.5760325479214</v>
      </c>
      <c r="E349" s="66">
        <f t="shared" ca="1" si="44"/>
        <v>1175.6135746478039</v>
      </c>
      <c r="F349" s="66">
        <f t="shared" ca="1" si="46"/>
        <v>778.4840606566471</v>
      </c>
      <c r="G349" s="66">
        <f t="shared" ca="1" si="46"/>
        <v>1286.2343395359294</v>
      </c>
      <c r="H349" s="66">
        <f t="shared" ca="1" si="46"/>
        <v>33.622449296374612</v>
      </c>
      <c r="I349" s="66">
        <f t="shared" ca="1" si="46"/>
        <v>-88.779911160362076</v>
      </c>
      <c r="J349" s="66">
        <f t="shared" ca="1" si="46"/>
        <v>987.35800973156302</v>
      </c>
      <c r="K349" s="66">
        <f t="shared" ca="1" si="46"/>
        <v>748.3099558685351</v>
      </c>
      <c r="L349" s="66">
        <f t="shared" ca="1" si="46"/>
        <v>1073.9982145913527</v>
      </c>
      <c r="M349" s="66">
        <f t="shared" ca="1" si="46"/>
        <v>1003.3763199073812</v>
      </c>
      <c r="N349" s="66">
        <f t="shared" ca="1" si="46"/>
        <v>1258.0153459095536</v>
      </c>
      <c r="O349" s="117">
        <f t="shared" ca="1" si="41"/>
        <v>8256.2323589847783</v>
      </c>
    </row>
    <row r="350" spans="1:15" hidden="1" x14ac:dyDescent="0.25">
      <c r="A350" s="64">
        <f t="shared" si="42"/>
        <v>349</v>
      </c>
      <c r="B350" s="65">
        <f t="shared" ca="1" si="43"/>
        <v>0.11614197729700378</v>
      </c>
      <c r="C350" s="125">
        <f t="shared" ca="1" si="44"/>
        <v>145.53860815644117</v>
      </c>
      <c r="D350" s="101">
        <f t="shared" ca="1" si="44"/>
        <v>16191.918344428268</v>
      </c>
      <c r="E350" s="66">
        <f t="shared" ca="1" si="44"/>
        <v>1426.6150327623413</v>
      </c>
      <c r="F350" s="66">
        <f t="shared" ca="1" si="46"/>
        <v>901.44994101570387</v>
      </c>
      <c r="G350" s="66">
        <f t="shared" ca="1" si="46"/>
        <v>914.31414994107763</v>
      </c>
      <c r="H350" s="66">
        <f t="shared" ca="1" si="46"/>
        <v>276.67884167852941</v>
      </c>
      <c r="I350" s="66">
        <f t="shared" ca="1" si="46"/>
        <v>28.262554930180499</v>
      </c>
      <c r="J350" s="66">
        <f t="shared" ca="1" si="46"/>
        <v>-227.96286328261419</v>
      </c>
      <c r="K350" s="66">
        <f t="shared" ca="1" si="46"/>
        <v>491.07016896532548</v>
      </c>
      <c r="L350" s="66">
        <f t="shared" ca="1" si="46"/>
        <v>1028.4018939750395</v>
      </c>
      <c r="M350" s="66">
        <f t="shared" ca="1" si="46"/>
        <v>866.11437750027017</v>
      </c>
      <c r="N350" s="66">
        <f t="shared" ca="1" si="46"/>
        <v>378.40283136689885</v>
      </c>
      <c r="O350" s="117">
        <f t="shared" ca="1" si="41"/>
        <v>6083.3469288527522</v>
      </c>
    </row>
    <row r="351" spans="1:15" hidden="1" x14ac:dyDescent="0.25">
      <c r="A351" s="64">
        <f t="shared" si="42"/>
        <v>350</v>
      </c>
      <c r="B351" s="65">
        <f t="shared" ca="1" si="43"/>
        <v>4.1691878691686897E-2</v>
      </c>
      <c r="C351" s="125">
        <f t="shared" ca="1" si="44"/>
        <v>169.78739486449251</v>
      </c>
      <c r="D351" s="101">
        <f t="shared" ca="1" si="44"/>
        <v>10105.631959349959</v>
      </c>
      <c r="E351" s="66">
        <f t="shared" ca="1" si="44"/>
        <v>869.9898229607702</v>
      </c>
      <c r="F351" s="66">
        <f t="shared" ca="1" si="46"/>
        <v>178.18243708833029</v>
      </c>
      <c r="G351" s="66">
        <f t="shared" ca="1" si="46"/>
        <v>837.75093667968463</v>
      </c>
      <c r="H351" s="66">
        <f t="shared" ca="1" si="46"/>
        <v>389.22394459618334</v>
      </c>
      <c r="I351" s="66">
        <f t="shared" ca="1" si="46"/>
        <v>715.10584304870804</v>
      </c>
      <c r="J351" s="66">
        <f t="shared" ca="1" si="46"/>
        <v>917.82817231965043</v>
      </c>
      <c r="K351" s="66">
        <f t="shared" ca="1" si="46"/>
        <v>1057.9180524917747</v>
      </c>
      <c r="L351" s="66">
        <f t="shared" ca="1" si="46"/>
        <v>293.58237516553163</v>
      </c>
      <c r="M351" s="66">
        <f t="shared" ca="1" si="46"/>
        <v>-150.92113953798628</v>
      </c>
      <c r="N351" s="66">
        <f t="shared" ca="1" si="46"/>
        <v>1110.9514882120422</v>
      </c>
      <c r="O351" s="117">
        <f t="shared" ca="1" si="41"/>
        <v>6219.6119330246893</v>
      </c>
    </row>
    <row r="352" spans="1:15" hidden="1" x14ac:dyDescent="0.25">
      <c r="A352" s="64">
        <f t="shared" si="42"/>
        <v>351</v>
      </c>
      <c r="B352" s="65">
        <f t="shared" ca="1" si="43"/>
        <v>0.15627703682603789</v>
      </c>
      <c r="C352" s="125">
        <f t="shared" ca="1" si="44"/>
        <v>-250.04363399039926</v>
      </c>
      <c r="D352" s="101">
        <f t="shared" ca="1" si="44"/>
        <v>3217.8891408949644</v>
      </c>
      <c r="E352" s="66">
        <f t="shared" ca="1" si="44"/>
        <v>133.82350827781471</v>
      </c>
      <c r="F352" s="66">
        <f t="shared" ca="1" si="46"/>
        <v>-302.69604774316088</v>
      </c>
      <c r="G352" s="66">
        <f t="shared" ca="1" si="46"/>
        <v>614.78084369166686</v>
      </c>
      <c r="H352" s="66">
        <f t="shared" ca="1" si="46"/>
        <v>329.30796688482803</v>
      </c>
      <c r="I352" s="66">
        <f t="shared" ca="1" si="46"/>
        <v>-15.343802578485793</v>
      </c>
      <c r="J352" s="66">
        <f t="shared" ca="1" si="46"/>
        <v>863.98688394630744</v>
      </c>
      <c r="K352" s="66">
        <f t="shared" ca="1" si="46"/>
        <v>1093.5061430612814</v>
      </c>
      <c r="L352" s="66">
        <f t="shared" ca="1" si="46"/>
        <v>-98.566722756877084</v>
      </c>
      <c r="M352" s="66">
        <f t="shared" ca="1" si="46"/>
        <v>239.08789929187463</v>
      </c>
      <c r="N352" s="66">
        <f t="shared" ca="1" si="46"/>
        <v>573.28572218484976</v>
      </c>
      <c r="O352" s="117">
        <f t="shared" ca="1" si="41"/>
        <v>3431.1723942600993</v>
      </c>
    </row>
    <row r="353" spans="1:15" hidden="1" x14ac:dyDescent="0.25">
      <c r="A353" s="64">
        <f t="shared" si="42"/>
        <v>352</v>
      </c>
      <c r="B353" s="65">
        <f t="shared" ca="1" si="43"/>
        <v>9.345023728714244E-2</v>
      </c>
      <c r="C353" s="125">
        <f t="shared" ca="1" si="44"/>
        <v>1138.0789484518414</v>
      </c>
      <c r="D353" s="101">
        <f t="shared" ca="1" si="44"/>
        <v>9256.2066946188243</v>
      </c>
      <c r="E353" s="66">
        <f t="shared" ca="1" si="44"/>
        <v>853.89457392048541</v>
      </c>
      <c r="F353" s="66">
        <f t="shared" ca="1" si="46"/>
        <v>1359.6941773338876</v>
      </c>
      <c r="G353" s="66">
        <f t="shared" ca="1" si="46"/>
        <v>216.78272558889273</v>
      </c>
      <c r="H353" s="66">
        <f t="shared" ca="1" si="46"/>
        <v>-150.99979757191795</v>
      </c>
      <c r="I353" s="66">
        <f t="shared" ca="1" si="46"/>
        <v>726.38304883217108</v>
      </c>
      <c r="J353" s="66">
        <f t="shared" ca="1" si="46"/>
        <v>680.67663117925372</v>
      </c>
      <c r="K353" s="66">
        <f t="shared" ca="1" si="46"/>
        <v>114.02995381403338</v>
      </c>
      <c r="L353" s="66">
        <f t="shared" ca="1" si="46"/>
        <v>799.63734741823964</v>
      </c>
      <c r="M353" s="66">
        <f t="shared" ca="1" si="46"/>
        <v>793.50100810399749</v>
      </c>
      <c r="N353" s="66">
        <f t="shared" ca="1" si="46"/>
        <v>157.35406664684933</v>
      </c>
      <c r="O353" s="117">
        <f t="shared" ca="1" si="41"/>
        <v>5550.9537352658936</v>
      </c>
    </row>
    <row r="354" spans="1:15" hidden="1" x14ac:dyDescent="0.25">
      <c r="A354" s="64">
        <f t="shared" si="42"/>
        <v>353</v>
      </c>
      <c r="B354" s="65">
        <f t="shared" ca="1" si="43"/>
        <v>3.3497379213805967E-2</v>
      </c>
      <c r="C354" s="125">
        <f t="shared" ca="1" si="44"/>
        <v>-122.0771528333371</v>
      </c>
      <c r="D354" s="101">
        <f t="shared" ca="1" si="44"/>
        <v>2535.5336433741691</v>
      </c>
      <c r="E354" s="66">
        <f t="shared" ca="1" si="44"/>
        <v>394.6934493775322</v>
      </c>
      <c r="F354" s="66">
        <f t="shared" ca="1" si="46"/>
        <v>1145.8196471347221</v>
      </c>
      <c r="G354" s="66">
        <f t="shared" ca="1" si="46"/>
        <v>413.73219976449855</v>
      </c>
      <c r="H354" s="66">
        <f t="shared" ca="1" si="46"/>
        <v>158.92355842946205</v>
      </c>
      <c r="I354" s="66">
        <f t="shared" ca="1" si="46"/>
        <v>740.93452570630984</v>
      </c>
      <c r="J354" s="66">
        <f t="shared" ca="1" si="46"/>
        <v>577.16167913169193</v>
      </c>
      <c r="K354" s="66">
        <f t="shared" ca="1" si="46"/>
        <v>458.81808218856173</v>
      </c>
      <c r="L354" s="66">
        <f t="shared" ca="1" si="46"/>
        <v>405.7333360850958</v>
      </c>
      <c r="M354" s="66">
        <f t="shared" ca="1" si="46"/>
        <v>914.66742395341407</v>
      </c>
      <c r="N354" s="66">
        <f t="shared" ca="1" si="46"/>
        <v>-387.0835088777352</v>
      </c>
      <c r="O354" s="117">
        <f t="shared" ca="1" si="41"/>
        <v>4823.4003928935535</v>
      </c>
    </row>
    <row r="355" spans="1:15" hidden="1" x14ac:dyDescent="0.25">
      <c r="A355" s="64">
        <f t="shared" si="42"/>
        <v>354</v>
      </c>
      <c r="B355" s="65">
        <f t="shared" ca="1" si="43"/>
        <v>6.8627985951236134E-2</v>
      </c>
      <c r="C355" s="125">
        <f t="shared" ca="1" si="44"/>
        <v>227.21843208298776</v>
      </c>
      <c r="D355" s="101">
        <f t="shared" ca="1" si="44"/>
        <v>3664.656544658134</v>
      </c>
      <c r="E355" s="66">
        <f t="shared" ca="1" si="44"/>
        <v>1039.8537876530295</v>
      </c>
      <c r="F355" s="66">
        <f t="shared" ca="1" si="46"/>
        <v>948.0558594536476</v>
      </c>
      <c r="G355" s="66">
        <f t="shared" ca="1" si="46"/>
        <v>865.94313680303094</v>
      </c>
      <c r="H355" s="66">
        <f t="shared" ca="1" si="46"/>
        <v>-635.40558996953041</v>
      </c>
      <c r="I355" s="66">
        <f t="shared" ca="1" si="46"/>
        <v>1110.5404365799873</v>
      </c>
      <c r="J355" s="66">
        <f t="shared" ca="1" si="46"/>
        <v>1079.6773533329572</v>
      </c>
      <c r="K355" s="66">
        <f t="shared" ca="1" si="46"/>
        <v>646.43796291945148</v>
      </c>
      <c r="L355" s="66">
        <f t="shared" ca="1" si="46"/>
        <v>-211.20999624407966</v>
      </c>
      <c r="M355" s="66">
        <f t="shared" ca="1" si="46"/>
        <v>825.92147337209849</v>
      </c>
      <c r="N355" s="66">
        <f t="shared" ca="1" si="46"/>
        <v>1203.9839273438902</v>
      </c>
      <c r="O355" s="117">
        <f t="shared" ca="1" si="41"/>
        <v>6873.7983512444825</v>
      </c>
    </row>
    <row r="356" spans="1:15" hidden="1" x14ac:dyDescent="0.25">
      <c r="A356" s="64">
        <f t="shared" si="42"/>
        <v>355</v>
      </c>
      <c r="B356" s="65">
        <f t="shared" ca="1" si="43"/>
        <v>6.6708539452016269E-2</v>
      </c>
      <c r="C356" s="125">
        <f t="shared" ca="1" si="44"/>
        <v>-0.23024776605416264</v>
      </c>
      <c r="D356" s="101">
        <f t="shared" ca="1" si="44"/>
        <v>9727.1527223287321</v>
      </c>
      <c r="E356" s="66">
        <f t="shared" ca="1" si="44"/>
        <v>555.38499935712923</v>
      </c>
      <c r="F356" s="66">
        <f t="shared" ca="1" si="46"/>
        <v>486.45566267677106</v>
      </c>
      <c r="G356" s="66">
        <f t="shared" ca="1" si="46"/>
        <v>463.34806830387447</v>
      </c>
      <c r="H356" s="66">
        <f t="shared" ca="1" si="46"/>
        <v>142.24190519495716</v>
      </c>
      <c r="I356" s="66">
        <f t="shared" ca="1" si="46"/>
        <v>-375.22461591653484</v>
      </c>
      <c r="J356" s="66">
        <f t="shared" ca="1" si="46"/>
        <v>635.86419247901836</v>
      </c>
      <c r="K356" s="66">
        <f t="shared" ca="1" si="46"/>
        <v>-143.43290332006063</v>
      </c>
      <c r="L356" s="66">
        <f t="shared" ca="1" si="46"/>
        <v>427.2154403160539</v>
      </c>
      <c r="M356" s="66">
        <f t="shared" ca="1" si="46"/>
        <v>899.4877851775077</v>
      </c>
      <c r="N356" s="66">
        <f t="shared" ca="1" si="46"/>
        <v>740.98180203230822</v>
      </c>
      <c r="O356" s="117">
        <f t="shared" ca="1" si="41"/>
        <v>3832.3223363010243</v>
      </c>
    </row>
    <row r="357" spans="1:15" hidden="1" x14ac:dyDescent="0.25">
      <c r="A357" s="64">
        <f t="shared" si="42"/>
        <v>356</v>
      </c>
      <c r="B357" s="65">
        <f t="shared" ca="1" si="43"/>
        <v>-9.0703162765214493E-2</v>
      </c>
      <c r="C357" s="125">
        <f t="shared" ca="1" si="44"/>
        <v>976.36103014618493</v>
      </c>
      <c r="D357" s="101">
        <f t="shared" ca="1" si="44"/>
        <v>9712.9195836923027</v>
      </c>
      <c r="E357" s="66">
        <f t="shared" ca="1" si="44"/>
        <v>134.08914395537607</v>
      </c>
      <c r="F357" s="66">
        <f t="shared" ca="1" si="46"/>
        <v>1247.4747185565539</v>
      </c>
      <c r="G357" s="66">
        <f t="shared" ca="1" si="46"/>
        <v>372.8270927079073</v>
      </c>
      <c r="H357" s="66">
        <f t="shared" ca="1" si="46"/>
        <v>504.80819961371662</v>
      </c>
      <c r="I357" s="66">
        <f t="shared" ca="1" si="46"/>
        <v>524.35467106579972</v>
      </c>
      <c r="J357" s="66">
        <f t="shared" ca="1" si="46"/>
        <v>-1051.3957443955662</v>
      </c>
      <c r="K357" s="66">
        <f t="shared" ca="1" si="46"/>
        <v>117.1033763578917</v>
      </c>
      <c r="L357" s="66">
        <f t="shared" ca="1" si="46"/>
        <v>1046.3805337029949</v>
      </c>
      <c r="M357" s="66">
        <f t="shared" ca="1" si="46"/>
        <v>1068.29099982146</v>
      </c>
      <c r="N357" s="66">
        <f t="shared" ca="1" si="46"/>
        <v>1095.8336939403785</v>
      </c>
      <c r="O357" s="117">
        <f t="shared" ca="1" si="41"/>
        <v>5059.7666853265127</v>
      </c>
    </row>
    <row r="358" spans="1:15" hidden="1" x14ac:dyDescent="0.25">
      <c r="A358" s="64">
        <f t="shared" si="42"/>
        <v>357</v>
      </c>
      <c r="B358" s="65">
        <f t="shared" ca="1" si="43"/>
        <v>5.1437671471633001E-2</v>
      </c>
      <c r="C358" s="125">
        <f t="shared" ca="1" si="44"/>
        <v>1053.2297870485336</v>
      </c>
      <c r="D358" s="101">
        <f t="shared" ca="1" si="44"/>
        <v>17026.61357456891</v>
      </c>
      <c r="E358" s="66">
        <f t="shared" ca="1" si="44"/>
        <v>145.51548382879554</v>
      </c>
      <c r="F358" s="66">
        <f t="shared" ca="1" si="46"/>
        <v>1319.2307160465525</v>
      </c>
      <c r="G358" s="66">
        <f t="shared" ca="1" si="46"/>
        <v>437.03279120852397</v>
      </c>
      <c r="H358" s="66">
        <f t="shared" ca="1" si="46"/>
        <v>864.3550829259309</v>
      </c>
      <c r="I358" s="66">
        <f t="shared" ca="1" si="46"/>
        <v>369.18328905989915</v>
      </c>
      <c r="J358" s="66">
        <f t="shared" ca="1" si="46"/>
        <v>305.23501462300095</v>
      </c>
      <c r="K358" s="66">
        <f t="shared" ca="1" si="46"/>
        <v>-300.63393322010302</v>
      </c>
      <c r="L358" s="66">
        <f t="shared" ca="1" si="46"/>
        <v>428.61649028568161</v>
      </c>
      <c r="M358" s="66">
        <f t="shared" ca="1" si="46"/>
        <v>310.07013700732239</v>
      </c>
      <c r="N358" s="66">
        <f t="shared" ca="1" si="46"/>
        <v>276.98982538031566</v>
      </c>
      <c r="O358" s="117">
        <f t="shared" ca="1" si="41"/>
        <v>4155.5948971459193</v>
      </c>
    </row>
    <row r="359" spans="1:15" hidden="1" x14ac:dyDescent="0.25">
      <c r="A359" s="64">
        <f t="shared" si="42"/>
        <v>358</v>
      </c>
      <c r="B359" s="65">
        <f t="shared" ca="1" si="43"/>
        <v>-3.6508106318757769E-2</v>
      </c>
      <c r="C359" s="125">
        <f t="shared" ca="1" si="44"/>
        <v>1129.516818642318</v>
      </c>
      <c r="D359" s="101">
        <f t="shared" ca="1" si="44"/>
        <v>5313.3033563146291</v>
      </c>
      <c r="E359" s="66">
        <f t="shared" ca="1" si="44"/>
        <v>656.46643867700061</v>
      </c>
      <c r="F359" s="66">
        <f t="shared" ca="1" si="46"/>
        <v>901.4201787461086</v>
      </c>
      <c r="G359" s="66">
        <f t="shared" ca="1" si="46"/>
        <v>-29.272073106174389</v>
      </c>
      <c r="H359" s="66">
        <f t="shared" ca="1" si="46"/>
        <v>1488.7810748995657</v>
      </c>
      <c r="I359" s="66">
        <f t="shared" ca="1" si="46"/>
        <v>474.05947955335182</v>
      </c>
      <c r="J359" s="66">
        <f t="shared" ca="1" si="46"/>
        <v>683.04985375974229</v>
      </c>
      <c r="K359" s="66">
        <f t="shared" ca="1" si="46"/>
        <v>-218.07943370929047</v>
      </c>
      <c r="L359" s="66">
        <f t="shared" ca="1" si="46"/>
        <v>1310.8548561684829</v>
      </c>
      <c r="M359" s="66">
        <f t="shared" ca="1" si="46"/>
        <v>603.37171174136427</v>
      </c>
      <c r="N359" s="66">
        <f t="shared" ca="1" si="46"/>
        <v>-357.30449325691075</v>
      </c>
      <c r="O359" s="117">
        <f t="shared" ca="1" si="41"/>
        <v>5513.3475934732405</v>
      </c>
    </row>
    <row r="360" spans="1:15" hidden="1" x14ac:dyDescent="0.25">
      <c r="A360" s="64">
        <f t="shared" si="42"/>
        <v>359</v>
      </c>
      <c r="B360" s="65">
        <f t="shared" ca="1" si="43"/>
        <v>0.10096453600936585</v>
      </c>
      <c r="C360" s="125">
        <f t="shared" ca="1" si="44"/>
        <v>114.05886646758796</v>
      </c>
      <c r="D360" s="101">
        <f t="shared" ca="1" si="44"/>
        <v>8796.5243149331673</v>
      </c>
      <c r="E360" s="66">
        <f t="shared" ca="1" si="44"/>
        <v>604.03059904334964</v>
      </c>
      <c r="F360" s="66">
        <f t="shared" ca="1" si="46"/>
        <v>69.693343086422658</v>
      </c>
      <c r="G360" s="66">
        <f t="shared" ca="1" si="46"/>
        <v>549.34526012009178</v>
      </c>
      <c r="H360" s="66">
        <f t="shared" ca="1" si="46"/>
        <v>159.59744752528763</v>
      </c>
      <c r="I360" s="66">
        <f t="shared" ca="1" si="46"/>
        <v>716.38906620111777</v>
      </c>
      <c r="J360" s="66">
        <f t="shared" ca="1" si="46"/>
        <v>1024.4448175372713</v>
      </c>
      <c r="K360" s="66">
        <f t="shared" ca="1" si="46"/>
        <v>555.74165586465676</v>
      </c>
      <c r="L360" s="66">
        <f t="shared" ca="1" si="46"/>
        <v>927.69873015089422</v>
      </c>
      <c r="M360" s="66">
        <f t="shared" ca="1" si="46"/>
        <v>311.01110095385053</v>
      </c>
      <c r="N360" s="66">
        <f t="shared" ca="1" si="46"/>
        <v>357.89783070578306</v>
      </c>
      <c r="O360" s="117">
        <f t="shared" ca="1" si="41"/>
        <v>5275.8498511887256</v>
      </c>
    </row>
    <row r="361" spans="1:15" hidden="1" x14ac:dyDescent="0.25">
      <c r="A361" s="64">
        <f t="shared" si="42"/>
        <v>360</v>
      </c>
      <c r="B361" s="65">
        <f t="shared" ca="1" si="43"/>
        <v>1.2745571066188892E-2</v>
      </c>
      <c r="C361" s="125">
        <f t="shared" ca="1" si="44"/>
        <v>751.80064362029475</v>
      </c>
      <c r="D361" s="101">
        <f t="shared" ca="1" si="44"/>
        <v>2784.114574381807</v>
      </c>
      <c r="E361" s="66">
        <f t="shared" ca="1" si="44"/>
        <v>852.3722614137763</v>
      </c>
      <c r="F361" s="66">
        <f t="shared" ca="1" si="46"/>
        <v>760.62955845113117</v>
      </c>
      <c r="G361" s="66">
        <f t="shared" ca="1" si="46"/>
        <v>514.95218170555631</v>
      </c>
      <c r="H361" s="66">
        <f t="shared" ca="1" si="46"/>
        <v>1283.480832125801</v>
      </c>
      <c r="I361" s="66">
        <f t="shared" ca="1" si="46"/>
        <v>371.62478109679603</v>
      </c>
      <c r="J361" s="66">
        <f t="shared" ca="1" si="46"/>
        <v>1069.3887995728749</v>
      </c>
      <c r="K361" s="66">
        <f t="shared" ca="1" si="46"/>
        <v>550.80753689004314</v>
      </c>
      <c r="L361" s="66">
        <f t="shared" ca="1" si="46"/>
        <v>633.59465992471269</v>
      </c>
      <c r="M361" s="66">
        <f t="shared" ca="1" si="46"/>
        <v>26.133732968609593</v>
      </c>
      <c r="N361" s="66">
        <f t="shared" ca="1" si="46"/>
        <v>-426.22764022228739</v>
      </c>
      <c r="O361" s="117">
        <f t="shared" ca="1" si="41"/>
        <v>5636.7567039270125</v>
      </c>
    </row>
    <row r="362" spans="1:15" hidden="1" x14ac:dyDescent="0.25">
      <c r="A362" s="64">
        <f t="shared" si="42"/>
        <v>361</v>
      </c>
      <c r="B362" s="65">
        <f t="shared" ca="1" si="43"/>
        <v>8.0838753033626892E-2</v>
      </c>
      <c r="C362" s="125">
        <f t="shared" ca="1" si="44"/>
        <v>978.1039938010515</v>
      </c>
      <c r="D362" s="101">
        <f t="shared" ca="1" si="44"/>
        <v>3464.3484881736422</v>
      </c>
      <c r="E362" s="66">
        <f t="shared" ca="1" si="44"/>
        <v>195.33506328996953</v>
      </c>
      <c r="F362" s="66">
        <f t="shared" ref="F362:N377" ca="1" si="47">(_xlfn.NORM.INV(RAND(),F$1*$R$1,F$1*$U$1))</f>
        <v>-75.765038743121295</v>
      </c>
      <c r="G362" s="66">
        <f t="shared" ca="1" si="47"/>
        <v>1177.4619364930436</v>
      </c>
      <c r="H362" s="66">
        <f t="shared" ca="1" si="47"/>
        <v>951.6435026901521</v>
      </c>
      <c r="I362" s="66">
        <f t="shared" ca="1" si="47"/>
        <v>11.7349151313785</v>
      </c>
      <c r="J362" s="66">
        <f t="shared" ca="1" si="47"/>
        <v>-13.514636211468087</v>
      </c>
      <c r="K362" s="66">
        <f t="shared" ca="1" si="47"/>
        <v>633.71971527290464</v>
      </c>
      <c r="L362" s="66">
        <f t="shared" ca="1" si="47"/>
        <v>1237.9970135814351</v>
      </c>
      <c r="M362" s="66">
        <f t="shared" ca="1" si="47"/>
        <v>510.74586132431102</v>
      </c>
      <c r="N362" s="66">
        <f t="shared" ca="1" si="47"/>
        <v>518.78565032056258</v>
      </c>
      <c r="O362" s="117">
        <f t="shared" ca="1" si="41"/>
        <v>5148.143983149168</v>
      </c>
    </row>
    <row r="363" spans="1:15" hidden="1" x14ac:dyDescent="0.25">
      <c r="A363" s="64">
        <f t="shared" si="42"/>
        <v>362</v>
      </c>
      <c r="B363" s="65">
        <f t="shared" ca="1" si="43"/>
        <v>2.8959393732191387E-2</v>
      </c>
      <c r="C363" s="125">
        <f t="shared" ca="1" si="44"/>
        <v>478.12623555151703</v>
      </c>
      <c r="D363" s="101">
        <f t="shared" ca="1" si="44"/>
        <v>3159.2781572130434</v>
      </c>
      <c r="E363" s="66">
        <f t="shared" ca="1" si="44"/>
        <v>570.53664664568964</v>
      </c>
      <c r="F363" s="66">
        <f t="shared" ca="1" si="47"/>
        <v>1254.1299565079839</v>
      </c>
      <c r="G363" s="66">
        <f t="shared" ca="1" si="47"/>
        <v>-785.73443408584058</v>
      </c>
      <c r="H363" s="66">
        <f t="shared" ca="1" si="47"/>
        <v>288.31726600699108</v>
      </c>
      <c r="I363" s="66">
        <f t="shared" ca="1" si="47"/>
        <v>1112.9921520719968</v>
      </c>
      <c r="J363" s="66">
        <f t="shared" ca="1" si="47"/>
        <v>736.2819610581854</v>
      </c>
      <c r="K363" s="66">
        <f t="shared" ca="1" si="47"/>
        <v>-500.77142141928425</v>
      </c>
      <c r="L363" s="66">
        <f t="shared" ca="1" si="47"/>
        <v>105.18194270976869</v>
      </c>
      <c r="M363" s="66">
        <f t="shared" ca="1" si="47"/>
        <v>853.41562636190815</v>
      </c>
      <c r="N363" s="66">
        <f t="shared" ca="1" si="47"/>
        <v>203.97049539923182</v>
      </c>
      <c r="O363" s="117">
        <f t="shared" ca="1" si="41"/>
        <v>3838.3201912566306</v>
      </c>
    </row>
    <row r="364" spans="1:15" hidden="1" x14ac:dyDescent="0.25">
      <c r="A364" s="64">
        <f t="shared" si="42"/>
        <v>363</v>
      </c>
      <c r="B364" s="65">
        <f t="shared" ca="1" si="43"/>
        <v>0.12750577629642204</v>
      </c>
      <c r="C364" s="125">
        <f t="shared" ca="1" si="44"/>
        <v>-0.23730152708520791</v>
      </c>
      <c r="D364" s="101">
        <f t="shared" ca="1" si="44"/>
        <v>3580.0498709141207</v>
      </c>
      <c r="E364" s="66">
        <f t="shared" ca="1" si="44"/>
        <v>422.97916704044223</v>
      </c>
      <c r="F364" s="66">
        <f t="shared" ca="1" si="47"/>
        <v>928.88251027780757</v>
      </c>
      <c r="G364" s="66">
        <f t="shared" ca="1" si="47"/>
        <v>559.65435904324715</v>
      </c>
      <c r="H364" s="66">
        <f t="shared" ca="1" si="47"/>
        <v>977.68122970075467</v>
      </c>
      <c r="I364" s="66">
        <f t="shared" ca="1" si="47"/>
        <v>259.40446545759829</v>
      </c>
      <c r="J364" s="66">
        <f t="shared" ca="1" si="47"/>
        <v>1173.7705500900361</v>
      </c>
      <c r="K364" s="66">
        <f t="shared" ca="1" si="47"/>
        <v>-187.83669444861232</v>
      </c>
      <c r="L364" s="66">
        <f t="shared" ca="1" si="47"/>
        <v>849.68434132500829</v>
      </c>
      <c r="M364" s="66">
        <f t="shared" ca="1" si="47"/>
        <v>560.49839114646431</v>
      </c>
      <c r="N364" s="66">
        <f t="shared" ca="1" si="47"/>
        <v>715.6714224771498</v>
      </c>
      <c r="O364" s="117">
        <f t="shared" ca="1" si="41"/>
        <v>6260.3897421098945</v>
      </c>
    </row>
    <row r="365" spans="1:15" hidden="1" x14ac:dyDescent="0.25">
      <c r="A365" s="64">
        <f t="shared" si="42"/>
        <v>364</v>
      </c>
      <c r="B365" s="65">
        <f t="shared" ca="1" si="43"/>
        <v>-6.9829396188423459E-4</v>
      </c>
      <c r="C365" s="125">
        <f t="shared" ca="1" si="44"/>
        <v>511.10579196912386</v>
      </c>
      <c r="D365" s="101">
        <f t="shared" ca="1" si="44"/>
        <v>3001.5778626470037</v>
      </c>
      <c r="E365" s="66">
        <f t="shared" ca="1" si="44"/>
        <v>1017.0035699704619</v>
      </c>
      <c r="F365" s="66">
        <f t="shared" ca="1" si="47"/>
        <v>-230.84077943767227</v>
      </c>
      <c r="G365" s="66">
        <f t="shared" ca="1" si="47"/>
        <v>100.17703163075407</v>
      </c>
      <c r="H365" s="66">
        <f t="shared" ca="1" si="47"/>
        <v>783.73359950641236</v>
      </c>
      <c r="I365" s="66">
        <f t="shared" ca="1" si="47"/>
        <v>434.29061608612744</v>
      </c>
      <c r="J365" s="66">
        <f t="shared" ca="1" si="47"/>
        <v>534.7805948351878</v>
      </c>
      <c r="K365" s="66">
        <f t="shared" ca="1" si="47"/>
        <v>344.48871711667175</v>
      </c>
      <c r="L365" s="66">
        <f t="shared" ca="1" si="47"/>
        <v>666.87162065706582</v>
      </c>
      <c r="M365" s="66">
        <f t="shared" ca="1" si="47"/>
        <v>133.89142806246815</v>
      </c>
      <c r="N365" s="66">
        <f t="shared" ca="1" si="47"/>
        <v>413.38547712156787</v>
      </c>
      <c r="O365" s="117">
        <f t="shared" ca="1" si="41"/>
        <v>4197.7818755490443</v>
      </c>
    </row>
    <row r="366" spans="1:15" hidden="1" x14ac:dyDescent="0.25">
      <c r="A366" s="64">
        <f t="shared" si="42"/>
        <v>365</v>
      </c>
      <c r="B366" s="65">
        <f t="shared" ca="1" si="43"/>
        <v>9.7044226490433511E-2</v>
      </c>
      <c r="C366" s="125">
        <f t="shared" ca="1" si="44"/>
        <v>521.41672603562972</v>
      </c>
      <c r="D366" s="101">
        <f t="shared" ca="1" si="44"/>
        <v>7313.5482906586003</v>
      </c>
      <c r="E366" s="66">
        <f t="shared" ca="1" si="44"/>
        <v>534.86597212036475</v>
      </c>
      <c r="F366" s="66">
        <f t="shared" ca="1" si="47"/>
        <v>494.59085042871305</v>
      </c>
      <c r="G366" s="66">
        <f t="shared" ca="1" si="47"/>
        <v>-436.16679257334783</v>
      </c>
      <c r="H366" s="66">
        <f t="shared" ca="1" si="47"/>
        <v>232.66998509701904</v>
      </c>
      <c r="I366" s="66">
        <f t="shared" ca="1" si="47"/>
        <v>536.8739174425657</v>
      </c>
      <c r="J366" s="66">
        <f t="shared" ca="1" si="47"/>
        <v>705.64466412704348</v>
      </c>
      <c r="K366" s="66">
        <f t="shared" ca="1" si="47"/>
        <v>170.52490759097429</v>
      </c>
      <c r="L366" s="66">
        <f t="shared" ca="1" si="47"/>
        <v>-103.5144405009105</v>
      </c>
      <c r="M366" s="66">
        <f t="shared" ca="1" si="47"/>
        <v>506.07051073947446</v>
      </c>
      <c r="N366" s="66">
        <f t="shared" ca="1" si="47"/>
        <v>1754.2366011042745</v>
      </c>
      <c r="O366" s="117">
        <f t="shared" ca="1" si="41"/>
        <v>4395.7961755761717</v>
      </c>
    </row>
    <row r="367" spans="1:15" hidden="1" x14ac:dyDescent="0.25">
      <c r="A367" s="64">
        <f t="shared" si="42"/>
        <v>366</v>
      </c>
      <c r="B367" s="65">
        <f t="shared" ca="1" si="43"/>
        <v>7.2801587599750986E-3</v>
      </c>
      <c r="C367" s="125">
        <f t="shared" ca="1" si="44"/>
        <v>20.691784123478897</v>
      </c>
      <c r="D367" s="101">
        <f t="shared" ca="1" si="44"/>
        <v>6297.7719116589542</v>
      </c>
      <c r="E367" s="66">
        <f t="shared" ca="1" si="44"/>
        <v>762.28962926286965</v>
      </c>
      <c r="F367" s="66">
        <f t="shared" ca="1" si="47"/>
        <v>593.8950257120182</v>
      </c>
      <c r="G367" s="66">
        <f t="shared" ca="1" si="47"/>
        <v>1485.6958517219186</v>
      </c>
      <c r="H367" s="66">
        <f t="shared" ca="1" si="47"/>
        <v>1096.2982833601654</v>
      </c>
      <c r="I367" s="66">
        <f t="shared" ca="1" si="47"/>
        <v>343.81662083380314</v>
      </c>
      <c r="J367" s="66">
        <f t="shared" ca="1" si="47"/>
        <v>575.29553659414967</v>
      </c>
      <c r="K367" s="66">
        <f t="shared" ca="1" si="47"/>
        <v>353.36635872048862</v>
      </c>
      <c r="L367" s="66">
        <f t="shared" ca="1" si="47"/>
        <v>174.57062771810854</v>
      </c>
      <c r="M367" s="66">
        <f t="shared" ca="1" si="47"/>
        <v>392.68999547420123</v>
      </c>
      <c r="N367" s="66">
        <f t="shared" ca="1" si="47"/>
        <v>969.84066251420268</v>
      </c>
      <c r="O367" s="117">
        <f t="shared" ca="1" si="41"/>
        <v>6747.7585919119256</v>
      </c>
    </row>
    <row r="368" spans="1:15" hidden="1" x14ac:dyDescent="0.25">
      <c r="A368" s="64">
        <f t="shared" si="42"/>
        <v>367</v>
      </c>
      <c r="B368" s="65">
        <f t="shared" ca="1" si="43"/>
        <v>-1.005688717342941E-2</v>
      </c>
      <c r="C368" s="125">
        <f t="shared" ca="1" si="44"/>
        <v>355.92308662398688</v>
      </c>
      <c r="D368" s="101">
        <f t="shared" ca="1" si="44"/>
        <v>-7006.6678578955543</v>
      </c>
      <c r="E368" s="66">
        <f t="shared" ca="1" si="44"/>
        <v>531.76236998798254</v>
      </c>
      <c r="F368" s="66">
        <f t="shared" ca="1" si="47"/>
        <v>843.33968728831189</v>
      </c>
      <c r="G368" s="66">
        <f t="shared" ca="1" si="47"/>
        <v>872.17651524997484</v>
      </c>
      <c r="H368" s="66">
        <f t="shared" ca="1" si="47"/>
        <v>892.34767051501512</v>
      </c>
      <c r="I368" s="66">
        <f t="shared" ca="1" si="47"/>
        <v>739.32981860857808</v>
      </c>
      <c r="J368" s="66">
        <f t="shared" ca="1" si="47"/>
        <v>716.54617496961782</v>
      </c>
      <c r="K368" s="66">
        <f t="shared" ca="1" si="47"/>
        <v>221.0326099041547</v>
      </c>
      <c r="L368" s="66">
        <f t="shared" ca="1" si="47"/>
        <v>255.58917869810026</v>
      </c>
      <c r="M368" s="66">
        <f t="shared" ca="1" si="47"/>
        <v>391.12335739403863</v>
      </c>
      <c r="N368" s="66">
        <f t="shared" ca="1" si="47"/>
        <v>437.23568604626269</v>
      </c>
      <c r="O368" s="117">
        <f t="shared" ca="1" si="41"/>
        <v>5900.4830686620371</v>
      </c>
    </row>
    <row r="369" spans="1:15" hidden="1" x14ac:dyDescent="0.25">
      <c r="A369" s="64">
        <f t="shared" si="42"/>
        <v>368</v>
      </c>
      <c r="B369" s="65">
        <f t="shared" ca="1" si="43"/>
        <v>-1.4279033087619269E-3</v>
      </c>
      <c r="C369" s="125">
        <f t="shared" ca="1" si="44"/>
        <v>-530.32391789217809</v>
      </c>
      <c r="D369" s="101">
        <f t="shared" ca="1" si="44"/>
        <v>6823.3899547268165</v>
      </c>
      <c r="E369" s="66">
        <f t="shared" ca="1" si="44"/>
        <v>-476.1001441946122</v>
      </c>
      <c r="F369" s="66">
        <f t="shared" ca="1" si="47"/>
        <v>547.96604997917711</v>
      </c>
      <c r="G369" s="66">
        <f t="shared" ca="1" si="47"/>
        <v>341.96821946394869</v>
      </c>
      <c r="H369" s="66">
        <f t="shared" ca="1" si="47"/>
        <v>748.87242987862112</v>
      </c>
      <c r="I369" s="66">
        <f t="shared" ca="1" si="47"/>
        <v>589.65975111638681</v>
      </c>
      <c r="J369" s="66">
        <f t="shared" ca="1" si="47"/>
        <v>645.70595118017638</v>
      </c>
      <c r="K369" s="66">
        <f t="shared" ca="1" si="47"/>
        <v>-239.76452096494802</v>
      </c>
      <c r="L369" s="66">
        <f t="shared" ca="1" si="47"/>
        <v>545.6788366765968</v>
      </c>
      <c r="M369" s="66">
        <f t="shared" ca="1" si="47"/>
        <v>545.72819602946072</v>
      </c>
      <c r="N369" s="66">
        <f t="shared" ca="1" si="47"/>
        <v>919.74017422043164</v>
      </c>
      <c r="O369" s="117">
        <f t="shared" ca="1" si="41"/>
        <v>4169.4549433852389</v>
      </c>
    </row>
    <row r="370" spans="1:15" hidden="1" x14ac:dyDescent="0.25">
      <c r="A370" s="64">
        <f t="shared" si="42"/>
        <v>369</v>
      </c>
      <c r="B370" s="65">
        <f t="shared" ca="1" si="43"/>
        <v>2.8310237955287813E-2</v>
      </c>
      <c r="C370" s="125">
        <f t="shared" ca="1" si="44"/>
        <v>877.92352232007329</v>
      </c>
      <c r="D370" s="101">
        <f t="shared" ca="1" si="44"/>
        <v>768.01894801487924</v>
      </c>
      <c r="E370" s="66">
        <f t="shared" ca="1" si="44"/>
        <v>1159.5592308736827</v>
      </c>
      <c r="F370" s="66">
        <f t="shared" ca="1" si="47"/>
        <v>560.61203546285651</v>
      </c>
      <c r="G370" s="66">
        <f t="shared" ca="1" si="47"/>
        <v>118.32281376348777</v>
      </c>
      <c r="H370" s="66">
        <f t="shared" ca="1" si="47"/>
        <v>343.78421919990802</v>
      </c>
      <c r="I370" s="66">
        <f t="shared" ca="1" si="47"/>
        <v>1336.8736217598489</v>
      </c>
      <c r="J370" s="66">
        <f t="shared" ca="1" si="47"/>
        <v>456.4824348292874</v>
      </c>
      <c r="K370" s="66">
        <f t="shared" ca="1" si="47"/>
        <v>388.19720877313222</v>
      </c>
      <c r="L370" s="66">
        <f t="shared" ca="1" si="47"/>
        <v>570.42150673986043</v>
      </c>
      <c r="M370" s="66">
        <f t="shared" ca="1" si="47"/>
        <v>522.93413361140938</v>
      </c>
      <c r="N370" s="66">
        <f t="shared" ca="1" si="47"/>
        <v>978.84218071231953</v>
      </c>
      <c r="O370" s="117">
        <f t="shared" ca="1" si="41"/>
        <v>6436.0293857257921</v>
      </c>
    </row>
    <row r="371" spans="1:15" hidden="1" x14ac:dyDescent="0.25">
      <c r="A371" s="64">
        <f t="shared" si="42"/>
        <v>370</v>
      </c>
      <c r="B371" s="65">
        <f t="shared" ca="1" si="43"/>
        <v>9.1031514108828968E-2</v>
      </c>
      <c r="C371" s="125">
        <f t="shared" ca="1" si="44"/>
        <v>1203.0533743791746</v>
      </c>
      <c r="D371" s="101">
        <f t="shared" ca="1" si="44"/>
        <v>-6014.4182452424902</v>
      </c>
      <c r="E371" s="66">
        <f t="shared" ca="1" si="44"/>
        <v>928.5253603116671</v>
      </c>
      <c r="F371" s="66">
        <f t="shared" ca="1" si="47"/>
        <v>348.84166785397133</v>
      </c>
      <c r="G371" s="66">
        <f t="shared" ca="1" si="47"/>
        <v>644.95942704537026</v>
      </c>
      <c r="H371" s="66">
        <f t="shared" ca="1" si="47"/>
        <v>46.835324604039613</v>
      </c>
      <c r="I371" s="66">
        <f t="shared" ca="1" si="47"/>
        <v>330.62414245531926</v>
      </c>
      <c r="J371" s="66">
        <f t="shared" ca="1" si="47"/>
        <v>1216.9456147384694</v>
      </c>
      <c r="K371" s="66">
        <f t="shared" ca="1" si="47"/>
        <v>625.06756354932133</v>
      </c>
      <c r="L371" s="66">
        <f t="shared" ca="1" si="47"/>
        <v>1004.0134472218502</v>
      </c>
      <c r="M371" s="66">
        <f t="shared" ca="1" si="47"/>
        <v>1045.0750997905207</v>
      </c>
      <c r="N371" s="66">
        <f t="shared" ca="1" si="47"/>
        <v>655.28352022391994</v>
      </c>
      <c r="O371" s="117">
        <f t="shared" ca="1" si="41"/>
        <v>6846.1711677944495</v>
      </c>
    </row>
    <row r="372" spans="1:15" hidden="1" x14ac:dyDescent="0.25">
      <c r="A372" s="64">
        <f t="shared" si="42"/>
        <v>371</v>
      </c>
      <c r="B372" s="65">
        <f t="shared" ca="1" si="43"/>
        <v>2.9891141269760238E-2</v>
      </c>
      <c r="C372" s="125">
        <f t="shared" ca="1" si="44"/>
        <v>412.10138316470852</v>
      </c>
      <c r="D372" s="101">
        <f t="shared" ca="1" si="44"/>
        <v>5496.3722967291633</v>
      </c>
      <c r="E372" s="66">
        <f t="shared" ca="1" si="44"/>
        <v>301.22045788678298</v>
      </c>
      <c r="F372" s="66">
        <f t="shared" ca="1" si="47"/>
        <v>701.05568919141956</v>
      </c>
      <c r="G372" s="66">
        <f t="shared" ca="1" si="47"/>
        <v>782.11405888937975</v>
      </c>
      <c r="H372" s="66">
        <f t="shared" ca="1" si="47"/>
        <v>750.0709047536119</v>
      </c>
      <c r="I372" s="66">
        <f t="shared" ca="1" si="47"/>
        <v>1768.8778899709155</v>
      </c>
      <c r="J372" s="66">
        <f t="shared" ca="1" si="47"/>
        <v>14.683725957619572</v>
      </c>
      <c r="K372" s="66">
        <f t="shared" ca="1" si="47"/>
        <v>402.90536623659472</v>
      </c>
      <c r="L372" s="66">
        <f t="shared" ca="1" si="47"/>
        <v>808.91419084853237</v>
      </c>
      <c r="M372" s="66">
        <f t="shared" ca="1" si="47"/>
        <v>38.328525233273126</v>
      </c>
      <c r="N372" s="66">
        <f t="shared" ca="1" si="47"/>
        <v>1328.7535429936906</v>
      </c>
      <c r="O372" s="117">
        <f t="shared" ca="1" si="41"/>
        <v>6896.9243519618203</v>
      </c>
    </row>
    <row r="373" spans="1:15" hidden="1" x14ac:dyDescent="0.25">
      <c r="A373" s="64">
        <f t="shared" si="42"/>
        <v>372</v>
      </c>
      <c r="B373" s="65">
        <f t="shared" ca="1" si="43"/>
        <v>4.4028182477430337E-2</v>
      </c>
      <c r="C373" s="125">
        <f t="shared" ca="1" si="44"/>
        <v>536.16111742273768</v>
      </c>
      <c r="D373" s="101">
        <f t="shared" ca="1" si="44"/>
        <v>-4688.7855060985075</v>
      </c>
      <c r="E373" s="66">
        <f t="shared" ca="1" si="44"/>
        <v>231.38606300462811</v>
      </c>
      <c r="F373" s="66">
        <f t="shared" ca="1" si="47"/>
        <v>1072.1897596061747</v>
      </c>
      <c r="G373" s="66">
        <f t="shared" ca="1" si="47"/>
        <v>-51.041974042565357</v>
      </c>
      <c r="H373" s="66">
        <f t="shared" ca="1" si="47"/>
        <v>553.36320979604329</v>
      </c>
      <c r="I373" s="66">
        <f t="shared" ca="1" si="47"/>
        <v>501.63864621491928</v>
      </c>
      <c r="J373" s="66">
        <f t="shared" ca="1" si="47"/>
        <v>540.64052225490434</v>
      </c>
      <c r="K373" s="66">
        <f t="shared" ca="1" si="47"/>
        <v>310.47707270305148</v>
      </c>
      <c r="L373" s="66">
        <f t="shared" ca="1" si="47"/>
        <v>351.27469090697207</v>
      </c>
      <c r="M373" s="66">
        <f t="shared" ca="1" si="47"/>
        <v>57.313183708161148</v>
      </c>
      <c r="N373" s="66">
        <f t="shared" ca="1" si="47"/>
        <v>918.96010053464579</v>
      </c>
      <c r="O373" s="117">
        <f t="shared" ca="1" si="41"/>
        <v>4486.2012746869341</v>
      </c>
    </row>
    <row r="374" spans="1:15" hidden="1" x14ac:dyDescent="0.25">
      <c r="A374" s="64">
        <f t="shared" si="42"/>
        <v>373</v>
      </c>
      <c r="B374" s="65">
        <f t="shared" ca="1" si="43"/>
        <v>0.18105445750216542</v>
      </c>
      <c r="C374" s="125">
        <f t="shared" ca="1" si="44"/>
        <v>587.99898431799727</v>
      </c>
      <c r="D374" s="101">
        <f t="shared" ca="1" si="44"/>
        <v>4346.9224395065103</v>
      </c>
      <c r="E374" s="66">
        <f t="shared" ca="1" si="44"/>
        <v>179.78762111521337</v>
      </c>
      <c r="F374" s="66">
        <f t="shared" ca="1" si="47"/>
        <v>1376.5827050459518</v>
      </c>
      <c r="G374" s="66">
        <f t="shared" ca="1" si="47"/>
        <v>168.40886015782723</v>
      </c>
      <c r="H374" s="66">
        <f t="shared" ca="1" si="47"/>
        <v>-524.1076553868445</v>
      </c>
      <c r="I374" s="66">
        <f t="shared" ca="1" si="47"/>
        <v>625.2084692353842</v>
      </c>
      <c r="J374" s="66">
        <f t="shared" ca="1" si="47"/>
        <v>95.31350749187618</v>
      </c>
      <c r="K374" s="66">
        <f t="shared" ca="1" si="47"/>
        <v>618.81527026653464</v>
      </c>
      <c r="L374" s="66">
        <f t="shared" ca="1" si="47"/>
        <v>626.58067513212256</v>
      </c>
      <c r="M374" s="66">
        <f t="shared" ca="1" si="47"/>
        <v>680.51298902991994</v>
      </c>
      <c r="N374" s="66">
        <f t="shared" ca="1" si="47"/>
        <v>617.17903140692692</v>
      </c>
      <c r="O374" s="117">
        <f t="shared" ca="1" si="41"/>
        <v>4464.2814734949125</v>
      </c>
    </row>
    <row r="375" spans="1:15" hidden="1" x14ac:dyDescent="0.25">
      <c r="A375" s="64">
        <f t="shared" si="42"/>
        <v>374</v>
      </c>
      <c r="B375" s="65">
        <f t="shared" ca="1" si="43"/>
        <v>0.10252442975004022</v>
      </c>
      <c r="C375" s="125">
        <f t="shared" ca="1" si="44"/>
        <v>116.77532678368595</v>
      </c>
      <c r="D375" s="101">
        <f t="shared" ca="1" si="44"/>
        <v>6142.1707077324081</v>
      </c>
      <c r="E375" s="66">
        <f t="shared" ca="1" si="44"/>
        <v>533.67774042102587</v>
      </c>
      <c r="F375" s="66">
        <f t="shared" ca="1" si="47"/>
        <v>991.31680330226777</v>
      </c>
      <c r="G375" s="66">
        <f t="shared" ca="1" si="47"/>
        <v>-141.60749143876069</v>
      </c>
      <c r="H375" s="66">
        <f t="shared" ca="1" si="47"/>
        <v>724.86393618911825</v>
      </c>
      <c r="I375" s="66">
        <f t="shared" ca="1" si="47"/>
        <v>781.04522713641973</v>
      </c>
      <c r="J375" s="66">
        <f t="shared" ca="1" si="47"/>
        <v>463.77590598679944</v>
      </c>
      <c r="K375" s="66">
        <f t="shared" ca="1" si="47"/>
        <v>242.64946197764704</v>
      </c>
      <c r="L375" s="66">
        <f t="shared" ca="1" si="47"/>
        <v>613.2829364600417</v>
      </c>
      <c r="M375" s="66">
        <f t="shared" ca="1" si="47"/>
        <v>1014.4525553638102</v>
      </c>
      <c r="N375" s="66">
        <f t="shared" ca="1" si="47"/>
        <v>1138.4288667926307</v>
      </c>
      <c r="O375" s="117">
        <f t="shared" ca="1" si="41"/>
        <v>6361.8859421910001</v>
      </c>
    </row>
    <row r="376" spans="1:15" hidden="1" x14ac:dyDescent="0.25">
      <c r="A376" s="64">
        <f t="shared" si="42"/>
        <v>375</v>
      </c>
      <c r="B376" s="65">
        <f t="shared" ca="1" si="43"/>
        <v>0.1099573990664192</v>
      </c>
      <c r="C376" s="125">
        <f t="shared" ca="1" si="44"/>
        <v>1339.8661581676665</v>
      </c>
      <c r="D376" s="101">
        <f t="shared" ca="1" si="44"/>
        <v>7638.1916426895041</v>
      </c>
      <c r="E376" s="66">
        <f t="shared" ca="1" si="44"/>
        <v>967.2226268419497</v>
      </c>
      <c r="F376" s="66">
        <f t="shared" ca="1" si="47"/>
        <v>-111.93427873993494</v>
      </c>
      <c r="G376" s="66">
        <f t="shared" ca="1" si="47"/>
        <v>-442.97177985359383</v>
      </c>
      <c r="H376" s="66">
        <f t="shared" ca="1" si="47"/>
        <v>1534.1081231611306</v>
      </c>
      <c r="I376" s="66">
        <f t="shared" ca="1" si="47"/>
        <v>320.20471504401814</v>
      </c>
      <c r="J376" s="66">
        <f t="shared" ca="1" si="47"/>
        <v>528.32646877974776</v>
      </c>
      <c r="K376" s="66">
        <f t="shared" ca="1" si="47"/>
        <v>526.01862743697291</v>
      </c>
      <c r="L376" s="66">
        <f t="shared" ca="1" si="47"/>
        <v>609.88419539098265</v>
      </c>
      <c r="M376" s="66">
        <f t="shared" ca="1" si="47"/>
        <v>430.69534942123562</v>
      </c>
      <c r="N376" s="66">
        <f t="shared" ca="1" si="47"/>
        <v>682.05753774898255</v>
      </c>
      <c r="O376" s="117">
        <f t="shared" ca="1" si="41"/>
        <v>5043.6115852314906</v>
      </c>
    </row>
    <row r="377" spans="1:15" hidden="1" x14ac:dyDescent="0.25">
      <c r="A377" s="64">
        <f t="shared" si="42"/>
        <v>376</v>
      </c>
      <c r="B377" s="65">
        <f t="shared" ca="1" si="43"/>
        <v>9.5124160068098151E-2</v>
      </c>
      <c r="C377" s="125">
        <f t="shared" ca="1" si="44"/>
        <v>801.53366353232377</v>
      </c>
      <c r="D377" s="101">
        <f t="shared" ca="1" si="44"/>
        <v>10399.986529375499</v>
      </c>
      <c r="E377" s="66">
        <f t="shared" ca="1" si="44"/>
        <v>-205.73177742779899</v>
      </c>
      <c r="F377" s="66">
        <f t="shared" ca="1" si="47"/>
        <v>1152.9302451800968</v>
      </c>
      <c r="G377" s="66">
        <f t="shared" ca="1" si="47"/>
        <v>-78.155051050588554</v>
      </c>
      <c r="H377" s="66">
        <f t="shared" ca="1" si="47"/>
        <v>97.075155298302889</v>
      </c>
      <c r="I377" s="66">
        <f t="shared" ca="1" si="47"/>
        <v>-260.30481514922553</v>
      </c>
      <c r="J377" s="66">
        <f t="shared" ca="1" si="47"/>
        <v>471.62455480683548</v>
      </c>
      <c r="K377" s="66">
        <f t="shared" ca="1" si="47"/>
        <v>873.55126409988247</v>
      </c>
      <c r="L377" s="66">
        <f t="shared" ca="1" si="47"/>
        <v>620.07485380893718</v>
      </c>
      <c r="M377" s="66">
        <f t="shared" ca="1" si="47"/>
        <v>1099.2990621077975</v>
      </c>
      <c r="N377" s="66">
        <f t="shared" ca="1" si="47"/>
        <v>662.66208650404792</v>
      </c>
      <c r="O377" s="117">
        <f t="shared" ca="1" si="41"/>
        <v>4433.0255781782871</v>
      </c>
    </row>
    <row r="378" spans="1:15" hidden="1" x14ac:dyDescent="0.25">
      <c r="A378" s="64">
        <f t="shared" si="42"/>
        <v>377</v>
      </c>
      <c r="B378" s="65">
        <f t="shared" ca="1" si="43"/>
        <v>5.4703458803509353E-2</v>
      </c>
      <c r="C378" s="125">
        <f t="shared" ca="1" si="44"/>
        <v>485.85798825798418</v>
      </c>
      <c r="D378" s="101">
        <f t="shared" ca="1" si="44"/>
        <v>403.70084257903727</v>
      </c>
      <c r="E378" s="66">
        <f t="shared" ca="1" si="44"/>
        <v>1262.345066322338</v>
      </c>
      <c r="F378" s="66">
        <f t="shared" ref="F378:N386" ca="1" si="48">(_xlfn.NORM.INV(RAND(),F$1*$R$1,F$1*$U$1))</f>
        <v>354.20136883179055</v>
      </c>
      <c r="G378" s="66">
        <f t="shared" ca="1" si="48"/>
        <v>1761.5141478064018</v>
      </c>
      <c r="H378" s="66">
        <f t="shared" ca="1" si="48"/>
        <v>1267.2672261254959</v>
      </c>
      <c r="I378" s="66">
        <f t="shared" ca="1" si="48"/>
        <v>493.23415962390555</v>
      </c>
      <c r="J378" s="66">
        <f t="shared" ca="1" si="48"/>
        <v>185.53188706366961</v>
      </c>
      <c r="K378" s="66">
        <f t="shared" ca="1" si="48"/>
        <v>70.968915457295054</v>
      </c>
      <c r="L378" s="66">
        <f t="shared" ca="1" si="48"/>
        <v>1244.0725477285109</v>
      </c>
      <c r="M378" s="66">
        <f t="shared" ca="1" si="48"/>
        <v>698.03805764415358</v>
      </c>
      <c r="N378" s="66">
        <f t="shared" ca="1" si="48"/>
        <v>394.86348477333718</v>
      </c>
      <c r="O378" s="117">
        <f t="shared" ca="1" si="41"/>
        <v>7732.0368613768978</v>
      </c>
    </row>
    <row r="379" spans="1:15" hidden="1" x14ac:dyDescent="0.25">
      <c r="A379" s="64">
        <f t="shared" si="42"/>
        <v>378</v>
      </c>
      <c r="B379" s="65">
        <f t="shared" ca="1" si="43"/>
        <v>4.6885465917054142E-2</v>
      </c>
      <c r="C379" s="125">
        <f t="shared" ca="1" si="44"/>
        <v>224.42701430796939</v>
      </c>
      <c r="D379" s="101">
        <f t="shared" ca="1" si="44"/>
        <v>-1525.5070873339773</v>
      </c>
      <c r="E379" s="66">
        <f t="shared" ca="1" si="44"/>
        <v>-51.309351279761017</v>
      </c>
      <c r="F379" s="66">
        <f t="shared" ca="1" si="48"/>
        <v>82.849929530578493</v>
      </c>
      <c r="G379" s="66">
        <f t="shared" ca="1" si="48"/>
        <v>176.53052686799361</v>
      </c>
      <c r="H379" s="66">
        <f t="shared" ca="1" si="48"/>
        <v>495.51650090605597</v>
      </c>
      <c r="I379" s="66">
        <f t="shared" ca="1" si="48"/>
        <v>947.09512141981986</v>
      </c>
      <c r="J379" s="66">
        <f t="shared" ca="1" si="48"/>
        <v>826.31610260614616</v>
      </c>
      <c r="K379" s="66">
        <f t="shared" ca="1" si="48"/>
        <v>769.10768138894286</v>
      </c>
      <c r="L379" s="66">
        <f t="shared" ca="1" si="48"/>
        <v>345.76338497455322</v>
      </c>
      <c r="M379" s="66">
        <f t="shared" ca="1" si="48"/>
        <v>-68.138314879261657</v>
      </c>
      <c r="N379" s="66">
        <f t="shared" ca="1" si="48"/>
        <v>-1.3349451932147645</v>
      </c>
      <c r="O379" s="117">
        <f t="shared" ca="1" si="41"/>
        <v>3522.3966363418531</v>
      </c>
    </row>
    <row r="380" spans="1:15" hidden="1" x14ac:dyDescent="0.25">
      <c r="A380" s="64">
        <f t="shared" si="42"/>
        <v>379</v>
      </c>
      <c r="B380" s="65">
        <f t="shared" ca="1" si="43"/>
        <v>6.6304219620007473E-2</v>
      </c>
      <c r="C380" s="125">
        <f t="shared" ca="1" si="44"/>
        <v>967.1890693836533</v>
      </c>
      <c r="D380" s="101">
        <f t="shared" ca="1" si="44"/>
        <v>-6098.731561189783</v>
      </c>
      <c r="E380" s="66">
        <f t="shared" ca="1" si="44"/>
        <v>565.25380089812279</v>
      </c>
      <c r="F380" s="66">
        <f t="shared" ca="1" si="48"/>
        <v>1041.505801281724</v>
      </c>
      <c r="G380" s="66">
        <f t="shared" ca="1" si="48"/>
        <v>126.67707017753418</v>
      </c>
      <c r="H380" s="66">
        <f t="shared" ca="1" si="48"/>
        <v>38.796815616736865</v>
      </c>
      <c r="I380" s="66">
        <f t="shared" ca="1" si="48"/>
        <v>405.4044477314942</v>
      </c>
      <c r="J380" s="66">
        <f t="shared" ca="1" si="48"/>
        <v>671.33438572349883</v>
      </c>
      <c r="K380" s="66">
        <f t="shared" ca="1" si="48"/>
        <v>1248.1125570969525</v>
      </c>
      <c r="L380" s="66">
        <f t="shared" ca="1" si="48"/>
        <v>991.6874408560177</v>
      </c>
      <c r="M380" s="66">
        <f t="shared" ca="1" si="48"/>
        <v>1098.1909534495685</v>
      </c>
      <c r="N380" s="66">
        <f t="shared" ca="1" si="48"/>
        <v>1365.8541367355779</v>
      </c>
      <c r="O380" s="117">
        <f t="shared" ca="1" si="41"/>
        <v>7552.8174095672275</v>
      </c>
    </row>
    <row r="381" spans="1:15" hidden="1" x14ac:dyDescent="0.25">
      <c r="A381" s="64">
        <f t="shared" si="42"/>
        <v>380</v>
      </c>
      <c r="B381" s="65">
        <f t="shared" ca="1" si="43"/>
        <v>9.1217259413353846E-2</v>
      </c>
      <c r="C381" s="125">
        <f t="shared" ca="1" si="44"/>
        <v>194.95926254818272</v>
      </c>
      <c r="D381" s="101">
        <f t="shared" ca="1" si="44"/>
        <v>15397.394249529163</v>
      </c>
      <c r="E381" s="66">
        <f t="shared" ca="1" si="44"/>
        <v>875.5412263674998</v>
      </c>
      <c r="F381" s="66">
        <f t="shared" ca="1" si="48"/>
        <v>999.49220524223801</v>
      </c>
      <c r="G381" s="66">
        <f t="shared" ca="1" si="48"/>
        <v>636.60643737354235</v>
      </c>
      <c r="H381" s="66">
        <f t="shared" ca="1" si="48"/>
        <v>267.42028309706495</v>
      </c>
      <c r="I381" s="66">
        <f t="shared" ca="1" si="48"/>
        <v>923.70597552229992</v>
      </c>
      <c r="J381" s="66">
        <f t="shared" ca="1" si="48"/>
        <v>674.04006704361359</v>
      </c>
      <c r="K381" s="66">
        <f t="shared" ca="1" si="48"/>
        <v>785.42835073306128</v>
      </c>
      <c r="L381" s="66">
        <f t="shared" ca="1" si="48"/>
        <v>175.81599038631418</v>
      </c>
      <c r="M381" s="66">
        <f t="shared" ca="1" si="48"/>
        <v>613.74037769806375</v>
      </c>
      <c r="N381" s="66">
        <f t="shared" ca="1" si="48"/>
        <v>777.70132254326995</v>
      </c>
      <c r="O381" s="117">
        <f t="shared" ca="1" si="41"/>
        <v>6729.4922360069677</v>
      </c>
    </row>
    <row r="382" spans="1:15" hidden="1" x14ac:dyDescent="0.25">
      <c r="A382" s="64">
        <f t="shared" si="42"/>
        <v>381</v>
      </c>
      <c r="B382" s="65">
        <f t="shared" ca="1" si="43"/>
        <v>1.487886657770443E-2</v>
      </c>
      <c r="C382" s="125">
        <f t="shared" ca="1" si="44"/>
        <v>635.60570795321746</v>
      </c>
      <c r="D382" s="101">
        <f t="shared" ca="1" si="44"/>
        <v>4933.2613866274478</v>
      </c>
      <c r="E382" s="66">
        <f t="shared" ca="1" si="44"/>
        <v>528.21475151593052</v>
      </c>
      <c r="F382" s="66">
        <f t="shared" ca="1" si="48"/>
        <v>-11.745245989426166</v>
      </c>
      <c r="G382" s="66">
        <f t="shared" ca="1" si="48"/>
        <v>-95.853249601268431</v>
      </c>
      <c r="H382" s="66">
        <f t="shared" ca="1" si="48"/>
        <v>277.0244137822599</v>
      </c>
      <c r="I382" s="66">
        <f t="shared" ca="1" si="48"/>
        <v>636.16984914388911</v>
      </c>
      <c r="J382" s="66">
        <f t="shared" ca="1" si="48"/>
        <v>866.39752674234114</v>
      </c>
      <c r="K382" s="66">
        <f t="shared" ca="1" si="48"/>
        <v>966.43408115289969</v>
      </c>
      <c r="L382" s="66">
        <f t="shared" ca="1" si="48"/>
        <v>1210.4493498906481</v>
      </c>
      <c r="M382" s="66">
        <f t="shared" ca="1" si="48"/>
        <v>1072.4657998581156</v>
      </c>
      <c r="N382" s="66">
        <f t="shared" ca="1" si="48"/>
        <v>-826.69700727070381</v>
      </c>
      <c r="O382" s="117">
        <f t="shared" ca="1" si="41"/>
        <v>4622.860269224685</v>
      </c>
    </row>
    <row r="383" spans="1:15" hidden="1" x14ac:dyDescent="0.25">
      <c r="A383" s="64">
        <f t="shared" si="42"/>
        <v>382</v>
      </c>
      <c r="B383" s="65">
        <f t="shared" ca="1" si="43"/>
        <v>4.2550094214798377E-2</v>
      </c>
      <c r="C383" s="125">
        <f t="shared" ca="1" si="44"/>
        <v>569.67409098358735</v>
      </c>
      <c r="D383" s="101">
        <f t="shared" ca="1" si="44"/>
        <v>1869.8409780749002</v>
      </c>
      <c r="E383" s="66">
        <f t="shared" ca="1" si="44"/>
        <v>538.56750489146555</v>
      </c>
      <c r="F383" s="66">
        <f t="shared" ca="1" si="48"/>
        <v>781.8491170425475</v>
      </c>
      <c r="G383" s="66">
        <f t="shared" ca="1" si="48"/>
        <v>300.73974112185431</v>
      </c>
      <c r="H383" s="66">
        <f t="shared" ca="1" si="48"/>
        <v>419.21919895268945</v>
      </c>
      <c r="I383" s="66">
        <f t="shared" ca="1" si="48"/>
        <v>308.45197328543156</v>
      </c>
      <c r="J383" s="66">
        <f t="shared" ca="1" si="48"/>
        <v>884.58864072641404</v>
      </c>
      <c r="K383" s="66">
        <f t="shared" ca="1" si="48"/>
        <v>1017.302601943812</v>
      </c>
      <c r="L383" s="66">
        <f t="shared" ca="1" si="48"/>
        <v>-278.2179779016044</v>
      </c>
      <c r="M383" s="66">
        <f t="shared" ca="1" si="48"/>
        <v>790.71928922737425</v>
      </c>
      <c r="N383" s="66">
        <f t="shared" ca="1" si="48"/>
        <v>-205.7609110640517</v>
      </c>
      <c r="O383" s="117">
        <f t="shared" ca="1" si="41"/>
        <v>4557.4591782259331</v>
      </c>
    </row>
    <row r="384" spans="1:15" hidden="1" x14ac:dyDescent="0.25">
      <c r="A384" s="64">
        <f t="shared" si="42"/>
        <v>383</v>
      </c>
      <c r="B384" s="65">
        <f t="shared" ca="1" si="43"/>
        <v>3.7992297793775082E-2</v>
      </c>
      <c r="C384" s="125">
        <f t="shared" ca="1" si="44"/>
        <v>228.37492682314604</v>
      </c>
      <c r="D384" s="101">
        <f t="shared" ca="1" si="44"/>
        <v>15215.845632648819</v>
      </c>
      <c r="E384" s="66">
        <f t="shared" ca="1" si="44"/>
        <v>1323.9489376306822</v>
      </c>
      <c r="F384" s="66">
        <f t="shared" ca="1" si="48"/>
        <v>645.52445635022207</v>
      </c>
      <c r="G384" s="66">
        <f t="shared" ca="1" si="48"/>
        <v>1006.0481096027936</v>
      </c>
      <c r="H384" s="66">
        <f t="shared" ca="1" si="48"/>
        <v>-103.08955774549861</v>
      </c>
      <c r="I384" s="66">
        <f t="shared" ca="1" si="48"/>
        <v>681.79797663994952</v>
      </c>
      <c r="J384" s="66">
        <f t="shared" ca="1" si="48"/>
        <v>251.19378805829714</v>
      </c>
      <c r="K384" s="66">
        <f t="shared" ca="1" si="48"/>
        <v>655.70520188494197</v>
      </c>
      <c r="L384" s="66">
        <f t="shared" ca="1" si="48"/>
        <v>832.78137595876342</v>
      </c>
      <c r="M384" s="66">
        <f t="shared" ca="1" si="48"/>
        <v>218.96751533372134</v>
      </c>
      <c r="N384" s="66">
        <f t="shared" ca="1" si="48"/>
        <v>-451.89519721933732</v>
      </c>
      <c r="O384" s="117">
        <f t="shared" ca="1" si="41"/>
        <v>5060.9826064945355</v>
      </c>
    </row>
    <row r="385" spans="1:15" hidden="1" x14ac:dyDescent="0.25">
      <c r="A385" s="64">
        <f t="shared" si="42"/>
        <v>384</v>
      </c>
      <c r="B385" s="65">
        <f t="shared" ca="1" si="43"/>
        <v>-3.0924501663127088E-2</v>
      </c>
      <c r="C385" s="125">
        <f t="shared" ca="1" si="44"/>
        <v>2395.0402703049908</v>
      </c>
      <c r="D385" s="101">
        <f t="shared" ca="1" si="44"/>
        <v>978.76923423307835</v>
      </c>
      <c r="E385" s="66">
        <f t="shared" ca="1" si="44"/>
        <v>509.30981512957072</v>
      </c>
      <c r="F385" s="66">
        <f t="shared" ca="1" si="48"/>
        <v>951.53793609093145</v>
      </c>
      <c r="G385" s="66">
        <f t="shared" ca="1" si="48"/>
        <v>586.90663237535898</v>
      </c>
      <c r="H385" s="66">
        <f t="shared" ca="1" si="48"/>
        <v>-618.29385953413544</v>
      </c>
      <c r="I385" s="66">
        <f t="shared" ca="1" si="48"/>
        <v>546.86056655607081</v>
      </c>
      <c r="J385" s="66">
        <f t="shared" ca="1" si="48"/>
        <v>869.69358564294441</v>
      </c>
      <c r="K385" s="66">
        <f t="shared" ca="1" si="48"/>
        <v>748.89671328953034</v>
      </c>
      <c r="L385" s="66">
        <f t="shared" ca="1" si="48"/>
        <v>1027.8730354083004</v>
      </c>
      <c r="M385" s="66">
        <f t="shared" ca="1" si="48"/>
        <v>1600.8369091132327</v>
      </c>
      <c r="N385" s="66">
        <f t="shared" ca="1" si="48"/>
        <v>92.551289423698904</v>
      </c>
      <c r="O385" s="117">
        <f t="shared" ca="1" si="41"/>
        <v>6316.172623495504</v>
      </c>
    </row>
    <row r="386" spans="1:15" hidden="1" x14ac:dyDescent="0.25">
      <c r="A386" s="64">
        <f t="shared" si="42"/>
        <v>385</v>
      </c>
      <c r="B386" s="65">
        <f t="shared" ca="1" si="43"/>
        <v>3.0145953828433929E-2</v>
      </c>
      <c r="C386" s="125">
        <f t="shared" ca="1" si="44"/>
        <v>267.2911611388738</v>
      </c>
      <c r="D386" s="101">
        <f t="shared" ca="1" si="44"/>
        <v>4718.0886830472427</v>
      </c>
      <c r="E386" s="66">
        <f t="shared" ca="1" si="44"/>
        <v>471.89618835865042</v>
      </c>
      <c r="F386" s="66">
        <f t="shared" ca="1" si="48"/>
        <v>271.03437779995301</v>
      </c>
      <c r="G386" s="66">
        <f t="shared" ca="1" si="48"/>
        <v>713.49949955212048</v>
      </c>
      <c r="H386" s="66">
        <f t="shared" ca="1" si="48"/>
        <v>949.51304093794624</v>
      </c>
      <c r="I386" s="66">
        <f t="shared" ca="1" si="48"/>
        <v>847.0963620013498</v>
      </c>
      <c r="J386" s="66">
        <f t="shared" ca="1" si="48"/>
        <v>486.17532466092229</v>
      </c>
      <c r="K386" s="66">
        <f t="shared" ca="1" si="48"/>
        <v>640.09102063383466</v>
      </c>
      <c r="L386" s="66">
        <f t="shared" ca="1" si="48"/>
        <v>820.74476372791901</v>
      </c>
      <c r="M386" s="66">
        <f t="shared" ca="1" si="48"/>
        <v>250.61910707698621</v>
      </c>
      <c r="N386" s="66">
        <f t="shared" ca="1" si="48"/>
        <v>726.71406158132072</v>
      </c>
      <c r="O386" s="117">
        <f t="shared" ref="O386:O449" ca="1" si="49">SUM(E386:N386)</f>
        <v>6177.3837463310028</v>
      </c>
    </row>
    <row r="387" spans="1:15" hidden="1" x14ac:dyDescent="0.25">
      <c r="A387" s="64">
        <f t="shared" ref="A387:A450" si="50">1+A386</f>
        <v>386</v>
      </c>
      <c r="B387" s="65">
        <f t="shared" ref="B387:B450" ca="1" si="51">_xlfn.NORM.INV(RAND(),$R$1,$U$1)</f>
        <v>5.0587732568640881E-2</v>
      </c>
      <c r="C387" s="125">
        <f t="shared" ref="C387:N450" ca="1" si="52">(_xlfn.NORM.INV(RAND(),C$1*$R$1,C$1*$U$1))</f>
        <v>1080.2813366977257</v>
      </c>
      <c r="D387" s="101">
        <f t="shared" ca="1" si="52"/>
        <v>7291.5625386759821</v>
      </c>
      <c r="E387" s="66">
        <f t="shared" ca="1" si="52"/>
        <v>836.6433408991752</v>
      </c>
      <c r="F387" s="66">
        <f t="shared" ca="1" si="52"/>
        <v>733.70518949618702</v>
      </c>
      <c r="G387" s="66">
        <f t="shared" ca="1" si="52"/>
        <v>231.66011158538191</v>
      </c>
      <c r="H387" s="66">
        <f t="shared" ca="1" si="52"/>
        <v>714.51195020732564</v>
      </c>
      <c r="I387" s="66">
        <f t="shared" ca="1" si="52"/>
        <v>1182.3477957100054</v>
      </c>
      <c r="J387" s="66">
        <f t="shared" ca="1" si="52"/>
        <v>514.58382601607229</v>
      </c>
      <c r="K387" s="66">
        <f t="shared" ca="1" si="52"/>
        <v>-382.07005218781001</v>
      </c>
      <c r="L387" s="66">
        <f t="shared" ca="1" si="52"/>
        <v>129.5134205266516</v>
      </c>
      <c r="M387" s="66">
        <f t="shared" ca="1" si="52"/>
        <v>849.14030548682899</v>
      </c>
      <c r="N387" s="66">
        <f t="shared" ca="1" si="52"/>
        <v>648.96156370729807</v>
      </c>
      <c r="O387" s="117">
        <f t="shared" ca="1" si="49"/>
        <v>5458.9974514471169</v>
      </c>
    </row>
    <row r="388" spans="1:15" hidden="1" x14ac:dyDescent="0.25">
      <c r="A388" s="64">
        <f t="shared" si="50"/>
        <v>387</v>
      </c>
      <c r="B388" s="65">
        <f t="shared" ca="1" si="51"/>
        <v>4.7478227036607305E-2</v>
      </c>
      <c r="C388" s="125">
        <f t="shared" ca="1" si="52"/>
        <v>-539.92970101935884</v>
      </c>
      <c r="D388" s="101">
        <f t="shared" ca="1" si="52"/>
        <v>11812.705157998866</v>
      </c>
      <c r="E388" s="66">
        <f t="shared" ca="1" si="52"/>
        <v>922.00045100238685</v>
      </c>
      <c r="F388" s="66">
        <f t="shared" ca="1" si="52"/>
        <v>1701.1155867520922</v>
      </c>
      <c r="G388" s="66">
        <f t="shared" ca="1" si="52"/>
        <v>582.35531229045</v>
      </c>
      <c r="H388" s="66">
        <f t="shared" ca="1" si="52"/>
        <v>949.20791623202092</v>
      </c>
      <c r="I388" s="66">
        <f t="shared" ca="1" si="52"/>
        <v>222.32142198824408</v>
      </c>
      <c r="J388" s="66">
        <f t="shared" ca="1" si="52"/>
        <v>890.68030203401088</v>
      </c>
      <c r="K388" s="66">
        <f t="shared" ca="1" si="52"/>
        <v>304.95536286612031</v>
      </c>
      <c r="L388" s="66">
        <f t="shared" ca="1" si="52"/>
        <v>250.1008672526786</v>
      </c>
      <c r="M388" s="66">
        <f t="shared" ca="1" si="52"/>
        <v>432.44236079710686</v>
      </c>
      <c r="N388" s="66">
        <f t="shared" ca="1" si="52"/>
        <v>1188.4306961248699</v>
      </c>
      <c r="O388" s="117">
        <f t="shared" ca="1" si="49"/>
        <v>7443.6102773399816</v>
      </c>
    </row>
    <row r="389" spans="1:15" hidden="1" x14ac:dyDescent="0.25">
      <c r="A389" s="64">
        <f t="shared" si="50"/>
        <v>388</v>
      </c>
      <c r="B389" s="65">
        <f t="shared" ca="1" si="51"/>
        <v>0.11599974365220123</v>
      </c>
      <c r="C389" s="125">
        <f t="shared" ca="1" si="52"/>
        <v>1453.5292292771169</v>
      </c>
      <c r="D389" s="101">
        <f t="shared" ca="1" si="52"/>
        <v>11282.306348150854</v>
      </c>
      <c r="E389" s="66">
        <f t="shared" ca="1" si="52"/>
        <v>681.63761517474404</v>
      </c>
      <c r="F389" s="66">
        <f t="shared" ca="1" si="52"/>
        <v>1277.1260819022491</v>
      </c>
      <c r="G389" s="66">
        <f t="shared" ca="1" si="52"/>
        <v>568.01514093796243</v>
      </c>
      <c r="H389" s="66">
        <f t="shared" ca="1" si="52"/>
        <v>849.85190615104477</v>
      </c>
      <c r="I389" s="66">
        <f t="shared" ca="1" si="52"/>
        <v>718.81584569202528</v>
      </c>
      <c r="J389" s="66">
        <f t="shared" ca="1" si="52"/>
        <v>34.244121672166102</v>
      </c>
      <c r="K389" s="66">
        <f t="shared" ca="1" si="52"/>
        <v>53.311694946826606</v>
      </c>
      <c r="L389" s="66">
        <f t="shared" ca="1" si="52"/>
        <v>1300.4682947234655</v>
      </c>
      <c r="M389" s="66">
        <f t="shared" ca="1" si="52"/>
        <v>-930.85197340419813</v>
      </c>
      <c r="N389" s="66">
        <f t="shared" ca="1" si="52"/>
        <v>61.767005443368248</v>
      </c>
      <c r="O389" s="117">
        <f t="shared" ca="1" si="49"/>
        <v>4614.3857332396537</v>
      </c>
    </row>
    <row r="390" spans="1:15" hidden="1" x14ac:dyDescent="0.25">
      <c r="A390" s="64">
        <f t="shared" si="50"/>
        <v>389</v>
      </c>
      <c r="B390" s="65">
        <f t="shared" ca="1" si="51"/>
        <v>7.8152550264022277E-2</v>
      </c>
      <c r="C390" s="125">
        <f t="shared" ca="1" si="52"/>
        <v>-74.86353468061759</v>
      </c>
      <c r="D390" s="101">
        <f t="shared" ca="1" si="52"/>
        <v>3692.6922933970345</v>
      </c>
      <c r="E390" s="66">
        <f t="shared" ca="1" si="52"/>
        <v>958.37462969194598</v>
      </c>
      <c r="F390" s="66">
        <f t="shared" ca="1" si="52"/>
        <v>360.51562798670631</v>
      </c>
      <c r="G390" s="66">
        <f t="shared" ca="1" si="52"/>
        <v>765.9329056329891</v>
      </c>
      <c r="H390" s="66">
        <f t="shared" ca="1" si="52"/>
        <v>-780.94079344789725</v>
      </c>
      <c r="I390" s="66">
        <f t="shared" ca="1" si="52"/>
        <v>376.92025621877247</v>
      </c>
      <c r="J390" s="66">
        <f t="shared" ca="1" si="52"/>
        <v>-102.87704316215229</v>
      </c>
      <c r="K390" s="66">
        <f t="shared" ca="1" si="52"/>
        <v>-300.47806809470933</v>
      </c>
      <c r="L390" s="66">
        <f t="shared" ca="1" si="52"/>
        <v>881.90572342353266</v>
      </c>
      <c r="M390" s="66">
        <f t="shared" ca="1" si="52"/>
        <v>408.14629601031061</v>
      </c>
      <c r="N390" s="66">
        <f t="shared" ca="1" si="52"/>
        <v>-172.61218461408305</v>
      </c>
      <c r="O390" s="117">
        <f t="shared" ca="1" si="49"/>
        <v>2394.8873496454153</v>
      </c>
    </row>
    <row r="391" spans="1:15" hidden="1" x14ac:dyDescent="0.25">
      <c r="A391" s="64">
        <f t="shared" si="50"/>
        <v>390</v>
      </c>
      <c r="B391" s="65">
        <f t="shared" ca="1" si="51"/>
        <v>6.5460865409997571E-2</v>
      </c>
      <c r="C391" s="125">
        <f t="shared" ca="1" si="52"/>
        <v>713.57676694012662</v>
      </c>
      <c r="D391" s="101">
        <f t="shared" ca="1" si="52"/>
        <v>6823.7858040960946</v>
      </c>
      <c r="E391" s="66">
        <f t="shared" ca="1" si="52"/>
        <v>601.14838511195956</v>
      </c>
      <c r="F391" s="66">
        <f t="shared" ca="1" si="52"/>
        <v>585.76425998312629</v>
      </c>
      <c r="G391" s="66">
        <f t="shared" ca="1" si="52"/>
        <v>-68.283071558949246</v>
      </c>
      <c r="H391" s="66">
        <f t="shared" ca="1" si="52"/>
        <v>230.92348624916485</v>
      </c>
      <c r="I391" s="66">
        <f t="shared" ca="1" si="52"/>
        <v>429.03447319333475</v>
      </c>
      <c r="J391" s="66">
        <f t="shared" ca="1" si="52"/>
        <v>1351.7023976496564</v>
      </c>
      <c r="K391" s="66">
        <f t="shared" ca="1" si="52"/>
        <v>843.11599531692173</v>
      </c>
      <c r="L391" s="66">
        <f t="shared" ca="1" si="52"/>
        <v>847.27163643738743</v>
      </c>
      <c r="M391" s="66">
        <f t="shared" ca="1" si="52"/>
        <v>581.55419422483067</v>
      </c>
      <c r="N391" s="66">
        <f t="shared" ca="1" si="52"/>
        <v>131.12973497113217</v>
      </c>
      <c r="O391" s="117">
        <f t="shared" ca="1" si="49"/>
        <v>5533.3614915785647</v>
      </c>
    </row>
    <row r="392" spans="1:15" hidden="1" x14ac:dyDescent="0.25">
      <c r="A392" s="64">
        <f t="shared" si="50"/>
        <v>391</v>
      </c>
      <c r="B392" s="65">
        <f t="shared" ca="1" si="51"/>
        <v>9.3702307050350764E-2</v>
      </c>
      <c r="C392" s="125">
        <f t="shared" ca="1" si="52"/>
        <v>330.92422874953559</v>
      </c>
      <c r="D392" s="101">
        <f t="shared" ca="1" si="52"/>
        <v>-1502.9072594509771</v>
      </c>
      <c r="E392" s="66">
        <f t="shared" ca="1" si="52"/>
        <v>697.30260628499855</v>
      </c>
      <c r="F392" s="66">
        <f t="shared" ca="1" si="52"/>
        <v>547.57694718399773</v>
      </c>
      <c r="G392" s="66">
        <f t="shared" ca="1" si="52"/>
        <v>725.81978033384598</v>
      </c>
      <c r="H392" s="66">
        <f t="shared" ca="1" si="52"/>
        <v>651.2100946223361</v>
      </c>
      <c r="I392" s="66">
        <f t="shared" ca="1" si="52"/>
        <v>1087.9807129789633</v>
      </c>
      <c r="J392" s="66">
        <f t="shared" ca="1" si="52"/>
        <v>392.53703739085228</v>
      </c>
      <c r="K392" s="66">
        <f t="shared" ca="1" si="52"/>
        <v>425.18712927918756</v>
      </c>
      <c r="L392" s="66">
        <f t="shared" ca="1" si="52"/>
        <v>1260.0823246700274</v>
      </c>
      <c r="M392" s="66">
        <f t="shared" ca="1" si="52"/>
        <v>-275.53482879422222</v>
      </c>
      <c r="N392" s="66">
        <f t="shared" ca="1" si="52"/>
        <v>392.6330555436972</v>
      </c>
      <c r="O392" s="117">
        <f t="shared" ca="1" si="49"/>
        <v>5904.7948594936834</v>
      </c>
    </row>
    <row r="393" spans="1:15" hidden="1" x14ac:dyDescent="0.25">
      <c r="A393" s="64">
        <f t="shared" si="50"/>
        <v>392</v>
      </c>
      <c r="B393" s="65">
        <f t="shared" ca="1" si="51"/>
        <v>2.4610812519443449E-2</v>
      </c>
      <c r="C393" s="125">
        <f t="shared" ca="1" si="52"/>
        <v>933.16515477134431</v>
      </c>
      <c r="D393" s="101">
        <f t="shared" ca="1" si="52"/>
        <v>4072.0619428794871</v>
      </c>
      <c r="E393" s="66">
        <f t="shared" ca="1" si="52"/>
        <v>-161.44578503584955</v>
      </c>
      <c r="F393" s="66">
        <f t="shared" ca="1" si="52"/>
        <v>969.61450542112527</v>
      </c>
      <c r="G393" s="66">
        <f t="shared" ca="1" si="52"/>
        <v>246.79945092692057</v>
      </c>
      <c r="H393" s="66">
        <f t="shared" ca="1" si="52"/>
        <v>922.36755287314759</v>
      </c>
      <c r="I393" s="66">
        <f t="shared" ca="1" si="52"/>
        <v>291.12389366911287</v>
      </c>
      <c r="J393" s="66">
        <f t="shared" ca="1" si="52"/>
        <v>593.12475011786046</v>
      </c>
      <c r="K393" s="66">
        <f t="shared" ca="1" si="52"/>
        <v>1084.7293139529202</v>
      </c>
      <c r="L393" s="66">
        <f t="shared" ca="1" si="52"/>
        <v>1643.1663179902364</v>
      </c>
      <c r="M393" s="66">
        <f t="shared" ca="1" si="52"/>
        <v>881.67607701424049</v>
      </c>
      <c r="N393" s="66">
        <f t="shared" ca="1" si="52"/>
        <v>1085.6816118812876</v>
      </c>
      <c r="O393" s="117">
        <f t="shared" ca="1" si="49"/>
        <v>7556.8376888110015</v>
      </c>
    </row>
    <row r="394" spans="1:15" hidden="1" x14ac:dyDescent="0.25">
      <c r="A394" s="64">
        <f t="shared" si="50"/>
        <v>393</v>
      </c>
      <c r="B394" s="65">
        <f t="shared" ca="1" si="51"/>
        <v>9.5577638748730542E-2</v>
      </c>
      <c r="C394" s="125">
        <f t="shared" ca="1" si="52"/>
        <v>969.23120212081426</v>
      </c>
      <c r="D394" s="101">
        <f t="shared" ca="1" si="52"/>
        <v>7760.1313843710823</v>
      </c>
      <c r="E394" s="66">
        <f t="shared" ca="1" si="52"/>
        <v>708.05024184903084</v>
      </c>
      <c r="F394" s="66">
        <f t="shared" ref="F394:N409" ca="1" si="53">(_xlfn.NORM.INV(RAND(),F$1*$R$1,F$1*$U$1))</f>
        <v>917.34674396317803</v>
      </c>
      <c r="G394" s="66">
        <f t="shared" ca="1" si="53"/>
        <v>489.04904980172557</v>
      </c>
      <c r="H394" s="66">
        <f t="shared" ca="1" si="53"/>
        <v>-14.234107945387223</v>
      </c>
      <c r="I394" s="66">
        <f t="shared" ca="1" si="53"/>
        <v>503.47591355211642</v>
      </c>
      <c r="J394" s="66">
        <f t="shared" ca="1" si="53"/>
        <v>705.18643795409878</v>
      </c>
      <c r="K394" s="66">
        <f t="shared" ca="1" si="53"/>
        <v>-155.78597122755707</v>
      </c>
      <c r="L394" s="66">
        <f t="shared" ca="1" si="53"/>
        <v>1106.341104772775</v>
      </c>
      <c r="M394" s="66">
        <f t="shared" ca="1" si="53"/>
        <v>-568.8264228482833</v>
      </c>
      <c r="N394" s="66">
        <f t="shared" ca="1" si="53"/>
        <v>80.875566134987139</v>
      </c>
      <c r="O394" s="117">
        <f t="shared" ca="1" si="49"/>
        <v>3771.4785560066839</v>
      </c>
    </row>
    <row r="395" spans="1:15" hidden="1" x14ac:dyDescent="0.25">
      <c r="A395" s="64">
        <f t="shared" si="50"/>
        <v>394</v>
      </c>
      <c r="B395" s="65">
        <f t="shared" ca="1" si="51"/>
        <v>5.9603811661474604E-2</v>
      </c>
      <c r="C395" s="125">
        <f t="shared" ca="1" si="52"/>
        <v>-52.115932030533941</v>
      </c>
      <c r="D395" s="101">
        <f t="shared" ca="1" si="52"/>
        <v>6392.3220985486505</v>
      </c>
      <c r="E395" s="66">
        <f t="shared" ca="1" si="52"/>
        <v>1221.4053971586532</v>
      </c>
      <c r="F395" s="66">
        <f t="shared" ca="1" si="53"/>
        <v>540.57558942195055</v>
      </c>
      <c r="G395" s="66">
        <f t="shared" ca="1" si="53"/>
        <v>-874.37315258105264</v>
      </c>
      <c r="H395" s="66">
        <f t="shared" ca="1" si="53"/>
        <v>-2.6904873495826678</v>
      </c>
      <c r="I395" s="66">
        <f t="shared" ca="1" si="53"/>
        <v>145.13680341003646</v>
      </c>
      <c r="J395" s="66">
        <f t="shared" ca="1" si="53"/>
        <v>981.65326680650332</v>
      </c>
      <c r="K395" s="66">
        <f t="shared" ca="1" si="53"/>
        <v>119.5778318863633</v>
      </c>
      <c r="L395" s="66">
        <f t="shared" ca="1" si="53"/>
        <v>764.53582596344609</v>
      </c>
      <c r="M395" s="66">
        <f t="shared" ca="1" si="53"/>
        <v>1036.7320561876518</v>
      </c>
      <c r="N395" s="66">
        <f t="shared" ca="1" si="53"/>
        <v>162.49669626085762</v>
      </c>
      <c r="O395" s="117">
        <f t="shared" ca="1" si="49"/>
        <v>4095.0498271648271</v>
      </c>
    </row>
    <row r="396" spans="1:15" hidden="1" x14ac:dyDescent="0.25">
      <c r="A396" s="64">
        <f t="shared" si="50"/>
        <v>395</v>
      </c>
      <c r="B396" s="65">
        <f t="shared" ca="1" si="51"/>
        <v>2.7431541379409903E-2</v>
      </c>
      <c r="C396" s="125">
        <f t="shared" ca="1" si="52"/>
        <v>-146.03765742713381</v>
      </c>
      <c r="D396" s="101">
        <f t="shared" ca="1" si="52"/>
        <v>7446.7176252150221</v>
      </c>
      <c r="E396" s="66">
        <f t="shared" ca="1" si="52"/>
        <v>886.19367032328478</v>
      </c>
      <c r="F396" s="66">
        <f t="shared" ca="1" si="53"/>
        <v>975.68187109974451</v>
      </c>
      <c r="G396" s="66">
        <f t="shared" ca="1" si="53"/>
        <v>-72.942207861692395</v>
      </c>
      <c r="H396" s="66">
        <f t="shared" ca="1" si="53"/>
        <v>-378.38224979891936</v>
      </c>
      <c r="I396" s="66">
        <f t="shared" ca="1" si="53"/>
        <v>1327.7707484850953</v>
      </c>
      <c r="J396" s="66">
        <f t="shared" ca="1" si="53"/>
        <v>-297.13078726237052</v>
      </c>
      <c r="K396" s="66">
        <f t="shared" ca="1" si="53"/>
        <v>10.174690193875279</v>
      </c>
      <c r="L396" s="66">
        <f t="shared" ca="1" si="53"/>
        <v>770.54373414960378</v>
      </c>
      <c r="M396" s="66">
        <f t="shared" ca="1" si="53"/>
        <v>737.47721901504326</v>
      </c>
      <c r="N396" s="66">
        <f t="shared" ca="1" si="53"/>
        <v>947.60597892910289</v>
      </c>
      <c r="O396" s="117">
        <f t="shared" ca="1" si="49"/>
        <v>4906.9926672727679</v>
      </c>
    </row>
    <row r="397" spans="1:15" hidden="1" x14ac:dyDescent="0.25">
      <c r="A397" s="64">
        <f t="shared" si="50"/>
        <v>396</v>
      </c>
      <c r="B397" s="65">
        <f t="shared" ca="1" si="51"/>
        <v>-2.1243917174310609E-2</v>
      </c>
      <c r="C397" s="125">
        <f t="shared" ca="1" si="52"/>
        <v>108.80228256506996</v>
      </c>
      <c r="D397" s="101">
        <f t="shared" ca="1" si="52"/>
        <v>5222.1768294849298</v>
      </c>
      <c r="E397" s="66">
        <f t="shared" ca="1" si="52"/>
        <v>1270.785152661304</v>
      </c>
      <c r="F397" s="66">
        <f t="shared" ca="1" si="53"/>
        <v>244.68199895392735</v>
      </c>
      <c r="G397" s="66">
        <f t="shared" ca="1" si="53"/>
        <v>1003.4199397085288</v>
      </c>
      <c r="H397" s="66">
        <f t="shared" ca="1" si="53"/>
        <v>883.62630793259086</v>
      </c>
      <c r="I397" s="66">
        <f t="shared" ca="1" si="53"/>
        <v>482.79317924829706</v>
      </c>
      <c r="J397" s="66">
        <f t="shared" ca="1" si="53"/>
        <v>78.897221869429757</v>
      </c>
      <c r="K397" s="66">
        <f t="shared" ca="1" si="53"/>
        <v>147.35610417521303</v>
      </c>
      <c r="L397" s="66">
        <f t="shared" ca="1" si="53"/>
        <v>392.73191211529206</v>
      </c>
      <c r="M397" s="66">
        <f t="shared" ca="1" si="53"/>
        <v>358.36206161144173</v>
      </c>
      <c r="N397" s="66">
        <f t="shared" ca="1" si="53"/>
        <v>308.08832626075093</v>
      </c>
      <c r="O397" s="117">
        <f t="shared" ca="1" si="49"/>
        <v>5170.7422045367766</v>
      </c>
    </row>
    <row r="398" spans="1:15" hidden="1" x14ac:dyDescent="0.25">
      <c r="A398" s="64">
        <f t="shared" si="50"/>
        <v>397</v>
      </c>
      <c r="B398" s="65">
        <f t="shared" ca="1" si="51"/>
        <v>3.3582749848505719E-2</v>
      </c>
      <c r="C398" s="125">
        <f t="shared" ca="1" si="52"/>
        <v>552.77632395612011</v>
      </c>
      <c r="D398" s="101">
        <f t="shared" ca="1" si="52"/>
        <v>3773.2091259954136</v>
      </c>
      <c r="E398" s="66">
        <f t="shared" ca="1" si="52"/>
        <v>640.76756790781451</v>
      </c>
      <c r="F398" s="66">
        <f t="shared" ca="1" si="53"/>
        <v>510.89836387725711</v>
      </c>
      <c r="G398" s="66">
        <f t="shared" ca="1" si="53"/>
        <v>1269.5179530849034</v>
      </c>
      <c r="H398" s="66">
        <f t="shared" ca="1" si="53"/>
        <v>503.69343143937402</v>
      </c>
      <c r="I398" s="66">
        <f t="shared" ca="1" si="53"/>
        <v>745.91641242269134</v>
      </c>
      <c r="J398" s="66">
        <f t="shared" ca="1" si="53"/>
        <v>833.38138230795653</v>
      </c>
      <c r="K398" s="66">
        <f t="shared" ca="1" si="53"/>
        <v>853.40419117032843</v>
      </c>
      <c r="L398" s="66">
        <f t="shared" ca="1" si="53"/>
        <v>740.46247600694198</v>
      </c>
      <c r="M398" s="66">
        <f t="shared" ca="1" si="53"/>
        <v>356.4604664797177</v>
      </c>
      <c r="N398" s="66">
        <f t="shared" ca="1" si="53"/>
        <v>635.0270786429827</v>
      </c>
      <c r="O398" s="117">
        <f t="shared" ca="1" si="49"/>
        <v>7089.5293233399689</v>
      </c>
    </row>
    <row r="399" spans="1:15" hidden="1" x14ac:dyDescent="0.25">
      <c r="A399" s="64">
        <f t="shared" si="50"/>
        <v>398</v>
      </c>
      <c r="B399" s="65">
        <f t="shared" ca="1" si="51"/>
        <v>5.4269057848826886E-2</v>
      </c>
      <c r="C399" s="125">
        <f t="shared" ca="1" si="52"/>
        <v>165.01213845224407</v>
      </c>
      <c r="D399" s="101">
        <f t="shared" ca="1" si="52"/>
        <v>8547.1708094573059</v>
      </c>
      <c r="E399" s="66">
        <f t="shared" ca="1" si="52"/>
        <v>100.71860069115002</v>
      </c>
      <c r="F399" s="66">
        <f t="shared" ca="1" si="53"/>
        <v>178.8331261234494</v>
      </c>
      <c r="G399" s="66">
        <f t="shared" ca="1" si="53"/>
        <v>-680.86923913155374</v>
      </c>
      <c r="H399" s="66">
        <f t="shared" ca="1" si="53"/>
        <v>1721.5027473988769</v>
      </c>
      <c r="I399" s="66">
        <f t="shared" ca="1" si="53"/>
        <v>1223.1967587755821</v>
      </c>
      <c r="J399" s="66">
        <f t="shared" ca="1" si="53"/>
        <v>677.63877284128023</v>
      </c>
      <c r="K399" s="66">
        <f t="shared" ca="1" si="53"/>
        <v>905.34343477268749</v>
      </c>
      <c r="L399" s="66">
        <f t="shared" ca="1" si="53"/>
        <v>802.50844214835365</v>
      </c>
      <c r="M399" s="66">
        <f t="shared" ca="1" si="53"/>
        <v>1033.0639739153012</v>
      </c>
      <c r="N399" s="66">
        <f t="shared" ca="1" si="53"/>
        <v>794.26516340107469</v>
      </c>
      <c r="O399" s="117">
        <f t="shared" ca="1" si="49"/>
        <v>6756.2017809362014</v>
      </c>
    </row>
    <row r="400" spans="1:15" hidden="1" x14ac:dyDescent="0.25">
      <c r="A400" s="64">
        <f t="shared" si="50"/>
        <v>399</v>
      </c>
      <c r="B400" s="65">
        <f t="shared" ca="1" si="51"/>
        <v>0.13441913855938345</v>
      </c>
      <c r="C400" s="125">
        <f t="shared" ca="1" si="52"/>
        <v>-422.97126075890685</v>
      </c>
      <c r="D400" s="101">
        <f t="shared" ca="1" si="52"/>
        <v>5303.825992839561</v>
      </c>
      <c r="E400" s="66">
        <f t="shared" ca="1" si="52"/>
        <v>28.648805608672262</v>
      </c>
      <c r="F400" s="66">
        <f t="shared" ca="1" si="53"/>
        <v>1114.3325759865352</v>
      </c>
      <c r="G400" s="66">
        <f t="shared" ca="1" si="53"/>
        <v>-522.92236139488568</v>
      </c>
      <c r="H400" s="66">
        <f t="shared" ca="1" si="53"/>
        <v>512.79199610766489</v>
      </c>
      <c r="I400" s="66">
        <f t="shared" ca="1" si="53"/>
        <v>271.72363191514592</v>
      </c>
      <c r="J400" s="66">
        <f t="shared" ca="1" si="53"/>
        <v>-29.04066622526193</v>
      </c>
      <c r="K400" s="66">
        <f t="shared" ca="1" si="53"/>
        <v>1387.4534182131392</v>
      </c>
      <c r="L400" s="66">
        <f t="shared" ca="1" si="53"/>
        <v>864.66018357159555</v>
      </c>
      <c r="M400" s="66">
        <f t="shared" ca="1" si="53"/>
        <v>607.36087866259982</v>
      </c>
      <c r="N400" s="66">
        <f t="shared" ca="1" si="53"/>
        <v>1152.5371914888374</v>
      </c>
      <c r="O400" s="117">
        <f t="shared" ca="1" si="49"/>
        <v>5387.545653934043</v>
      </c>
    </row>
    <row r="401" spans="1:15" hidden="1" x14ac:dyDescent="0.25">
      <c r="A401" s="64">
        <f t="shared" si="50"/>
        <v>400</v>
      </c>
      <c r="B401" s="65">
        <f t="shared" ca="1" si="51"/>
        <v>-3.9461862258230382E-2</v>
      </c>
      <c r="C401" s="125">
        <f t="shared" ca="1" si="52"/>
        <v>495.1453991144017</v>
      </c>
      <c r="D401" s="101">
        <f t="shared" ca="1" si="52"/>
        <v>2576.0494728280673</v>
      </c>
      <c r="E401" s="66">
        <f t="shared" ca="1" si="52"/>
        <v>194.45463102323896</v>
      </c>
      <c r="F401" s="66">
        <f t="shared" ca="1" si="53"/>
        <v>544.24127895033428</v>
      </c>
      <c r="G401" s="66">
        <f t="shared" ca="1" si="53"/>
        <v>186.45863749130211</v>
      </c>
      <c r="H401" s="66">
        <f t="shared" ca="1" si="53"/>
        <v>126.57742900975217</v>
      </c>
      <c r="I401" s="66">
        <f t="shared" ca="1" si="53"/>
        <v>-381.4206190429154</v>
      </c>
      <c r="J401" s="66">
        <f t="shared" ca="1" si="53"/>
        <v>318.31024327878276</v>
      </c>
      <c r="K401" s="66">
        <f t="shared" ca="1" si="53"/>
        <v>991.57279108334103</v>
      </c>
      <c r="L401" s="66">
        <f t="shared" ca="1" si="53"/>
        <v>1871.6668854527859</v>
      </c>
      <c r="M401" s="66">
        <f t="shared" ca="1" si="53"/>
        <v>450.82528149140734</v>
      </c>
      <c r="N401" s="66">
        <f t="shared" ca="1" si="53"/>
        <v>1014.4595825195287</v>
      </c>
      <c r="O401" s="117">
        <f t="shared" ca="1" si="49"/>
        <v>5317.1461412575582</v>
      </c>
    </row>
    <row r="402" spans="1:15" hidden="1" x14ac:dyDescent="0.25">
      <c r="A402" s="64">
        <f t="shared" si="50"/>
        <v>401</v>
      </c>
      <c r="B402" s="65">
        <f t="shared" ca="1" si="51"/>
        <v>6.480321013177559E-2</v>
      </c>
      <c r="C402" s="125">
        <f t="shared" ca="1" si="52"/>
        <v>419.94032438938996</v>
      </c>
      <c r="D402" s="101">
        <f t="shared" ca="1" si="52"/>
        <v>4086.4130796743348</v>
      </c>
      <c r="E402" s="66">
        <f t="shared" ca="1" si="52"/>
        <v>413.14697046303627</v>
      </c>
      <c r="F402" s="66">
        <f t="shared" ca="1" si="53"/>
        <v>1534.1511449662012</v>
      </c>
      <c r="G402" s="66">
        <f t="shared" ca="1" si="53"/>
        <v>497.53569622176269</v>
      </c>
      <c r="H402" s="66">
        <f t="shared" ca="1" si="53"/>
        <v>428.82215157419716</v>
      </c>
      <c r="I402" s="66">
        <f t="shared" ca="1" si="53"/>
        <v>1080.7879803687624</v>
      </c>
      <c r="J402" s="66">
        <f t="shared" ca="1" si="53"/>
        <v>727.48972244123331</v>
      </c>
      <c r="K402" s="66">
        <f t="shared" ca="1" si="53"/>
        <v>471.12602891075846</v>
      </c>
      <c r="L402" s="66">
        <f t="shared" ca="1" si="53"/>
        <v>1549.7548177519539</v>
      </c>
      <c r="M402" s="66">
        <f t="shared" ca="1" si="53"/>
        <v>27.147351983570445</v>
      </c>
      <c r="N402" s="66">
        <f t="shared" ca="1" si="53"/>
        <v>176.55576329132828</v>
      </c>
      <c r="O402" s="117">
        <f t="shared" ca="1" si="49"/>
        <v>6906.5176279728039</v>
      </c>
    </row>
    <row r="403" spans="1:15" hidden="1" x14ac:dyDescent="0.25">
      <c r="A403" s="64">
        <f t="shared" si="50"/>
        <v>402</v>
      </c>
      <c r="B403" s="65">
        <f t="shared" ca="1" si="51"/>
        <v>-1.5451687620928467E-2</v>
      </c>
      <c r="C403" s="125">
        <f t="shared" ca="1" si="52"/>
        <v>1433.5660007862889</v>
      </c>
      <c r="D403" s="101">
        <f t="shared" ca="1" si="52"/>
        <v>3490.3495198415794</v>
      </c>
      <c r="E403" s="66">
        <f t="shared" ca="1" si="52"/>
        <v>752.35496699013697</v>
      </c>
      <c r="F403" s="66">
        <f t="shared" ca="1" si="53"/>
        <v>669.31058588324777</v>
      </c>
      <c r="G403" s="66">
        <f t="shared" ca="1" si="53"/>
        <v>227.60045508067685</v>
      </c>
      <c r="H403" s="66">
        <f t="shared" ca="1" si="53"/>
        <v>1202.711066552936</v>
      </c>
      <c r="I403" s="66">
        <f t="shared" ca="1" si="53"/>
        <v>-27.645856898639749</v>
      </c>
      <c r="J403" s="66">
        <f t="shared" ca="1" si="53"/>
        <v>714.87615960299229</v>
      </c>
      <c r="K403" s="66">
        <f t="shared" ca="1" si="53"/>
        <v>594.19662909223666</v>
      </c>
      <c r="L403" s="66">
        <f t="shared" ca="1" si="53"/>
        <v>834.42650675509663</v>
      </c>
      <c r="M403" s="66">
        <f t="shared" ca="1" si="53"/>
        <v>-385.13053795572432</v>
      </c>
      <c r="N403" s="66">
        <f t="shared" ca="1" si="53"/>
        <v>813.93661323432218</v>
      </c>
      <c r="O403" s="117">
        <f t="shared" ca="1" si="49"/>
        <v>5396.636588337281</v>
      </c>
    </row>
    <row r="404" spans="1:15" hidden="1" x14ac:dyDescent="0.25">
      <c r="A404" s="64">
        <f t="shared" si="50"/>
        <v>403</v>
      </c>
      <c r="B404" s="65">
        <f t="shared" ca="1" si="51"/>
        <v>4.7839558826865108E-2</v>
      </c>
      <c r="C404" s="125">
        <f t="shared" ca="1" si="52"/>
        <v>-55.202949830617968</v>
      </c>
      <c r="D404" s="101">
        <f t="shared" ca="1" si="52"/>
        <v>-4253.451643929091</v>
      </c>
      <c r="E404" s="66">
        <f t="shared" ca="1" si="52"/>
        <v>11.322509032127698</v>
      </c>
      <c r="F404" s="66">
        <f t="shared" ca="1" si="53"/>
        <v>196.10236884562562</v>
      </c>
      <c r="G404" s="66">
        <f t="shared" ca="1" si="53"/>
        <v>868.30993856750433</v>
      </c>
      <c r="H404" s="66">
        <f t="shared" ca="1" si="53"/>
        <v>1300.6818251722384</v>
      </c>
      <c r="I404" s="66">
        <f t="shared" ca="1" si="53"/>
        <v>-158.47374780380301</v>
      </c>
      <c r="J404" s="66">
        <f t="shared" ca="1" si="53"/>
        <v>359.49498783140837</v>
      </c>
      <c r="K404" s="66">
        <f t="shared" ca="1" si="53"/>
        <v>477.28553243231596</v>
      </c>
      <c r="L404" s="66">
        <f t="shared" ca="1" si="53"/>
        <v>870.26762483670052</v>
      </c>
      <c r="M404" s="66">
        <f t="shared" ca="1" si="53"/>
        <v>1588.0479655392091</v>
      </c>
      <c r="N404" s="66">
        <f t="shared" ca="1" si="53"/>
        <v>171.60664951085425</v>
      </c>
      <c r="O404" s="117">
        <f t="shared" ca="1" si="49"/>
        <v>5684.6456539641813</v>
      </c>
    </row>
    <row r="405" spans="1:15" hidden="1" x14ac:dyDescent="0.25">
      <c r="A405" s="64">
        <f t="shared" si="50"/>
        <v>404</v>
      </c>
      <c r="B405" s="65">
        <f t="shared" ca="1" si="51"/>
        <v>3.5895065140348105E-2</v>
      </c>
      <c r="C405" s="125">
        <f t="shared" ca="1" si="52"/>
        <v>741.70237179406558</v>
      </c>
      <c r="D405" s="101">
        <f t="shared" ca="1" si="52"/>
        <v>6682.1560765371096</v>
      </c>
      <c r="E405" s="66">
        <f t="shared" ca="1" si="52"/>
        <v>274.81786024762482</v>
      </c>
      <c r="F405" s="66">
        <f t="shared" ca="1" si="53"/>
        <v>654.27383151672007</v>
      </c>
      <c r="G405" s="66">
        <f t="shared" ca="1" si="53"/>
        <v>1138.4837172870148</v>
      </c>
      <c r="H405" s="66">
        <f t="shared" ca="1" si="53"/>
        <v>1311.3286440411971</v>
      </c>
      <c r="I405" s="66">
        <f t="shared" ca="1" si="53"/>
        <v>1198.1795924741691</v>
      </c>
      <c r="J405" s="66">
        <f t="shared" ca="1" si="53"/>
        <v>1.4036173361220108</v>
      </c>
      <c r="K405" s="66">
        <f t="shared" ca="1" si="53"/>
        <v>530.65877069746955</v>
      </c>
      <c r="L405" s="66">
        <f t="shared" ca="1" si="53"/>
        <v>195.97125665452711</v>
      </c>
      <c r="M405" s="66">
        <f t="shared" ca="1" si="53"/>
        <v>835.32541744110131</v>
      </c>
      <c r="N405" s="66">
        <f t="shared" ca="1" si="53"/>
        <v>259.43323248731758</v>
      </c>
      <c r="O405" s="117">
        <f t="shared" ca="1" si="49"/>
        <v>6399.8759401832631</v>
      </c>
    </row>
    <row r="406" spans="1:15" hidden="1" x14ac:dyDescent="0.25">
      <c r="A406" s="64">
        <f t="shared" si="50"/>
        <v>405</v>
      </c>
      <c r="B406" s="65">
        <f t="shared" ca="1" si="51"/>
        <v>5.5078367503628239E-2</v>
      </c>
      <c r="C406" s="125">
        <f t="shared" ca="1" si="52"/>
        <v>563.29394570663135</v>
      </c>
      <c r="D406" s="101">
        <f t="shared" ca="1" si="52"/>
        <v>3247.9460329514418</v>
      </c>
      <c r="E406" s="66">
        <f t="shared" ca="1" si="52"/>
        <v>785.57536161827875</v>
      </c>
      <c r="F406" s="66">
        <f t="shared" ca="1" si="53"/>
        <v>724.72097382174093</v>
      </c>
      <c r="G406" s="66">
        <f t="shared" ca="1" si="53"/>
        <v>671.84300328932761</v>
      </c>
      <c r="H406" s="66">
        <f t="shared" ca="1" si="53"/>
        <v>-321.55107379672211</v>
      </c>
      <c r="I406" s="66">
        <f t="shared" ca="1" si="53"/>
        <v>17.841078014675929</v>
      </c>
      <c r="J406" s="66">
        <f t="shared" ca="1" si="53"/>
        <v>300.70254701309887</v>
      </c>
      <c r="K406" s="66">
        <f t="shared" ca="1" si="53"/>
        <v>525.89127590309715</v>
      </c>
      <c r="L406" s="66">
        <f t="shared" ca="1" si="53"/>
        <v>424.29519025997848</v>
      </c>
      <c r="M406" s="66">
        <f t="shared" ca="1" si="53"/>
        <v>1328.5236566983604</v>
      </c>
      <c r="N406" s="66">
        <f t="shared" ca="1" si="53"/>
        <v>529.39741653265935</v>
      </c>
      <c r="O406" s="117">
        <f t="shared" ca="1" si="49"/>
        <v>4987.2394293544958</v>
      </c>
    </row>
    <row r="407" spans="1:15" hidden="1" x14ac:dyDescent="0.25">
      <c r="A407" s="64">
        <f t="shared" si="50"/>
        <v>406</v>
      </c>
      <c r="B407" s="65">
        <f t="shared" ca="1" si="51"/>
        <v>0.10535213323850809</v>
      </c>
      <c r="C407" s="125">
        <f t="shared" ca="1" si="52"/>
        <v>1053.9090647022504</v>
      </c>
      <c r="D407" s="101">
        <f t="shared" ca="1" si="52"/>
        <v>9599.5823273422102</v>
      </c>
      <c r="E407" s="66">
        <f t="shared" ca="1" si="52"/>
        <v>315.86818283560672</v>
      </c>
      <c r="F407" s="66">
        <f t="shared" ca="1" si="53"/>
        <v>844.37892816087287</v>
      </c>
      <c r="G407" s="66">
        <f t="shared" ca="1" si="53"/>
        <v>295.65895437033907</v>
      </c>
      <c r="H407" s="66">
        <f t="shared" ca="1" si="53"/>
        <v>387.77314164701068</v>
      </c>
      <c r="I407" s="66">
        <f t="shared" ca="1" si="53"/>
        <v>-138.88879793593196</v>
      </c>
      <c r="J407" s="66">
        <f t="shared" ca="1" si="53"/>
        <v>362.6295093751404</v>
      </c>
      <c r="K407" s="66">
        <f t="shared" ca="1" si="53"/>
        <v>525.58451071978186</v>
      </c>
      <c r="L407" s="66">
        <f t="shared" ca="1" si="53"/>
        <v>470.44642059623612</v>
      </c>
      <c r="M407" s="66">
        <f t="shared" ca="1" si="53"/>
        <v>701.50699771258053</v>
      </c>
      <c r="N407" s="66">
        <f t="shared" ca="1" si="53"/>
        <v>-792.05434797606995</v>
      </c>
      <c r="O407" s="117">
        <f t="shared" ca="1" si="49"/>
        <v>2972.9034995055663</v>
      </c>
    </row>
    <row r="408" spans="1:15" hidden="1" x14ac:dyDescent="0.25">
      <c r="A408" s="64">
        <f t="shared" si="50"/>
        <v>407</v>
      </c>
      <c r="B408" s="65">
        <f t="shared" ca="1" si="51"/>
        <v>8.6455914090765029E-2</v>
      </c>
      <c r="C408" s="125">
        <f t="shared" ca="1" si="52"/>
        <v>-126.94073720101289</v>
      </c>
      <c r="D408" s="101">
        <f t="shared" ca="1" si="52"/>
        <v>1984.5853909016264</v>
      </c>
      <c r="E408" s="66">
        <f t="shared" ca="1" si="52"/>
        <v>512.03646046126369</v>
      </c>
      <c r="F408" s="66">
        <f t="shared" ca="1" si="53"/>
        <v>-205.60009530494051</v>
      </c>
      <c r="G408" s="66">
        <f t="shared" ca="1" si="53"/>
        <v>-313.37437063582365</v>
      </c>
      <c r="H408" s="66">
        <f t="shared" ca="1" si="53"/>
        <v>-105.51484131004804</v>
      </c>
      <c r="I408" s="66">
        <f t="shared" ca="1" si="53"/>
        <v>994.14600131660131</v>
      </c>
      <c r="J408" s="66">
        <f t="shared" ca="1" si="53"/>
        <v>663.62103475042863</v>
      </c>
      <c r="K408" s="66">
        <f t="shared" ca="1" si="53"/>
        <v>662.12356577082676</v>
      </c>
      <c r="L408" s="66">
        <f t="shared" ca="1" si="53"/>
        <v>597.05163820739745</v>
      </c>
      <c r="M408" s="66">
        <f t="shared" ca="1" si="53"/>
        <v>1609.1465024099532</v>
      </c>
      <c r="N408" s="66">
        <f t="shared" ca="1" si="53"/>
        <v>246.18410914052203</v>
      </c>
      <c r="O408" s="117">
        <f t="shared" ca="1" si="49"/>
        <v>4659.8200048061808</v>
      </c>
    </row>
    <row r="409" spans="1:15" hidden="1" x14ac:dyDescent="0.25">
      <c r="A409" s="64">
        <f t="shared" si="50"/>
        <v>408</v>
      </c>
      <c r="B409" s="65">
        <f t="shared" ca="1" si="51"/>
        <v>9.924612293146759E-2</v>
      </c>
      <c r="C409" s="125">
        <f t="shared" ca="1" si="52"/>
        <v>358.82371116877277</v>
      </c>
      <c r="D409" s="101">
        <f t="shared" ca="1" si="52"/>
        <v>1047.917225684042</v>
      </c>
      <c r="E409" s="66">
        <f t="shared" ca="1" si="52"/>
        <v>1140.2109168442119</v>
      </c>
      <c r="F409" s="66">
        <f t="shared" ca="1" si="53"/>
        <v>882.4485746600086</v>
      </c>
      <c r="G409" s="66">
        <f t="shared" ca="1" si="53"/>
        <v>534.71838162900713</v>
      </c>
      <c r="H409" s="66">
        <f t="shared" ca="1" si="53"/>
        <v>740.71691213893689</v>
      </c>
      <c r="I409" s="66">
        <f t="shared" ca="1" si="53"/>
        <v>550.89507490669951</v>
      </c>
      <c r="J409" s="66">
        <f t="shared" ca="1" si="53"/>
        <v>285.04075487564899</v>
      </c>
      <c r="K409" s="66">
        <f t="shared" ca="1" si="53"/>
        <v>850.83059737066833</v>
      </c>
      <c r="L409" s="66">
        <f t="shared" ca="1" si="53"/>
        <v>743.93504188092595</v>
      </c>
      <c r="M409" s="66">
        <f t="shared" ca="1" si="53"/>
        <v>1398.8172713053509</v>
      </c>
      <c r="N409" s="66">
        <f t="shared" ca="1" si="53"/>
        <v>398.21775006453993</v>
      </c>
      <c r="O409" s="117">
        <f t="shared" ca="1" si="49"/>
        <v>7525.8312756759988</v>
      </c>
    </row>
    <row r="410" spans="1:15" hidden="1" x14ac:dyDescent="0.25">
      <c r="A410" s="64">
        <f t="shared" si="50"/>
        <v>409</v>
      </c>
      <c r="B410" s="65">
        <f t="shared" ca="1" si="51"/>
        <v>9.0284105071721077E-2</v>
      </c>
      <c r="C410" s="125">
        <f t="shared" ca="1" si="52"/>
        <v>1210.7587209391775</v>
      </c>
      <c r="D410" s="101">
        <f t="shared" ca="1" si="52"/>
        <v>14455.935052173316</v>
      </c>
      <c r="E410" s="66">
        <f t="shared" ca="1" si="52"/>
        <v>765.38263687640438</v>
      </c>
      <c r="F410" s="66">
        <f t="shared" ref="F410:N425" ca="1" si="54">(_xlfn.NORM.INV(RAND(),F$1*$R$1,F$1*$U$1))</f>
        <v>918.6221715840868</v>
      </c>
      <c r="G410" s="66">
        <f t="shared" ca="1" si="54"/>
        <v>713.77861672753204</v>
      </c>
      <c r="H410" s="66">
        <f t="shared" ca="1" si="54"/>
        <v>12.764759024135458</v>
      </c>
      <c r="I410" s="66">
        <f t="shared" ca="1" si="54"/>
        <v>179.85822162639352</v>
      </c>
      <c r="J410" s="66">
        <f t="shared" ca="1" si="54"/>
        <v>672.98330150621734</v>
      </c>
      <c r="K410" s="66">
        <f t="shared" ca="1" si="54"/>
        <v>-1026.1368730790959</v>
      </c>
      <c r="L410" s="66">
        <f t="shared" ca="1" si="54"/>
        <v>836.36417543553944</v>
      </c>
      <c r="M410" s="66">
        <f t="shared" ca="1" si="54"/>
        <v>484.41972328365858</v>
      </c>
      <c r="N410" s="66">
        <f t="shared" ca="1" si="54"/>
        <v>188.22815195176389</v>
      </c>
      <c r="O410" s="117">
        <f t="shared" ca="1" si="49"/>
        <v>3746.2648849366351</v>
      </c>
    </row>
    <row r="411" spans="1:15" hidden="1" x14ac:dyDescent="0.25">
      <c r="A411" s="64">
        <f t="shared" si="50"/>
        <v>410</v>
      </c>
      <c r="B411" s="65">
        <f t="shared" ca="1" si="51"/>
        <v>3.0781206125235758E-2</v>
      </c>
      <c r="C411" s="125">
        <f t="shared" ca="1" si="52"/>
        <v>1421.6292078985216</v>
      </c>
      <c r="D411" s="101">
        <f t="shared" ca="1" si="52"/>
        <v>3887.0340821947875</v>
      </c>
      <c r="E411" s="66">
        <f t="shared" ca="1" si="52"/>
        <v>689.39668983946251</v>
      </c>
      <c r="F411" s="66">
        <f t="shared" ca="1" si="54"/>
        <v>259.06466138730286</v>
      </c>
      <c r="G411" s="66">
        <f t="shared" ca="1" si="54"/>
        <v>-229.64566688534933</v>
      </c>
      <c r="H411" s="66">
        <f t="shared" ca="1" si="54"/>
        <v>-327.3430933278147</v>
      </c>
      <c r="I411" s="66">
        <f t="shared" ca="1" si="54"/>
        <v>648.68190083508398</v>
      </c>
      <c r="J411" s="66">
        <f t="shared" ca="1" si="54"/>
        <v>-514.2158503819287</v>
      </c>
      <c r="K411" s="66">
        <f t="shared" ca="1" si="54"/>
        <v>745.50993978115821</v>
      </c>
      <c r="L411" s="66">
        <f t="shared" ca="1" si="54"/>
        <v>1075.264143046586</v>
      </c>
      <c r="M411" s="66">
        <f t="shared" ca="1" si="54"/>
        <v>21.41901072282036</v>
      </c>
      <c r="N411" s="66">
        <f t="shared" ca="1" si="54"/>
        <v>-639.07819907189219</v>
      </c>
      <c r="O411" s="117">
        <f t="shared" ca="1" si="49"/>
        <v>1729.0535359454291</v>
      </c>
    </row>
    <row r="412" spans="1:15" hidden="1" x14ac:dyDescent="0.25">
      <c r="A412" s="64">
        <f t="shared" si="50"/>
        <v>411</v>
      </c>
      <c r="B412" s="65">
        <f t="shared" ca="1" si="51"/>
        <v>-2.6429638007958264E-2</v>
      </c>
      <c r="C412" s="125">
        <f t="shared" ca="1" si="52"/>
        <v>1245.3005962251009</v>
      </c>
      <c r="D412" s="101">
        <f t="shared" ca="1" si="52"/>
        <v>5678.7079931049275</v>
      </c>
      <c r="E412" s="66">
        <f t="shared" ca="1" si="52"/>
        <v>1224.9093740439662</v>
      </c>
      <c r="F412" s="66">
        <f t="shared" ca="1" si="54"/>
        <v>318.75319408191649</v>
      </c>
      <c r="G412" s="66">
        <f t="shared" ca="1" si="54"/>
        <v>12.380558134804915</v>
      </c>
      <c r="H412" s="66">
        <f t="shared" ca="1" si="54"/>
        <v>577.0539006557608</v>
      </c>
      <c r="I412" s="66">
        <f t="shared" ca="1" si="54"/>
        <v>902.76545787428608</v>
      </c>
      <c r="J412" s="66">
        <f t="shared" ca="1" si="54"/>
        <v>212.03137618094121</v>
      </c>
      <c r="K412" s="66">
        <f t="shared" ca="1" si="54"/>
        <v>852.74662823771575</v>
      </c>
      <c r="L412" s="66">
        <f t="shared" ca="1" si="54"/>
        <v>1142.3235322657279</v>
      </c>
      <c r="M412" s="66">
        <f t="shared" ca="1" si="54"/>
        <v>138.15865792738037</v>
      </c>
      <c r="N412" s="66">
        <f t="shared" ca="1" si="54"/>
        <v>1311.7699554878532</v>
      </c>
      <c r="O412" s="117">
        <f t="shared" ca="1" si="49"/>
        <v>6692.8926348903515</v>
      </c>
    </row>
    <row r="413" spans="1:15" hidden="1" x14ac:dyDescent="0.25">
      <c r="A413" s="64">
        <f t="shared" si="50"/>
        <v>412</v>
      </c>
      <c r="B413" s="65">
        <f t="shared" ca="1" si="51"/>
        <v>0.10731791958752676</v>
      </c>
      <c r="C413" s="125">
        <f t="shared" ca="1" si="52"/>
        <v>118.03824168631104</v>
      </c>
      <c r="D413" s="101">
        <f t="shared" ca="1" si="52"/>
        <v>15730.81304302372</v>
      </c>
      <c r="E413" s="66">
        <f t="shared" ca="1" si="52"/>
        <v>1246.2979595448146</v>
      </c>
      <c r="F413" s="66">
        <f t="shared" ca="1" si="54"/>
        <v>56.736177148029128</v>
      </c>
      <c r="G413" s="66">
        <f t="shared" ca="1" si="54"/>
        <v>331.72370432505335</v>
      </c>
      <c r="H413" s="66">
        <f t="shared" ca="1" si="54"/>
        <v>566.34575208132946</v>
      </c>
      <c r="I413" s="66">
        <f t="shared" ca="1" si="54"/>
        <v>427.85089645613493</v>
      </c>
      <c r="J413" s="66">
        <f t="shared" ca="1" si="54"/>
        <v>853.29599007565434</v>
      </c>
      <c r="K413" s="66">
        <f t="shared" ca="1" si="54"/>
        <v>512.13248976535056</v>
      </c>
      <c r="L413" s="66">
        <f t="shared" ca="1" si="54"/>
        <v>515.77178905712992</v>
      </c>
      <c r="M413" s="66">
        <f t="shared" ca="1" si="54"/>
        <v>491.0308570230506</v>
      </c>
      <c r="N413" s="66">
        <f t="shared" ca="1" si="54"/>
        <v>560.05473500698611</v>
      </c>
      <c r="O413" s="117">
        <f t="shared" ca="1" si="49"/>
        <v>5561.2403504835338</v>
      </c>
    </row>
    <row r="414" spans="1:15" hidden="1" x14ac:dyDescent="0.25">
      <c r="A414" s="64">
        <f t="shared" si="50"/>
        <v>413</v>
      </c>
      <c r="B414" s="65">
        <f t="shared" ca="1" si="51"/>
        <v>1.0786260291428276E-2</v>
      </c>
      <c r="C414" s="125">
        <f t="shared" ca="1" si="52"/>
        <v>662.96044694052296</v>
      </c>
      <c r="D414" s="101">
        <f t="shared" ca="1" si="52"/>
        <v>910.35396492800646</v>
      </c>
      <c r="E414" s="66">
        <f t="shared" ca="1" si="52"/>
        <v>1211.8167734456756</v>
      </c>
      <c r="F414" s="66">
        <f t="shared" ca="1" si="54"/>
        <v>552.93427693933359</v>
      </c>
      <c r="G414" s="66">
        <f t="shared" ca="1" si="54"/>
        <v>750.50622882045195</v>
      </c>
      <c r="H414" s="66">
        <f t="shared" ca="1" si="54"/>
        <v>539.7549915807366</v>
      </c>
      <c r="I414" s="66">
        <f t="shared" ca="1" si="54"/>
        <v>704.72070369320534</v>
      </c>
      <c r="J414" s="66">
        <f t="shared" ca="1" si="54"/>
        <v>-0.68133161486429117</v>
      </c>
      <c r="K414" s="66">
        <f t="shared" ca="1" si="54"/>
        <v>-440.47547025150152</v>
      </c>
      <c r="L414" s="66">
        <f t="shared" ca="1" si="54"/>
        <v>938.98697614465709</v>
      </c>
      <c r="M414" s="66">
        <f t="shared" ca="1" si="54"/>
        <v>452.53467885895282</v>
      </c>
      <c r="N414" s="66">
        <f t="shared" ca="1" si="54"/>
        <v>1785.4996352443404</v>
      </c>
      <c r="O414" s="117">
        <f t="shared" ca="1" si="49"/>
        <v>6495.5974628609883</v>
      </c>
    </row>
    <row r="415" spans="1:15" hidden="1" x14ac:dyDescent="0.25">
      <c r="A415" s="64">
        <f t="shared" si="50"/>
        <v>414</v>
      </c>
      <c r="B415" s="65">
        <f t="shared" ca="1" si="51"/>
        <v>0.20670484440380743</v>
      </c>
      <c r="C415" s="125">
        <f t="shared" ca="1" si="52"/>
        <v>599.17083071682771</v>
      </c>
      <c r="D415" s="101">
        <f t="shared" ca="1" si="52"/>
        <v>10772.667884551003</v>
      </c>
      <c r="E415" s="66">
        <f t="shared" ca="1" si="52"/>
        <v>792.28291905220181</v>
      </c>
      <c r="F415" s="66">
        <f t="shared" ca="1" si="54"/>
        <v>790.82168447358504</v>
      </c>
      <c r="G415" s="66">
        <f t="shared" ca="1" si="54"/>
        <v>62.0890790904607</v>
      </c>
      <c r="H415" s="66">
        <f t="shared" ca="1" si="54"/>
        <v>145.10462249435409</v>
      </c>
      <c r="I415" s="66">
        <f t="shared" ca="1" si="54"/>
        <v>572.11522342861656</v>
      </c>
      <c r="J415" s="66">
        <f t="shared" ca="1" si="54"/>
        <v>37.166005574101064</v>
      </c>
      <c r="K415" s="66">
        <f t="shared" ca="1" si="54"/>
        <v>86.909530710644844</v>
      </c>
      <c r="L415" s="66">
        <f t="shared" ca="1" si="54"/>
        <v>1105.3441022083216</v>
      </c>
      <c r="M415" s="66">
        <f t="shared" ca="1" si="54"/>
        <v>1085.0669912827389</v>
      </c>
      <c r="N415" s="66">
        <f t="shared" ca="1" si="54"/>
        <v>1000.0898365714211</v>
      </c>
      <c r="O415" s="117">
        <f t="shared" ca="1" si="49"/>
        <v>5676.9899948864449</v>
      </c>
    </row>
    <row r="416" spans="1:15" hidden="1" x14ac:dyDescent="0.25">
      <c r="A416" s="64">
        <f t="shared" si="50"/>
        <v>415</v>
      </c>
      <c r="B416" s="65">
        <f t="shared" ca="1" si="51"/>
        <v>4.4834899450586926E-2</v>
      </c>
      <c r="C416" s="125">
        <f t="shared" ca="1" si="52"/>
        <v>658.5296031835868</v>
      </c>
      <c r="D416" s="101">
        <f t="shared" ca="1" si="52"/>
        <v>2573.8270336158444</v>
      </c>
      <c r="E416" s="66">
        <f t="shared" ca="1" si="52"/>
        <v>-699.60667724962696</v>
      </c>
      <c r="F416" s="66">
        <f t="shared" ca="1" si="54"/>
        <v>158.20275415515596</v>
      </c>
      <c r="G416" s="66">
        <f t="shared" ca="1" si="54"/>
        <v>40.313072317161698</v>
      </c>
      <c r="H416" s="66">
        <f t="shared" ca="1" si="54"/>
        <v>911.65343115251972</v>
      </c>
      <c r="I416" s="66">
        <f t="shared" ca="1" si="54"/>
        <v>637.21718050331049</v>
      </c>
      <c r="J416" s="66">
        <f t="shared" ca="1" si="54"/>
        <v>1536.343156248219</v>
      </c>
      <c r="K416" s="66">
        <f t="shared" ca="1" si="54"/>
        <v>-225.59387524544718</v>
      </c>
      <c r="L416" s="66">
        <f t="shared" ca="1" si="54"/>
        <v>806.24146844223935</v>
      </c>
      <c r="M416" s="66">
        <f t="shared" ca="1" si="54"/>
        <v>913.84980010783033</v>
      </c>
      <c r="N416" s="66">
        <f t="shared" ca="1" si="54"/>
        <v>373.64044055262605</v>
      </c>
      <c r="O416" s="117">
        <f t="shared" ca="1" si="49"/>
        <v>4452.2607509839881</v>
      </c>
    </row>
    <row r="417" spans="1:15" hidden="1" x14ac:dyDescent="0.25">
      <c r="A417" s="64">
        <f t="shared" si="50"/>
        <v>416</v>
      </c>
      <c r="B417" s="65">
        <f t="shared" ca="1" si="51"/>
        <v>0.12578330396120707</v>
      </c>
      <c r="C417" s="125">
        <f t="shared" ca="1" si="52"/>
        <v>397.72828676840891</v>
      </c>
      <c r="D417" s="101">
        <f t="shared" ca="1" si="52"/>
        <v>4045.8152881472683</v>
      </c>
      <c r="E417" s="66">
        <f t="shared" ca="1" si="52"/>
        <v>554.21602895073829</v>
      </c>
      <c r="F417" s="66">
        <f t="shared" ca="1" si="54"/>
        <v>1203.7639218064774</v>
      </c>
      <c r="G417" s="66">
        <f t="shared" ca="1" si="54"/>
        <v>738.31394450076778</v>
      </c>
      <c r="H417" s="66">
        <f t="shared" ca="1" si="54"/>
        <v>1204.9950272139799</v>
      </c>
      <c r="I417" s="66">
        <f t="shared" ca="1" si="54"/>
        <v>-18.254650315840536</v>
      </c>
      <c r="J417" s="66">
        <f t="shared" ca="1" si="54"/>
        <v>1077.6420915232318</v>
      </c>
      <c r="K417" s="66">
        <f t="shared" ca="1" si="54"/>
        <v>800.92218220201585</v>
      </c>
      <c r="L417" s="66">
        <f t="shared" ca="1" si="54"/>
        <v>109.71381050116963</v>
      </c>
      <c r="M417" s="66">
        <f t="shared" ca="1" si="54"/>
        <v>484.47090203715908</v>
      </c>
      <c r="N417" s="66">
        <f t="shared" ca="1" si="54"/>
        <v>702.0172143686749</v>
      </c>
      <c r="O417" s="117">
        <f t="shared" ca="1" si="49"/>
        <v>6857.8004727883745</v>
      </c>
    </row>
    <row r="418" spans="1:15" hidden="1" x14ac:dyDescent="0.25">
      <c r="A418" s="64">
        <f t="shared" si="50"/>
        <v>417</v>
      </c>
      <c r="B418" s="65">
        <f t="shared" ca="1" si="51"/>
        <v>3.7515797058148767E-2</v>
      </c>
      <c r="C418" s="125">
        <f t="shared" ca="1" si="52"/>
        <v>322.35689720484777</v>
      </c>
      <c r="D418" s="101">
        <f t="shared" ca="1" si="52"/>
        <v>-4559.8007653602781</v>
      </c>
      <c r="E418" s="66">
        <f t="shared" ca="1" si="52"/>
        <v>279.99391258630186</v>
      </c>
      <c r="F418" s="66">
        <f t="shared" ca="1" si="54"/>
        <v>1416.0909921528532</v>
      </c>
      <c r="G418" s="66">
        <f t="shared" ca="1" si="54"/>
        <v>-699.49940328254615</v>
      </c>
      <c r="H418" s="66">
        <f t="shared" ca="1" si="54"/>
        <v>428.59665287402726</v>
      </c>
      <c r="I418" s="66">
        <f t="shared" ca="1" si="54"/>
        <v>429.61869299486693</v>
      </c>
      <c r="J418" s="66">
        <f t="shared" ca="1" si="54"/>
        <v>1051.2077449090566</v>
      </c>
      <c r="K418" s="66">
        <f t="shared" ca="1" si="54"/>
        <v>646.75377010786201</v>
      </c>
      <c r="L418" s="66">
        <f t="shared" ca="1" si="54"/>
        <v>-163.39804057199854</v>
      </c>
      <c r="M418" s="66">
        <f t="shared" ca="1" si="54"/>
        <v>1211.3181389874585</v>
      </c>
      <c r="N418" s="66">
        <f t="shared" ca="1" si="54"/>
        <v>504.89975274656803</v>
      </c>
      <c r="O418" s="117">
        <f t="shared" ca="1" si="49"/>
        <v>5105.58221350445</v>
      </c>
    </row>
    <row r="419" spans="1:15" hidden="1" x14ac:dyDescent="0.25">
      <c r="A419" s="64">
        <f t="shared" si="50"/>
        <v>418</v>
      </c>
      <c r="B419" s="65">
        <f t="shared" ca="1" si="51"/>
        <v>7.3148754277378575E-3</v>
      </c>
      <c r="C419" s="125">
        <f t="shared" ca="1" si="52"/>
        <v>545.34098407597162</v>
      </c>
      <c r="D419" s="101">
        <f t="shared" ca="1" si="52"/>
        <v>7601.3107137174902</v>
      </c>
      <c r="E419" s="66">
        <f t="shared" ca="1" si="52"/>
        <v>-252.95016477121658</v>
      </c>
      <c r="F419" s="66">
        <f t="shared" ca="1" si="54"/>
        <v>663.15645148065244</v>
      </c>
      <c r="G419" s="66">
        <f t="shared" ca="1" si="54"/>
        <v>1045.2878207670713</v>
      </c>
      <c r="H419" s="66">
        <f t="shared" ca="1" si="54"/>
        <v>1001.0009481214103</v>
      </c>
      <c r="I419" s="66">
        <f t="shared" ca="1" si="54"/>
        <v>76.396064156593297</v>
      </c>
      <c r="J419" s="66">
        <f t="shared" ca="1" si="54"/>
        <v>833.62528266274114</v>
      </c>
      <c r="K419" s="66">
        <f t="shared" ca="1" si="54"/>
        <v>844.60283956838146</v>
      </c>
      <c r="L419" s="66">
        <f t="shared" ca="1" si="54"/>
        <v>-136.21026000368545</v>
      </c>
      <c r="M419" s="66">
        <f t="shared" ca="1" si="54"/>
        <v>768.97556208762228</v>
      </c>
      <c r="N419" s="66">
        <f t="shared" ca="1" si="54"/>
        <v>386.28927626715523</v>
      </c>
      <c r="O419" s="117">
        <f t="shared" ca="1" si="49"/>
        <v>5230.1738203367249</v>
      </c>
    </row>
    <row r="420" spans="1:15" hidden="1" x14ac:dyDescent="0.25">
      <c r="A420" s="64">
        <f t="shared" si="50"/>
        <v>419</v>
      </c>
      <c r="B420" s="65">
        <f t="shared" ca="1" si="51"/>
        <v>2.6388320861298067E-2</v>
      </c>
      <c r="C420" s="125">
        <f t="shared" ca="1" si="52"/>
        <v>717.06601175921287</v>
      </c>
      <c r="D420" s="101">
        <f t="shared" ca="1" si="52"/>
        <v>11227.148782771281</v>
      </c>
      <c r="E420" s="66">
        <f t="shared" ca="1" si="52"/>
        <v>1453.8797648796983</v>
      </c>
      <c r="F420" s="66">
        <f t="shared" ca="1" si="54"/>
        <v>-378.42448643273394</v>
      </c>
      <c r="G420" s="66">
        <f t="shared" ca="1" si="54"/>
        <v>552.74755304960547</v>
      </c>
      <c r="H420" s="66">
        <f t="shared" ca="1" si="54"/>
        <v>-28.570732952017352</v>
      </c>
      <c r="I420" s="66">
        <f t="shared" ca="1" si="54"/>
        <v>240.38961420453757</v>
      </c>
      <c r="J420" s="66">
        <f t="shared" ca="1" si="54"/>
        <v>561.08794724686993</v>
      </c>
      <c r="K420" s="66">
        <f t="shared" ca="1" si="54"/>
        <v>-21.549413846225207</v>
      </c>
      <c r="L420" s="66">
        <f t="shared" ca="1" si="54"/>
        <v>284.11421877404553</v>
      </c>
      <c r="M420" s="66">
        <f t="shared" ca="1" si="54"/>
        <v>394.65437332875325</v>
      </c>
      <c r="N420" s="66">
        <f t="shared" ca="1" si="54"/>
        <v>1010.6524123634008</v>
      </c>
      <c r="O420" s="117">
        <f t="shared" ca="1" si="49"/>
        <v>4068.9812506159342</v>
      </c>
    </row>
    <row r="421" spans="1:15" hidden="1" x14ac:dyDescent="0.25">
      <c r="A421" s="64">
        <f t="shared" si="50"/>
        <v>420</v>
      </c>
      <c r="B421" s="65">
        <f t="shared" ca="1" si="51"/>
        <v>-7.0758122389553813E-2</v>
      </c>
      <c r="C421" s="125">
        <f t="shared" ca="1" si="52"/>
        <v>1239.5280733466921</v>
      </c>
      <c r="D421" s="101">
        <f t="shared" ca="1" si="52"/>
        <v>2363.6603761467136</v>
      </c>
      <c r="E421" s="66">
        <f t="shared" ca="1" si="52"/>
        <v>454.03084541100327</v>
      </c>
      <c r="F421" s="66">
        <f t="shared" ca="1" si="54"/>
        <v>-1381.1274327232759</v>
      </c>
      <c r="G421" s="66">
        <f t="shared" ca="1" si="54"/>
        <v>-374.09805930344373</v>
      </c>
      <c r="H421" s="66">
        <f t="shared" ca="1" si="54"/>
        <v>537.78696431259061</v>
      </c>
      <c r="I421" s="66">
        <f t="shared" ca="1" si="54"/>
        <v>755.10521705508449</v>
      </c>
      <c r="J421" s="66">
        <f t="shared" ca="1" si="54"/>
        <v>522.50331496839999</v>
      </c>
      <c r="K421" s="66">
        <f t="shared" ca="1" si="54"/>
        <v>59.724220389494519</v>
      </c>
      <c r="L421" s="66">
        <f t="shared" ca="1" si="54"/>
        <v>1027.3303556843384</v>
      </c>
      <c r="M421" s="66">
        <f t="shared" ca="1" si="54"/>
        <v>159.06578566578776</v>
      </c>
      <c r="N421" s="66">
        <f t="shared" ca="1" si="54"/>
        <v>411.62463566804217</v>
      </c>
      <c r="O421" s="117">
        <f t="shared" ca="1" si="49"/>
        <v>2171.9458471280213</v>
      </c>
    </row>
    <row r="422" spans="1:15" hidden="1" x14ac:dyDescent="0.25">
      <c r="A422" s="64">
        <f t="shared" si="50"/>
        <v>421</v>
      </c>
      <c r="B422" s="65">
        <f t="shared" ca="1" si="51"/>
        <v>6.6634896903853963E-3</v>
      </c>
      <c r="C422" s="125">
        <f t="shared" ca="1" si="52"/>
        <v>149.51036201538352</v>
      </c>
      <c r="D422" s="101">
        <f t="shared" ca="1" si="52"/>
        <v>4776.4728848985023</v>
      </c>
      <c r="E422" s="66">
        <f t="shared" ca="1" si="52"/>
        <v>-27.56694484631123</v>
      </c>
      <c r="F422" s="66">
        <f t="shared" ca="1" si="54"/>
        <v>-43.044566515264023</v>
      </c>
      <c r="G422" s="66">
        <f t="shared" ca="1" si="54"/>
        <v>1045.5149888439787</v>
      </c>
      <c r="H422" s="66">
        <f t="shared" ca="1" si="54"/>
        <v>452.28293622253568</v>
      </c>
      <c r="I422" s="66">
        <f t="shared" ca="1" si="54"/>
        <v>600.5559148919333</v>
      </c>
      <c r="J422" s="66">
        <f t="shared" ca="1" si="54"/>
        <v>658.68678620458149</v>
      </c>
      <c r="K422" s="66">
        <f t="shared" ca="1" si="54"/>
        <v>835.52904884391842</v>
      </c>
      <c r="L422" s="66">
        <f t="shared" ca="1" si="54"/>
        <v>198.17348312436769</v>
      </c>
      <c r="M422" s="66">
        <f t="shared" ca="1" si="54"/>
        <v>225.89448529623274</v>
      </c>
      <c r="N422" s="66">
        <f t="shared" ca="1" si="54"/>
        <v>74.2285313761721</v>
      </c>
      <c r="O422" s="117">
        <f t="shared" ca="1" si="49"/>
        <v>4020.2546634421446</v>
      </c>
    </row>
    <row r="423" spans="1:15" hidden="1" x14ac:dyDescent="0.25">
      <c r="A423" s="64">
        <f t="shared" si="50"/>
        <v>422</v>
      </c>
      <c r="B423" s="65">
        <f t="shared" ca="1" si="51"/>
        <v>5.7527160202243022E-2</v>
      </c>
      <c r="C423" s="125">
        <f t="shared" ca="1" si="52"/>
        <v>217.9189901706693</v>
      </c>
      <c r="D423" s="101">
        <f t="shared" ca="1" si="52"/>
        <v>12923.918171103516</v>
      </c>
      <c r="E423" s="66">
        <f t="shared" ca="1" si="52"/>
        <v>886.1694666337396</v>
      </c>
      <c r="F423" s="66">
        <f t="shared" ca="1" si="54"/>
        <v>386.34680843515952</v>
      </c>
      <c r="G423" s="66">
        <f t="shared" ca="1" si="54"/>
        <v>831.93195816242371</v>
      </c>
      <c r="H423" s="66">
        <f t="shared" ca="1" si="54"/>
        <v>911.10970535902038</v>
      </c>
      <c r="I423" s="66">
        <f t="shared" ca="1" si="54"/>
        <v>-400.29976839155802</v>
      </c>
      <c r="J423" s="66">
        <f t="shared" ca="1" si="54"/>
        <v>208.66396868876348</v>
      </c>
      <c r="K423" s="66">
        <f t="shared" ca="1" si="54"/>
        <v>356.94844372172372</v>
      </c>
      <c r="L423" s="66">
        <f t="shared" ca="1" si="54"/>
        <v>619.8462189769258</v>
      </c>
      <c r="M423" s="66">
        <f t="shared" ca="1" si="54"/>
        <v>-190.41980076861432</v>
      </c>
      <c r="N423" s="66">
        <f t="shared" ca="1" si="54"/>
        <v>200.4672667835913</v>
      </c>
      <c r="O423" s="117">
        <f t="shared" ca="1" si="49"/>
        <v>3810.7642676011747</v>
      </c>
    </row>
    <row r="424" spans="1:15" hidden="1" x14ac:dyDescent="0.25">
      <c r="A424" s="64">
        <f t="shared" si="50"/>
        <v>423</v>
      </c>
      <c r="B424" s="65">
        <f t="shared" ca="1" si="51"/>
        <v>5.9820418872876854E-2</v>
      </c>
      <c r="C424" s="125">
        <f t="shared" ca="1" si="52"/>
        <v>1161.7336958168621</v>
      </c>
      <c r="D424" s="101">
        <f t="shared" ca="1" si="52"/>
        <v>10557.731549193613</v>
      </c>
      <c r="E424" s="66">
        <f t="shared" ca="1" si="52"/>
        <v>-241.73494921817712</v>
      </c>
      <c r="F424" s="66">
        <f t="shared" ca="1" si="54"/>
        <v>-131.51022999382246</v>
      </c>
      <c r="G424" s="66">
        <f t="shared" ca="1" si="54"/>
        <v>1123.5956239927277</v>
      </c>
      <c r="H424" s="66">
        <f t="shared" ca="1" si="54"/>
        <v>1256.1406073043443</v>
      </c>
      <c r="I424" s="66">
        <f t="shared" ca="1" si="54"/>
        <v>829.618396934251</v>
      </c>
      <c r="J424" s="66">
        <f t="shared" ca="1" si="54"/>
        <v>281.86008394088242</v>
      </c>
      <c r="K424" s="66">
        <f t="shared" ca="1" si="54"/>
        <v>841.65125063288974</v>
      </c>
      <c r="L424" s="66">
        <f t="shared" ca="1" si="54"/>
        <v>-277.35257574982563</v>
      </c>
      <c r="M424" s="66">
        <f t="shared" ca="1" si="54"/>
        <v>725.57778688086876</v>
      </c>
      <c r="N424" s="66">
        <f t="shared" ca="1" si="54"/>
        <v>-525.59819863537086</v>
      </c>
      <c r="O424" s="117">
        <f t="shared" ca="1" si="49"/>
        <v>3882.2477960887682</v>
      </c>
    </row>
    <row r="425" spans="1:15" hidden="1" x14ac:dyDescent="0.25">
      <c r="A425" s="64">
        <f t="shared" si="50"/>
        <v>424</v>
      </c>
      <c r="B425" s="65">
        <f t="shared" ca="1" si="51"/>
        <v>6.713874807177278E-2</v>
      </c>
      <c r="C425" s="125">
        <f t="shared" ca="1" si="52"/>
        <v>180.70693580937052</v>
      </c>
      <c r="D425" s="101">
        <f t="shared" ca="1" si="52"/>
        <v>1854.6651335656811</v>
      </c>
      <c r="E425" s="66">
        <f t="shared" ca="1" si="52"/>
        <v>490.72183801798479</v>
      </c>
      <c r="F425" s="66">
        <f t="shared" ca="1" si="54"/>
        <v>502.02010682462077</v>
      </c>
      <c r="G425" s="66">
        <f t="shared" ca="1" si="54"/>
        <v>276.38818212344449</v>
      </c>
      <c r="H425" s="66">
        <f t="shared" ca="1" si="54"/>
        <v>1130.4059271222145</v>
      </c>
      <c r="I425" s="66">
        <f t="shared" ca="1" si="54"/>
        <v>1041.3610799933604</v>
      </c>
      <c r="J425" s="66">
        <f t="shared" ca="1" si="54"/>
        <v>116.04313660111978</v>
      </c>
      <c r="K425" s="66">
        <f t="shared" ca="1" si="54"/>
        <v>589.28084212850013</v>
      </c>
      <c r="L425" s="66">
        <f t="shared" ca="1" si="54"/>
        <v>215.78067036709371</v>
      </c>
      <c r="M425" s="66">
        <f t="shared" ca="1" si="54"/>
        <v>-115.41058267340622</v>
      </c>
      <c r="N425" s="66">
        <f t="shared" ca="1" si="54"/>
        <v>178.07747356527733</v>
      </c>
      <c r="O425" s="117">
        <f t="shared" ca="1" si="49"/>
        <v>4424.6686740702098</v>
      </c>
    </row>
    <row r="426" spans="1:15" hidden="1" x14ac:dyDescent="0.25">
      <c r="A426" s="64">
        <f t="shared" si="50"/>
        <v>425</v>
      </c>
      <c r="B426" s="65">
        <f t="shared" ca="1" si="51"/>
        <v>-8.0086308066802669E-4</v>
      </c>
      <c r="C426" s="125">
        <f t="shared" ca="1" si="52"/>
        <v>252.84734842494322</v>
      </c>
      <c r="D426" s="101">
        <f t="shared" ca="1" si="52"/>
        <v>-2173.3910801378579</v>
      </c>
      <c r="E426" s="66">
        <f t="shared" ca="1" si="52"/>
        <v>1119.8991983797462</v>
      </c>
      <c r="F426" s="66">
        <f t="shared" ref="F426:N441" ca="1" si="55">(_xlfn.NORM.INV(RAND(),F$1*$R$1,F$1*$U$1))</f>
        <v>-110.53940194986706</v>
      </c>
      <c r="G426" s="66">
        <f t="shared" ca="1" si="55"/>
        <v>743.66151155875673</v>
      </c>
      <c r="H426" s="66">
        <f t="shared" ca="1" si="55"/>
        <v>1157.7880539156749</v>
      </c>
      <c r="I426" s="66">
        <f t="shared" ca="1" si="55"/>
        <v>157.65708690540214</v>
      </c>
      <c r="J426" s="66">
        <f t="shared" ca="1" si="55"/>
        <v>278.50257662392346</v>
      </c>
      <c r="K426" s="66">
        <f t="shared" ca="1" si="55"/>
        <v>171.03335897127755</v>
      </c>
      <c r="L426" s="66">
        <f t="shared" ca="1" si="55"/>
        <v>1023.1278221789919</v>
      </c>
      <c r="M426" s="66">
        <f t="shared" ca="1" si="55"/>
        <v>455.67965716265934</v>
      </c>
      <c r="N426" s="66">
        <f t="shared" ca="1" si="55"/>
        <v>297.1898625509582</v>
      </c>
      <c r="O426" s="117">
        <f t="shared" ca="1" si="49"/>
        <v>5293.9997262975239</v>
      </c>
    </row>
    <row r="427" spans="1:15" hidden="1" x14ac:dyDescent="0.25">
      <c r="A427" s="64">
        <f t="shared" si="50"/>
        <v>426</v>
      </c>
      <c r="B427" s="65">
        <f t="shared" ca="1" si="51"/>
        <v>5.3972993326092851E-2</v>
      </c>
      <c r="C427" s="125">
        <f t="shared" ca="1" si="52"/>
        <v>533.46405516499692</v>
      </c>
      <c r="D427" s="101">
        <f t="shared" ca="1" si="52"/>
        <v>5119.1101978784955</v>
      </c>
      <c r="E427" s="66">
        <f t="shared" ca="1" si="52"/>
        <v>1185.6402278249607</v>
      </c>
      <c r="F427" s="66">
        <f t="shared" ca="1" si="55"/>
        <v>105.04856904629378</v>
      </c>
      <c r="G427" s="66">
        <f t="shared" ca="1" si="55"/>
        <v>709.76533700916934</v>
      </c>
      <c r="H427" s="66">
        <f t="shared" ca="1" si="55"/>
        <v>427.37506527355657</v>
      </c>
      <c r="I427" s="66">
        <f t="shared" ca="1" si="55"/>
        <v>756.12646449560953</v>
      </c>
      <c r="J427" s="66">
        <f t="shared" ca="1" si="55"/>
        <v>706.86739881042968</v>
      </c>
      <c r="K427" s="66">
        <f t="shared" ca="1" si="55"/>
        <v>156.49170736077059</v>
      </c>
      <c r="L427" s="66">
        <f t="shared" ca="1" si="55"/>
        <v>744.72047319122294</v>
      </c>
      <c r="M427" s="66">
        <f t="shared" ca="1" si="55"/>
        <v>1334.8524773401446</v>
      </c>
      <c r="N427" s="66">
        <f t="shared" ca="1" si="55"/>
        <v>-355.92457964406196</v>
      </c>
      <c r="O427" s="117">
        <f t="shared" ca="1" si="49"/>
        <v>5770.9631407080951</v>
      </c>
    </row>
    <row r="428" spans="1:15" hidden="1" x14ac:dyDescent="0.25">
      <c r="A428" s="64">
        <f t="shared" si="50"/>
        <v>427</v>
      </c>
      <c r="B428" s="65">
        <f t="shared" ca="1" si="51"/>
        <v>5.9264696547986884E-2</v>
      </c>
      <c r="C428" s="125">
        <f t="shared" ca="1" si="52"/>
        <v>988.76143805342053</v>
      </c>
      <c r="D428" s="101">
        <f t="shared" ca="1" si="52"/>
        <v>5018.7754537527835</v>
      </c>
      <c r="E428" s="66">
        <f t="shared" ca="1" si="52"/>
        <v>1248.8912192022831</v>
      </c>
      <c r="F428" s="66">
        <f t="shared" ca="1" si="55"/>
        <v>291.73660487340049</v>
      </c>
      <c r="G428" s="66">
        <f t="shared" ca="1" si="55"/>
        <v>263.31956947657648</v>
      </c>
      <c r="H428" s="66">
        <f t="shared" ca="1" si="55"/>
        <v>521.25972609312703</v>
      </c>
      <c r="I428" s="66">
        <f t="shared" ca="1" si="55"/>
        <v>273.30908487642648</v>
      </c>
      <c r="J428" s="66">
        <f t="shared" ca="1" si="55"/>
        <v>920.20253269978082</v>
      </c>
      <c r="K428" s="66">
        <f t="shared" ca="1" si="55"/>
        <v>751.40623840433136</v>
      </c>
      <c r="L428" s="66">
        <f t="shared" ca="1" si="55"/>
        <v>265.11232583470985</v>
      </c>
      <c r="M428" s="66">
        <f t="shared" ca="1" si="55"/>
        <v>96.280676489529583</v>
      </c>
      <c r="N428" s="66">
        <f t="shared" ca="1" si="55"/>
        <v>743.19862620882463</v>
      </c>
      <c r="O428" s="117">
        <f t="shared" ca="1" si="49"/>
        <v>5374.7166041589899</v>
      </c>
    </row>
    <row r="429" spans="1:15" hidden="1" x14ac:dyDescent="0.25">
      <c r="A429" s="64">
        <f t="shared" si="50"/>
        <v>428</v>
      </c>
      <c r="B429" s="65">
        <f t="shared" ca="1" si="51"/>
        <v>7.6772298572457126E-2</v>
      </c>
      <c r="C429" s="125">
        <f t="shared" ca="1" si="52"/>
        <v>692.26767573382222</v>
      </c>
      <c r="D429" s="101">
        <f t="shared" ca="1" si="52"/>
        <v>-5355.0279861214403</v>
      </c>
      <c r="E429" s="66">
        <f t="shared" ca="1" si="52"/>
        <v>802.03161043845671</v>
      </c>
      <c r="F429" s="66">
        <f t="shared" ca="1" si="55"/>
        <v>-213.77137487323796</v>
      </c>
      <c r="G429" s="66">
        <f t="shared" ca="1" si="55"/>
        <v>452.55963723091202</v>
      </c>
      <c r="H429" s="66">
        <f t="shared" ca="1" si="55"/>
        <v>1166.8991304257634</v>
      </c>
      <c r="I429" s="66">
        <f t="shared" ca="1" si="55"/>
        <v>157.94071997214871</v>
      </c>
      <c r="J429" s="66">
        <f t="shared" ca="1" si="55"/>
        <v>-293.07460462917277</v>
      </c>
      <c r="K429" s="66">
        <f t="shared" ca="1" si="55"/>
        <v>1055.5675818765583</v>
      </c>
      <c r="L429" s="66">
        <f t="shared" ca="1" si="55"/>
        <v>119.80490167205056</v>
      </c>
      <c r="M429" s="66">
        <f t="shared" ca="1" si="55"/>
        <v>197.4118720158001</v>
      </c>
      <c r="N429" s="66">
        <f t="shared" ca="1" si="55"/>
        <v>1160.093174721987</v>
      </c>
      <c r="O429" s="117">
        <f t="shared" ca="1" si="49"/>
        <v>4605.4626488512658</v>
      </c>
    </row>
    <row r="430" spans="1:15" hidden="1" x14ac:dyDescent="0.25">
      <c r="A430" s="64">
        <f t="shared" si="50"/>
        <v>429</v>
      </c>
      <c r="B430" s="65">
        <f t="shared" ca="1" si="51"/>
        <v>1.5148773043339399E-2</v>
      </c>
      <c r="C430" s="125">
        <f t="shared" ca="1" si="52"/>
        <v>800.33780709320843</v>
      </c>
      <c r="D430" s="101">
        <f t="shared" ca="1" si="52"/>
        <v>3173.5545914133877</v>
      </c>
      <c r="E430" s="66">
        <f t="shared" ca="1" si="52"/>
        <v>108.64184899974521</v>
      </c>
      <c r="F430" s="66">
        <f t="shared" ca="1" si="55"/>
        <v>488.4078399941161</v>
      </c>
      <c r="G430" s="66">
        <f t="shared" ca="1" si="55"/>
        <v>1248.7360956276852</v>
      </c>
      <c r="H430" s="66">
        <f t="shared" ca="1" si="55"/>
        <v>-84.685440933880386</v>
      </c>
      <c r="I430" s="66">
        <f t="shared" ca="1" si="55"/>
        <v>574.8699683059009</v>
      </c>
      <c r="J430" s="66">
        <f t="shared" ca="1" si="55"/>
        <v>960.05736083197462</v>
      </c>
      <c r="K430" s="66">
        <f t="shared" ca="1" si="55"/>
        <v>967.37158952248365</v>
      </c>
      <c r="L430" s="66">
        <f t="shared" ca="1" si="55"/>
        <v>721.78073214326855</v>
      </c>
      <c r="M430" s="66">
        <f t="shared" ca="1" si="55"/>
        <v>574.27409751208199</v>
      </c>
      <c r="N430" s="66">
        <f t="shared" ca="1" si="55"/>
        <v>325.01962692644867</v>
      </c>
      <c r="O430" s="117">
        <f t="shared" ca="1" si="49"/>
        <v>5884.4737189298248</v>
      </c>
    </row>
    <row r="431" spans="1:15" hidden="1" x14ac:dyDescent="0.25">
      <c r="A431" s="64">
        <f t="shared" si="50"/>
        <v>430</v>
      </c>
      <c r="B431" s="65">
        <f t="shared" ca="1" si="51"/>
        <v>4.6473898498824787E-2</v>
      </c>
      <c r="C431" s="125">
        <f t="shared" ca="1" si="52"/>
        <v>859.47035881894385</v>
      </c>
      <c r="D431" s="101">
        <f t="shared" ca="1" si="52"/>
        <v>5447.0656529414546</v>
      </c>
      <c r="E431" s="66">
        <f t="shared" ca="1" si="52"/>
        <v>241.40147080221317</v>
      </c>
      <c r="F431" s="66">
        <f t="shared" ca="1" si="55"/>
        <v>199.60336945974012</v>
      </c>
      <c r="G431" s="66">
        <f t="shared" ca="1" si="55"/>
        <v>1308.2359126214249</v>
      </c>
      <c r="H431" s="66">
        <f t="shared" ca="1" si="55"/>
        <v>726.63525941652506</v>
      </c>
      <c r="I431" s="66">
        <f t="shared" ca="1" si="55"/>
        <v>659.88286793272675</v>
      </c>
      <c r="J431" s="66">
        <f t="shared" ca="1" si="55"/>
        <v>893.79728908758557</v>
      </c>
      <c r="K431" s="66">
        <f t="shared" ca="1" si="55"/>
        <v>762.28557904979641</v>
      </c>
      <c r="L431" s="66">
        <f t="shared" ca="1" si="55"/>
        <v>271.52604419956504</v>
      </c>
      <c r="M431" s="66">
        <f t="shared" ca="1" si="55"/>
        <v>546.18787752277433</v>
      </c>
      <c r="N431" s="66">
        <f t="shared" ca="1" si="55"/>
        <v>43.630134716108898</v>
      </c>
      <c r="O431" s="117">
        <f t="shared" ca="1" si="49"/>
        <v>5653.1858048084596</v>
      </c>
    </row>
    <row r="432" spans="1:15" hidden="1" x14ac:dyDescent="0.25">
      <c r="A432" s="64">
        <f t="shared" si="50"/>
        <v>431</v>
      </c>
      <c r="B432" s="65">
        <f t="shared" ca="1" si="51"/>
        <v>3.7595859911662664E-2</v>
      </c>
      <c r="C432" s="125">
        <f t="shared" ca="1" si="52"/>
        <v>-182.00493623452792</v>
      </c>
      <c r="D432" s="101">
        <f t="shared" ca="1" si="52"/>
        <v>7706.9605648039815</v>
      </c>
      <c r="E432" s="66">
        <f t="shared" ca="1" si="52"/>
        <v>497.67965309738213</v>
      </c>
      <c r="F432" s="66">
        <f t="shared" ca="1" si="55"/>
        <v>1050.5831550983569</v>
      </c>
      <c r="G432" s="66">
        <f t="shared" ca="1" si="55"/>
        <v>1246.7522966284896</v>
      </c>
      <c r="H432" s="66">
        <f t="shared" ca="1" si="55"/>
        <v>118.41650746945305</v>
      </c>
      <c r="I432" s="66">
        <f t="shared" ca="1" si="55"/>
        <v>-273.1100615952131</v>
      </c>
      <c r="J432" s="66">
        <f t="shared" ca="1" si="55"/>
        <v>663.90493974201036</v>
      </c>
      <c r="K432" s="66">
        <f t="shared" ca="1" si="55"/>
        <v>1168.7401221341354</v>
      </c>
      <c r="L432" s="66">
        <f t="shared" ca="1" si="55"/>
        <v>-656.83397999077397</v>
      </c>
      <c r="M432" s="66">
        <f t="shared" ca="1" si="55"/>
        <v>341.5753135554213</v>
      </c>
      <c r="N432" s="66">
        <f t="shared" ca="1" si="55"/>
        <v>214.65327776737212</v>
      </c>
      <c r="O432" s="117">
        <f t="shared" ca="1" si="49"/>
        <v>4372.3612239066333</v>
      </c>
    </row>
    <row r="433" spans="1:15" hidden="1" x14ac:dyDescent="0.25">
      <c r="A433" s="64">
        <f t="shared" si="50"/>
        <v>432</v>
      </c>
      <c r="B433" s="65">
        <f t="shared" ca="1" si="51"/>
        <v>3.5834876767901584E-2</v>
      </c>
      <c r="C433" s="125">
        <f t="shared" ca="1" si="52"/>
        <v>317.95169736232856</v>
      </c>
      <c r="D433" s="101">
        <f t="shared" ca="1" si="52"/>
        <v>2995.1202740301096</v>
      </c>
      <c r="E433" s="66">
        <f t="shared" ca="1" si="52"/>
        <v>469.28296421983754</v>
      </c>
      <c r="F433" s="66">
        <f t="shared" ca="1" si="55"/>
        <v>821.90185583959737</v>
      </c>
      <c r="G433" s="66">
        <f t="shared" ca="1" si="55"/>
        <v>71.755977347587702</v>
      </c>
      <c r="H433" s="66">
        <f t="shared" ca="1" si="55"/>
        <v>1196.7729119659052</v>
      </c>
      <c r="I433" s="66">
        <f t="shared" ca="1" si="55"/>
        <v>1224.6700869603042</v>
      </c>
      <c r="J433" s="66">
        <f t="shared" ca="1" si="55"/>
        <v>-62.519519059988966</v>
      </c>
      <c r="K433" s="66">
        <f t="shared" ca="1" si="55"/>
        <v>678.3516150809312</v>
      </c>
      <c r="L433" s="66">
        <f t="shared" ca="1" si="55"/>
        <v>130.06994102759325</v>
      </c>
      <c r="M433" s="66">
        <f t="shared" ca="1" si="55"/>
        <v>-39.311813751500381</v>
      </c>
      <c r="N433" s="66">
        <f t="shared" ca="1" si="55"/>
        <v>1051.0059507898241</v>
      </c>
      <c r="O433" s="117">
        <f t="shared" ca="1" si="49"/>
        <v>5541.9799704200914</v>
      </c>
    </row>
    <row r="434" spans="1:15" hidden="1" x14ac:dyDescent="0.25">
      <c r="A434" s="64">
        <f t="shared" si="50"/>
        <v>433</v>
      </c>
      <c r="B434" s="65">
        <f t="shared" ca="1" si="51"/>
        <v>1.8214608328348945E-2</v>
      </c>
      <c r="C434" s="125">
        <f t="shared" ca="1" si="52"/>
        <v>564.18732104916876</v>
      </c>
      <c r="D434" s="101">
        <f t="shared" ca="1" si="52"/>
        <v>2476.8749922576944</v>
      </c>
      <c r="E434" s="66">
        <f t="shared" ca="1" si="52"/>
        <v>453.82984931950705</v>
      </c>
      <c r="F434" s="66">
        <f t="shared" ca="1" si="55"/>
        <v>102.07077753305077</v>
      </c>
      <c r="G434" s="66">
        <f t="shared" ca="1" si="55"/>
        <v>-44.706901364263558</v>
      </c>
      <c r="H434" s="66">
        <f t="shared" ca="1" si="55"/>
        <v>-288.02848791610768</v>
      </c>
      <c r="I434" s="66">
        <f t="shared" ca="1" si="55"/>
        <v>69.064165373595586</v>
      </c>
      <c r="J434" s="66">
        <f t="shared" ca="1" si="55"/>
        <v>869.00975831691346</v>
      </c>
      <c r="K434" s="66">
        <f t="shared" ca="1" si="55"/>
        <v>-324.46065714724409</v>
      </c>
      <c r="L434" s="66">
        <f t="shared" ca="1" si="55"/>
        <v>460.32452322867641</v>
      </c>
      <c r="M434" s="66">
        <f t="shared" ca="1" si="55"/>
        <v>1465.1398017503689</v>
      </c>
      <c r="N434" s="66">
        <f t="shared" ca="1" si="55"/>
        <v>464.33804363534148</v>
      </c>
      <c r="O434" s="117">
        <f t="shared" ca="1" si="49"/>
        <v>3226.5808727298381</v>
      </c>
    </row>
    <row r="435" spans="1:15" hidden="1" x14ac:dyDescent="0.25">
      <c r="A435" s="64">
        <f t="shared" si="50"/>
        <v>434</v>
      </c>
      <c r="B435" s="65">
        <f t="shared" ca="1" si="51"/>
        <v>0.14119052355468481</v>
      </c>
      <c r="C435" s="125">
        <f t="shared" ca="1" si="52"/>
        <v>928.01860486006842</v>
      </c>
      <c r="D435" s="101">
        <f t="shared" ca="1" si="52"/>
        <v>5092.2542523963939</v>
      </c>
      <c r="E435" s="66">
        <f t="shared" ca="1" si="52"/>
        <v>709.11071125304011</v>
      </c>
      <c r="F435" s="66">
        <f t="shared" ca="1" si="55"/>
        <v>911.64625734771505</v>
      </c>
      <c r="G435" s="66">
        <f t="shared" ca="1" si="55"/>
        <v>638.41825620766849</v>
      </c>
      <c r="H435" s="66">
        <f t="shared" ca="1" si="55"/>
        <v>554.56197721095816</v>
      </c>
      <c r="I435" s="66">
        <f t="shared" ca="1" si="55"/>
        <v>477.61805939721302</v>
      </c>
      <c r="J435" s="66">
        <f t="shared" ca="1" si="55"/>
        <v>27.208302468880902</v>
      </c>
      <c r="K435" s="66">
        <f t="shared" ca="1" si="55"/>
        <v>-447.39938780615364</v>
      </c>
      <c r="L435" s="66">
        <f t="shared" ca="1" si="55"/>
        <v>11.713279662731395</v>
      </c>
      <c r="M435" s="66">
        <f t="shared" ca="1" si="55"/>
        <v>69.299189708409529</v>
      </c>
      <c r="N435" s="66">
        <f t="shared" ca="1" si="55"/>
        <v>362.28783195608293</v>
      </c>
      <c r="O435" s="117">
        <f t="shared" ca="1" si="49"/>
        <v>3314.4644774065455</v>
      </c>
    </row>
    <row r="436" spans="1:15" hidden="1" x14ac:dyDescent="0.25">
      <c r="A436" s="64">
        <f t="shared" si="50"/>
        <v>435</v>
      </c>
      <c r="B436" s="65">
        <f t="shared" ca="1" si="51"/>
        <v>1.1805426405992879E-2</v>
      </c>
      <c r="C436" s="125">
        <f t="shared" ca="1" si="52"/>
        <v>986.01041346439069</v>
      </c>
      <c r="D436" s="101">
        <f t="shared" ca="1" si="52"/>
        <v>6809.1259039371444</v>
      </c>
      <c r="E436" s="66">
        <f t="shared" ca="1" si="52"/>
        <v>1366.132379561742</v>
      </c>
      <c r="F436" s="66">
        <f t="shared" ca="1" si="55"/>
        <v>1071.8042464247239</v>
      </c>
      <c r="G436" s="66">
        <f t="shared" ca="1" si="55"/>
        <v>738.45995474380334</v>
      </c>
      <c r="H436" s="66">
        <f t="shared" ca="1" si="55"/>
        <v>1540.6911867769347</v>
      </c>
      <c r="I436" s="66">
        <f t="shared" ca="1" si="55"/>
        <v>66.040610944986838</v>
      </c>
      <c r="J436" s="66">
        <f t="shared" ca="1" si="55"/>
        <v>743.79991654055254</v>
      </c>
      <c r="K436" s="66">
        <f t="shared" ca="1" si="55"/>
        <v>332.51373680668712</v>
      </c>
      <c r="L436" s="66">
        <f t="shared" ca="1" si="55"/>
        <v>796.09349971794973</v>
      </c>
      <c r="M436" s="66">
        <f t="shared" ca="1" si="55"/>
        <v>77.449630935689186</v>
      </c>
      <c r="N436" s="66">
        <f t="shared" ca="1" si="55"/>
        <v>279.61239011941029</v>
      </c>
      <c r="O436" s="117">
        <f t="shared" ca="1" si="49"/>
        <v>7012.5975525724798</v>
      </c>
    </row>
    <row r="437" spans="1:15" hidden="1" x14ac:dyDescent="0.25">
      <c r="A437" s="64">
        <f t="shared" si="50"/>
        <v>436</v>
      </c>
      <c r="B437" s="65">
        <f t="shared" ca="1" si="51"/>
        <v>6.7240956621209269E-2</v>
      </c>
      <c r="C437" s="125">
        <f t="shared" ca="1" si="52"/>
        <v>-565.62416167350784</v>
      </c>
      <c r="D437" s="101">
        <f t="shared" ca="1" si="52"/>
        <v>497.41158753988839</v>
      </c>
      <c r="E437" s="66">
        <f t="shared" ca="1" si="52"/>
        <v>173.76769863078675</v>
      </c>
      <c r="F437" s="66">
        <f t="shared" ca="1" si="55"/>
        <v>157.41803277482467</v>
      </c>
      <c r="G437" s="66">
        <f t="shared" ca="1" si="55"/>
        <v>1057.3167544485009</v>
      </c>
      <c r="H437" s="66">
        <f t="shared" ca="1" si="55"/>
        <v>513.93948884846873</v>
      </c>
      <c r="I437" s="66">
        <f t="shared" ca="1" si="55"/>
        <v>142.00937951961276</v>
      </c>
      <c r="J437" s="66">
        <f t="shared" ca="1" si="55"/>
        <v>1433.8855975963072</v>
      </c>
      <c r="K437" s="66">
        <f t="shared" ca="1" si="55"/>
        <v>756.91245618323649</v>
      </c>
      <c r="L437" s="66">
        <f t="shared" ca="1" si="55"/>
        <v>621.88666196284566</v>
      </c>
      <c r="M437" s="66">
        <f t="shared" ca="1" si="55"/>
        <v>459.58977172587134</v>
      </c>
      <c r="N437" s="66">
        <f t="shared" ca="1" si="55"/>
        <v>86.009361442694114</v>
      </c>
      <c r="O437" s="117">
        <f t="shared" ca="1" si="49"/>
        <v>5402.7352031331484</v>
      </c>
    </row>
    <row r="438" spans="1:15" hidden="1" x14ac:dyDescent="0.25">
      <c r="A438" s="64">
        <f t="shared" si="50"/>
        <v>437</v>
      </c>
      <c r="B438" s="65">
        <f t="shared" ca="1" si="51"/>
        <v>0.11049065500778239</v>
      </c>
      <c r="C438" s="125">
        <f t="shared" ca="1" si="52"/>
        <v>858.47121910939563</v>
      </c>
      <c r="D438" s="101">
        <f t="shared" ca="1" si="52"/>
        <v>6108.9352055398667</v>
      </c>
      <c r="E438" s="66">
        <f t="shared" ca="1" si="52"/>
        <v>208.84799634910877</v>
      </c>
      <c r="F438" s="66">
        <f t="shared" ca="1" si="55"/>
        <v>282.36435946640847</v>
      </c>
      <c r="G438" s="66">
        <f t="shared" ca="1" si="55"/>
        <v>-91.500385345293807</v>
      </c>
      <c r="H438" s="66">
        <f t="shared" ca="1" si="55"/>
        <v>-34.668533551923588</v>
      </c>
      <c r="I438" s="66">
        <f t="shared" ca="1" si="55"/>
        <v>178.81698399719096</v>
      </c>
      <c r="J438" s="66">
        <f t="shared" ca="1" si="55"/>
        <v>70.264360200277565</v>
      </c>
      <c r="K438" s="66">
        <f t="shared" ca="1" si="55"/>
        <v>874.71026666463604</v>
      </c>
      <c r="L438" s="66">
        <f t="shared" ca="1" si="55"/>
        <v>420.36506461365587</v>
      </c>
      <c r="M438" s="66">
        <f t="shared" ca="1" si="55"/>
        <v>298.08866338391613</v>
      </c>
      <c r="N438" s="66">
        <f t="shared" ca="1" si="55"/>
        <v>1268.2664723968196</v>
      </c>
      <c r="O438" s="117">
        <f t="shared" ca="1" si="49"/>
        <v>3475.5552481747959</v>
      </c>
    </row>
    <row r="439" spans="1:15" hidden="1" x14ac:dyDescent="0.25">
      <c r="A439" s="64">
        <f t="shared" si="50"/>
        <v>438</v>
      </c>
      <c r="B439" s="65">
        <f t="shared" ca="1" si="51"/>
        <v>1.3844368748215319E-2</v>
      </c>
      <c r="C439" s="125">
        <f t="shared" ca="1" si="52"/>
        <v>191.9641942502044</v>
      </c>
      <c r="D439" s="101">
        <f t="shared" ca="1" si="52"/>
        <v>8008.8800124629306</v>
      </c>
      <c r="E439" s="66">
        <f t="shared" ca="1" si="52"/>
        <v>1243.054748626075</v>
      </c>
      <c r="F439" s="66">
        <f t="shared" ca="1" si="55"/>
        <v>946.5638585137599</v>
      </c>
      <c r="G439" s="66">
        <f t="shared" ca="1" si="55"/>
        <v>81.256753871878232</v>
      </c>
      <c r="H439" s="66">
        <f t="shared" ca="1" si="55"/>
        <v>643.75672976917633</v>
      </c>
      <c r="I439" s="66">
        <f t="shared" ca="1" si="55"/>
        <v>259.83923595149508</v>
      </c>
      <c r="J439" s="66">
        <f t="shared" ca="1" si="55"/>
        <v>576.62771104197361</v>
      </c>
      <c r="K439" s="66">
        <f t="shared" ca="1" si="55"/>
        <v>1664.3531352956127</v>
      </c>
      <c r="L439" s="66">
        <f t="shared" ca="1" si="55"/>
        <v>406.4868614910385</v>
      </c>
      <c r="M439" s="66">
        <f t="shared" ca="1" si="55"/>
        <v>-230.36344492629678</v>
      </c>
      <c r="N439" s="66">
        <f t="shared" ca="1" si="55"/>
        <v>99.531925530265198</v>
      </c>
      <c r="O439" s="117">
        <f t="shared" ca="1" si="49"/>
        <v>5691.1075151649784</v>
      </c>
    </row>
    <row r="440" spans="1:15" hidden="1" x14ac:dyDescent="0.25">
      <c r="A440" s="64">
        <f t="shared" si="50"/>
        <v>439</v>
      </c>
      <c r="B440" s="65">
        <f t="shared" ca="1" si="51"/>
        <v>9.9967634628034138E-2</v>
      </c>
      <c r="C440" s="125">
        <f t="shared" ca="1" si="52"/>
        <v>451.61135887063199</v>
      </c>
      <c r="D440" s="101">
        <f t="shared" ca="1" si="52"/>
        <v>8897.2814564466607</v>
      </c>
      <c r="E440" s="66">
        <f t="shared" ca="1" si="52"/>
        <v>1029.7511203888639</v>
      </c>
      <c r="F440" s="66">
        <f t="shared" ca="1" si="55"/>
        <v>952.61617113179773</v>
      </c>
      <c r="G440" s="66">
        <f t="shared" ca="1" si="55"/>
        <v>-376.13350169974262</v>
      </c>
      <c r="H440" s="66">
        <f t="shared" ca="1" si="55"/>
        <v>280.72385804561844</v>
      </c>
      <c r="I440" s="66">
        <f t="shared" ca="1" si="55"/>
        <v>671.12718124599905</v>
      </c>
      <c r="J440" s="66">
        <f t="shared" ca="1" si="55"/>
        <v>1088.4241227053249</v>
      </c>
      <c r="K440" s="66">
        <f t="shared" ca="1" si="55"/>
        <v>856.59204645949967</v>
      </c>
      <c r="L440" s="66">
        <f t="shared" ca="1" si="55"/>
        <v>515.76818273598383</v>
      </c>
      <c r="M440" s="66">
        <f t="shared" ca="1" si="55"/>
        <v>821.43432474252722</v>
      </c>
      <c r="N440" s="66">
        <f t="shared" ca="1" si="55"/>
        <v>384.31279039975794</v>
      </c>
      <c r="O440" s="117">
        <f t="shared" ca="1" si="49"/>
        <v>6224.6162961556302</v>
      </c>
    </row>
    <row r="441" spans="1:15" hidden="1" x14ac:dyDescent="0.25">
      <c r="A441" s="64">
        <f t="shared" si="50"/>
        <v>440</v>
      </c>
      <c r="B441" s="65">
        <f t="shared" ca="1" si="51"/>
        <v>8.3286372741514791E-2</v>
      </c>
      <c r="C441" s="125">
        <f t="shared" ca="1" si="52"/>
        <v>-5.8968732159281103</v>
      </c>
      <c r="D441" s="101">
        <f t="shared" ca="1" si="52"/>
        <v>14059.508307410153</v>
      </c>
      <c r="E441" s="66">
        <f t="shared" ca="1" si="52"/>
        <v>247.48683281381767</v>
      </c>
      <c r="F441" s="66">
        <f t="shared" ca="1" si="55"/>
        <v>635.9006740931934</v>
      </c>
      <c r="G441" s="66">
        <f t="shared" ca="1" si="55"/>
        <v>1860.6996777194333</v>
      </c>
      <c r="H441" s="66">
        <f t="shared" ca="1" si="55"/>
        <v>334.13552772633614</v>
      </c>
      <c r="I441" s="66">
        <f t="shared" ca="1" si="55"/>
        <v>400.69961892149661</v>
      </c>
      <c r="J441" s="66">
        <f t="shared" ca="1" si="55"/>
        <v>938.82597816011776</v>
      </c>
      <c r="K441" s="66">
        <f t="shared" ca="1" si="55"/>
        <v>106.42741925525786</v>
      </c>
      <c r="L441" s="66">
        <f t="shared" ca="1" si="55"/>
        <v>776.27233316461979</v>
      </c>
      <c r="M441" s="66">
        <f t="shared" ca="1" si="55"/>
        <v>960.7207753785035</v>
      </c>
      <c r="N441" s="66">
        <f t="shared" ca="1" si="55"/>
        <v>612.41302155001642</v>
      </c>
      <c r="O441" s="117">
        <f t="shared" ca="1" si="49"/>
        <v>6873.5818587827926</v>
      </c>
    </row>
    <row r="442" spans="1:15" hidden="1" x14ac:dyDescent="0.25">
      <c r="A442" s="64">
        <f t="shared" si="50"/>
        <v>441</v>
      </c>
      <c r="B442" s="65">
        <f t="shared" ca="1" si="51"/>
        <v>9.2084348473863917E-2</v>
      </c>
      <c r="C442" s="125">
        <f t="shared" ca="1" si="52"/>
        <v>781.27671670152904</v>
      </c>
      <c r="D442" s="101">
        <f t="shared" ca="1" si="52"/>
        <v>3997.1668186379411</v>
      </c>
      <c r="E442" s="66">
        <f t="shared" ca="1" si="52"/>
        <v>930.02912944926902</v>
      </c>
      <c r="F442" s="66">
        <f t="shared" ref="F442:N450" ca="1" si="56">(_xlfn.NORM.INV(RAND(),F$1*$R$1,F$1*$U$1))</f>
        <v>1428.2978517227575</v>
      </c>
      <c r="G442" s="66">
        <f t="shared" ca="1" si="56"/>
        <v>-150.28671545868542</v>
      </c>
      <c r="H442" s="66">
        <f t="shared" ca="1" si="56"/>
        <v>313.10836510405557</v>
      </c>
      <c r="I442" s="66">
        <f t="shared" ca="1" si="56"/>
        <v>1237.8750443553818</v>
      </c>
      <c r="J442" s="66">
        <f t="shared" ca="1" si="56"/>
        <v>212.53227671138808</v>
      </c>
      <c r="K442" s="66">
        <f t="shared" ca="1" si="56"/>
        <v>-91.658323998666447</v>
      </c>
      <c r="L442" s="66">
        <f t="shared" ca="1" si="56"/>
        <v>653.10075661985024</v>
      </c>
      <c r="M442" s="66">
        <f t="shared" ca="1" si="56"/>
        <v>-724.26596901566472</v>
      </c>
      <c r="N442" s="66">
        <f t="shared" ca="1" si="56"/>
        <v>389.75603940592066</v>
      </c>
      <c r="O442" s="117">
        <f t="shared" ca="1" si="49"/>
        <v>4198.4884548956061</v>
      </c>
    </row>
    <row r="443" spans="1:15" hidden="1" x14ac:dyDescent="0.25">
      <c r="A443" s="64">
        <f t="shared" si="50"/>
        <v>442</v>
      </c>
      <c r="B443" s="65">
        <f t="shared" ca="1" si="51"/>
        <v>9.0067482966490725E-2</v>
      </c>
      <c r="C443" s="125">
        <f t="shared" ca="1" si="52"/>
        <v>474.15268635150858</v>
      </c>
      <c r="D443" s="101">
        <f t="shared" ca="1" si="52"/>
        <v>4778.5667167908459</v>
      </c>
      <c r="E443" s="66">
        <f t="shared" ca="1" si="52"/>
        <v>197.51436290492148</v>
      </c>
      <c r="F443" s="66">
        <f t="shared" ca="1" si="56"/>
        <v>718.9276538288309</v>
      </c>
      <c r="G443" s="66">
        <f t="shared" ca="1" si="56"/>
        <v>440.80042589208705</v>
      </c>
      <c r="H443" s="66">
        <f t="shared" ca="1" si="56"/>
        <v>992.64754986285197</v>
      </c>
      <c r="I443" s="66">
        <f t="shared" ca="1" si="56"/>
        <v>710.110489289984</v>
      </c>
      <c r="J443" s="66">
        <f t="shared" ca="1" si="56"/>
        <v>1824.6656995229725</v>
      </c>
      <c r="K443" s="66">
        <f t="shared" ca="1" si="56"/>
        <v>1569.6882264692449</v>
      </c>
      <c r="L443" s="66">
        <f t="shared" ca="1" si="56"/>
        <v>924.6437746225447</v>
      </c>
      <c r="M443" s="66">
        <f t="shared" ca="1" si="56"/>
        <v>340.40512909312292</v>
      </c>
      <c r="N443" s="66">
        <f t="shared" ca="1" si="56"/>
        <v>-32.576378235127549</v>
      </c>
      <c r="O443" s="117">
        <f t="shared" ca="1" si="49"/>
        <v>7686.8269332514328</v>
      </c>
    </row>
    <row r="444" spans="1:15" hidden="1" x14ac:dyDescent="0.25">
      <c r="A444" s="64">
        <f t="shared" si="50"/>
        <v>443</v>
      </c>
      <c r="B444" s="65">
        <f t="shared" ca="1" si="51"/>
        <v>5.2858888750555257E-2</v>
      </c>
      <c r="C444" s="125">
        <f t="shared" ca="1" si="52"/>
        <v>300.29719611536461</v>
      </c>
      <c r="D444" s="101">
        <f t="shared" ca="1" si="52"/>
        <v>694.40783541996097</v>
      </c>
      <c r="E444" s="66">
        <f t="shared" ca="1" si="52"/>
        <v>-74.171211228565539</v>
      </c>
      <c r="F444" s="66">
        <f t="shared" ca="1" si="56"/>
        <v>-395.88104141538986</v>
      </c>
      <c r="G444" s="66">
        <f t="shared" ca="1" si="56"/>
        <v>260.27777793036034</v>
      </c>
      <c r="H444" s="66">
        <f t="shared" ca="1" si="56"/>
        <v>385.94584809288909</v>
      </c>
      <c r="I444" s="66">
        <f t="shared" ca="1" si="56"/>
        <v>311.61411477026934</v>
      </c>
      <c r="J444" s="66">
        <f t="shared" ca="1" si="56"/>
        <v>93.794606051393487</v>
      </c>
      <c r="K444" s="66">
        <f t="shared" ca="1" si="56"/>
        <v>39.697095671443265</v>
      </c>
      <c r="L444" s="66">
        <f t="shared" ca="1" si="56"/>
        <v>383.08725709617505</v>
      </c>
      <c r="M444" s="66">
        <f t="shared" ca="1" si="56"/>
        <v>410.06741398509399</v>
      </c>
      <c r="N444" s="66">
        <f t="shared" ca="1" si="56"/>
        <v>259.75402078306399</v>
      </c>
      <c r="O444" s="117">
        <f t="shared" ca="1" si="49"/>
        <v>1674.1858817367333</v>
      </c>
    </row>
    <row r="445" spans="1:15" hidden="1" x14ac:dyDescent="0.25">
      <c r="A445" s="64">
        <f t="shared" si="50"/>
        <v>444</v>
      </c>
      <c r="B445" s="65">
        <f t="shared" ca="1" si="51"/>
        <v>8.9967681070875341E-2</v>
      </c>
      <c r="C445" s="125">
        <f t="shared" ca="1" si="52"/>
        <v>28.580042287346942</v>
      </c>
      <c r="D445" s="101">
        <f t="shared" ca="1" si="52"/>
        <v>5846.1254150538098</v>
      </c>
      <c r="E445" s="66">
        <f t="shared" ca="1" si="52"/>
        <v>171.19192156670834</v>
      </c>
      <c r="F445" s="66">
        <f t="shared" ca="1" si="56"/>
        <v>413.01017735634878</v>
      </c>
      <c r="G445" s="66">
        <f t="shared" ca="1" si="56"/>
        <v>1414.409391584534</v>
      </c>
      <c r="H445" s="66">
        <f t="shared" ca="1" si="56"/>
        <v>-305.32342867985756</v>
      </c>
      <c r="I445" s="66">
        <f t="shared" ca="1" si="56"/>
        <v>1644.0426411825931</v>
      </c>
      <c r="J445" s="66">
        <f t="shared" ca="1" si="56"/>
        <v>919.12402559013981</v>
      </c>
      <c r="K445" s="66">
        <f t="shared" ca="1" si="56"/>
        <v>989.62506825068931</v>
      </c>
      <c r="L445" s="66">
        <f t="shared" ca="1" si="56"/>
        <v>493.4220166010856</v>
      </c>
      <c r="M445" s="66">
        <f t="shared" ca="1" si="56"/>
        <v>297.0441513019822</v>
      </c>
      <c r="N445" s="66">
        <f t="shared" ca="1" si="56"/>
        <v>737.53421269484477</v>
      </c>
      <c r="O445" s="117">
        <f t="shared" ca="1" si="49"/>
        <v>6774.0801774490683</v>
      </c>
    </row>
    <row r="446" spans="1:15" hidden="1" x14ac:dyDescent="0.25">
      <c r="A446" s="64">
        <f t="shared" si="50"/>
        <v>445</v>
      </c>
      <c r="B446" s="65">
        <f t="shared" ca="1" si="51"/>
        <v>6.7226265381267497E-2</v>
      </c>
      <c r="C446" s="125">
        <f t="shared" ca="1" si="52"/>
        <v>1181.0023059020282</v>
      </c>
      <c r="D446" s="101">
        <f t="shared" ca="1" si="52"/>
        <v>958.19214126748693</v>
      </c>
      <c r="E446" s="66">
        <f t="shared" ca="1" si="52"/>
        <v>642.37952562827422</v>
      </c>
      <c r="F446" s="66">
        <f t="shared" ca="1" si="56"/>
        <v>-14.100845727080582</v>
      </c>
      <c r="G446" s="66">
        <f t="shared" ca="1" si="56"/>
        <v>-99.175430533049052</v>
      </c>
      <c r="H446" s="66">
        <f t="shared" ca="1" si="56"/>
        <v>1705.8117408259998</v>
      </c>
      <c r="I446" s="66">
        <f t="shared" ca="1" si="56"/>
        <v>502.37784113904854</v>
      </c>
      <c r="J446" s="66">
        <f t="shared" ca="1" si="56"/>
        <v>-89.44251935331954</v>
      </c>
      <c r="K446" s="66">
        <f t="shared" ca="1" si="56"/>
        <v>30.073333403903632</v>
      </c>
      <c r="L446" s="66">
        <f t="shared" ca="1" si="56"/>
        <v>940.38177474554038</v>
      </c>
      <c r="M446" s="66">
        <f t="shared" ca="1" si="56"/>
        <v>-156.33238810627415</v>
      </c>
      <c r="N446" s="66">
        <f t="shared" ca="1" si="56"/>
        <v>524.59232486523683</v>
      </c>
      <c r="O446" s="117">
        <f t="shared" ca="1" si="49"/>
        <v>3986.5653568882799</v>
      </c>
    </row>
    <row r="447" spans="1:15" hidden="1" x14ac:dyDescent="0.25">
      <c r="A447" s="64">
        <f t="shared" si="50"/>
        <v>446</v>
      </c>
      <c r="B447" s="65">
        <f t="shared" ca="1" si="51"/>
        <v>0.10671558650511659</v>
      </c>
      <c r="C447" s="125">
        <f t="shared" ca="1" si="52"/>
        <v>854.16995593758179</v>
      </c>
      <c r="D447" s="101">
        <f t="shared" ca="1" si="52"/>
        <v>10503.234107746848</v>
      </c>
      <c r="E447" s="66">
        <f t="shared" ca="1" si="52"/>
        <v>917.177522635218</v>
      </c>
      <c r="F447" s="66">
        <f t="shared" ca="1" si="56"/>
        <v>-96.797763599049972</v>
      </c>
      <c r="G447" s="66">
        <f t="shared" ca="1" si="56"/>
        <v>1053.2413646608647</v>
      </c>
      <c r="H447" s="66">
        <f t="shared" ca="1" si="56"/>
        <v>-20.216477328598558</v>
      </c>
      <c r="I447" s="66">
        <f t="shared" ca="1" si="56"/>
        <v>616.87649673882606</v>
      </c>
      <c r="J447" s="66">
        <f t="shared" ca="1" si="56"/>
        <v>903.58524107678522</v>
      </c>
      <c r="K447" s="66">
        <f t="shared" ca="1" si="56"/>
        <v>1335.5794835428574</v>
      </c>
      <c r="L447" s="66">
        <f t="shared" ca="1" si="56"/>
        <v>1196.781570933877</v>
      </c>
      <c r="M447" s="66">
        <f t="shared" ca="1" si="56"/>
        <v>510.07307951149005</v>
      </c>
      <c r="N447" s="66">
        <f t="shared" ca="1" si="56"/>
        <v>-79.245805736857619</v>
      </c>
      <c r="O447" s="117">
        <f t="shared" ca="1" si="49"/>
        <v>6337.0547124354134</v>
      </c>
    </row>
    <row r="448" spans="1:15" hidden="1" x14ac:dyDescent="0.25">
      <c r="A448" s="64">
        <f t="shared" si="50"/>
        <v>447</v>
      </c>
      <c r="B448" s="65">
        <f t="shared" ca="1" si="51"/>
        <v>0.13892254597182402</v>
      </c>
      <c r="C448" s="125">
        <f t="shared" ca="1" si="52"/>
        <v>-272.78697390295929</v>
      </c>
      <c r="D448" s="101">
        <f t="shared" ca="1" si="52"/>
        <v>662.42420868929366</v>
      </c>
      <c r="E448" s="66">
        <f t="shared" ca="1" si="52"/>
        <v>-48.323306457196395</v>
      </c>
      <c r="F448" s="66">
        <f t="shared" ca="1" si="56"/>
        <v>487.23394649628102</v>
      </c>
      <c r="G448" s="66">
        <f t="shared" ca="1" si="56"/>
        <v>212.67541773272325</v>
      </c>
      <c r="H448" s="66">
        <f t="shared" ca="1" si="56"/>
        <v>1040.1890066508042</v>
      </c>
      <c r="I448" s="66">
        <f t="shared" ca="1" si="56"/>
        <v>-9.2612941947501781</v>
      </c>
      <c r="J448" s="66">
        <f t="shared" ca="1" si="56"/>
        <v>1112.4661527678722</v>
      </c>
      <c r="K448" s="66">
        <f t="shared" ca="1" si="56"/>
        <v>-193.15230207527304</v>
      </c>
      <c r="L448" s="66">
        <f t="shared" ca="1" si="56"/>
        <v>930.53191691901725</v>
      </c>
      <c r="M448" s="66">
        <f t="shared" ca="1" si="56"/>
        <v>738.96708256771262</v>
      </c>
      <c r="N448" s="66">
        <f t="shared" ca="1" si="56"/>
        <v>500.30365800003392</v>
      </c>
      <c r="O448" s="117">
        <f t="shared" ca="1" si="49"/>
        <v>4771.630278407225</v>
      </c>
    </row>
    <row r="449" spans="1:15" hidden="1" x14ac:dyDescent="0.25">
      <c r="A449" s="64">
        <f t="shared" si="50"/>
        <v>448</v>
      </c>
      <c r="B449" s="65">
        <f t="shared" ca="1" si="51"/>
        <v>8.123357145428535E-2</v>
      </c>
      <c r="C449" s="125">
        <f t="shared" ca="1" si="52"/>
        <v>61.312446184807357</v>
      </c>
      <c r="D449" s="101">
        <f t="shared" ca="1" si="52"/>
        <v>5222.9934355645646</v>
      </c>
      <c r="E449" s="66">
        <f t="shared" ca="1" si="52"/>
        <v>883.89787340196744</v>
      </c>
      <c r="F449" s="66">
        <f t="shared" ca="1" si="56"/>
        <v>235.53293441317032</v>
      </c>
      <c r="G449" s="66">
        <f t="shared" ca="1" si="56"/>
        <v>675.26028003521219</v>
      </c>
      <c r="H449" s="66">
        <f t="shared" ca="1" si="56"/>
        <v>376.42981310787411</v>
      </c>
      <c r="I449" s="66">
        <f t="shared" ca="1" si="56"/>
        <v>78.130510718208029</v>
      </c>
      <c r="J449" s="66">
        <f t="shared" ca="1" si="56"/>
        <v>1161.6864190580923</v>
      </c>
      <c r="K449" s="66">
        <f t="shared" ca="1" si="56"/>
        <v>515.31689189632061</v>
      </c>
      <c r="L449" s="66">
        <f t="shared" ca="1" si="56"/>
        <v>767.34652183955211</v>
      </c>
      <c r="M449" s="66">
        <f t="shared" ca="1" si="56"/>
        <v>460.67139977183683</v>
      </c>
      <c r="N449" s="66">
        <f t="shared" ca="1" si="56"/>
        <v>-531.94978928221144</v>
      </c>
      <c r="O449" s="117">
        <f t="shared" ca="1" si="49"/>
        <v>4622.3228549600226</v>
      </c>
    </row>
    <row r="450" spans="1:15" hidden="1" x14ac:dyDescent="0.25">
      <c r="A450" s="64">
        <f t="shared" si="50"/>
        <v>449</v>
      </c>
      <c r="B450" s="65">
        <f t="shared" ca="1" si="51"/>
        <v>5.2142177000172513E-2</v>
      </c>
      <c r="C450" s="125">
        <f t="shared" ca="1" si="52"/>
        <v>727.68014453008232</v>
      </c>
      <c r="D450" s="101">
        <f t="shared" ca="1" si="52"/>
        <v>2564.0830926348031</v>
      </c>
      <c r="E450" s="66">
        <f t="shared" ca="1" si="52"/>
        <v>-181.35872503381256</v>
      </c>
      <c r="F450" s="66">
        <f t="shared" ca="1" si="56"/>
        <v>576.05614885033413</v>
      </c>
      <c r="G450" s="66">
        <f t="shared" ca="1" si="56"/>
        <v>625.37076002581648</v>
      </c>
      <c r="H450" s="66">
        <f t="shared" ca="1" si="56"/>
        <v>446.33203818849029</v>
      </c>
      <c r="I450" s="66">
        <f t="shared" ca="1" si="56"/>
        <v>41.478357149092005</v>
      </c>
      <c r="J450" s="66">
        <f t="shared" ca="1" si="56"/>
        <v>713.86977108702479</v>
      </c>
      <c r="K450" s="66">
        <f t="shared" ca="1" si="56"/>
        <v>1270.2628325368426</v>
      </c>
      <c r="L450" s="66">
        <f t="shared" ca="1" si="56"/>
        <v>501.52938799873141</v>
      </c>
      <c r="M450" s="66">
        <f t="shared" ca="1" si="56"/>
        <v>381.58707097956096</v>
      </c>
      <c r="N450" s="66">
        <f t="shared" ca="1" si="56"/>
        <v>79.534960637149425</v>
      </c>
      <c r="O450" s="117">
        <f t="shared" ref="O450:O513" ca="1" si="57">SUM(E450:N450)</f>
        <v>4454.6626024192292</v>
      </c>
    </row>
    <row r="451" spans="1:15" hidden="1" x14ac:dyDescent="0.25">
      <c r="A451" s="64">
        <f t="shared" ref="A451:A514" si="58">1+A450</f>
        <v>450</v>
      </c>
      <c r="B451" s="65">
        <f t="shared" ref="B451:B514" ca="1" si="59">_xlfn.NORM.INV(RAND(),$R$1,$U$1)</f>
        <v>-1.3656602057671635E-2</v>
      </c>
      <c r="C451" s="125">
        <f t="shared" ref="C451:N514" ca="1" si="60">(_xlfn.NORM.INV(RAND(),C$1*$R$1,C$1*$U$1))</f>
        <v>132.88616614299843</v>
      </c>
      <c r="D451" s="101">
        <f t="shared" ca="1" si="60"/>
        <v>10380.382099810118</v>
      </c>
      <c r="E451" s="66">
        <f t="shared" ca="1" si="60"/>
        <v>-592.63785023269293</v>
      </c>
      <c r="F451" s="66">
        <f t="shared" ca="1" si="60"/>
        <v>24.071511337981633</v>
      </c>
      <c r="G451" s="66">
        <f t="shared" ca="1" si="60"/>
        <v>444.68033257204115</v>
      </c>
      <c r="H451" s="66">
        <f t="shared" ca="1" si="60"/>
        <v>1158.5821342984168</v>
      </c>
      <c r="I451" s="66">
        <f t="shared" ca="1" si="60"/>
        <v>307.77800651014138</v>
      </c>
      <c r="J451" s="66">
        <f t="shared" ca="1" si="60"/>
        <v>74.936890241204139</v>
      </c>
      <c r="K451" s="66">
        <f t="shared" ca="1" si="60"/>
        <v>571.77729092613356</v>
      </c>
      <c r="L451" s="66">
        <f t="shared" ca="1" si="60"/>
        <v>1628.7754488514802</v>
      </c>
      <c r="M451" s="66">
        <f t="shared" ca="1" si="60"/>
        <v>440.19528381526237</v>
      </c>
      <c r="N451" s="66">
        <f t="shared" ca="1" si="60"/>
        <v>133.14350494254205</v>
      </c>
      <c r="O451" s="117">
        <f t="shared" ca="1" si="57"/>
        <v>4191.3025532625106</v>
      </c>
    </row>
    <row r="452" spans="1:15" hidden="1" x14ac:dyDescent="0.25">
      <c r="A452" s="64">
        <f t="shared" si="58"/>
        <v>451</v>
      </c>
      <c r="B452" s="65">
        <f t="shared" ca="1" si="59"/>
        <v>6.8994611549829374E-2</v>
      </c>
      <c r="C452" s="125">
        <f t="shared" ca="1" si="60"/>
        <v>-139.76777922488316</v>
      </c>
      <c r="D452" s="101">
        <f t="shared" ca="1" si="60"/>
        <v>5614.1457143320358</v>
      </c>
      <c r="E452" s="66">
        <f t="shared" ca="1" si="60"/>
        <v>832.02082114086306</v>
      </c>
      <c r="F452" s="66">
        <f t="shared" ca="1" si="60"/>
        <v>715.75755033420808</v>
      </c>
      <c r="G452" s="66">
        <f t="shared" ca="1" si="60"/>
        <v>973.78809917476883</v>
      </c>
      <c r="H452" s="66">
        <f t="shared" ca="1" si="60"/>
        <v>578.5049844417706</v>
      </c>
      <c r="I452" s="66">
        <f t="shared" ca="1" si="60"/>
        <v>902.87639215637023</v>
      </c>
      <c r="J452" s="66">
        <f t="shared" ca="1" si="60"/>
        <v>228.03792301651617</v>
      </c>
      <c r="K452" s="66">
        <f t="shared" ca="1" si="60"/>
        <v>384.53378767301979</v>
      </c>
      <c r="L452" s="66">
        <f t="shared" ca="1" si="60"/>
        <v>482.65540832902212</v>
      </c>
      <c r="M452" s="66">
        <f t="shared" ca="1" si="60"/>
        <v>-41.255670597151152</v>
      </c>
      <c r="N452" s="66">
        <f t="shared" ca="1" si="60"/>
        <v>1522.4037418331918</v>
      </c>
      <c r="O452" s="117">
        <f t="shared" ca="1" si="57"/>
        <v>6579.3230375025805</v>
      </c>
    </row>
    <row r="453" spans="1:15" hidden="1" x14ac:dyDescent="0.25">
      <c r="A453" s="64">
        <f t="shared" si="58"/>
        <v>452</v>
      </c>
      <c r="B453" s="65">
        <f t="shared" ca="1" si="59"/>
        <v>7.9364723983841312E-2</v>
      </c>
      <c r="C453" s="125">
        <f t="shared" ca="1" si="60"/>
        <v>1276.2446918705318</v>
      </c>
      <c r="D453" s="101">
        <f t="shared" ca="1" si="60"/>
        <v>12038.749068117608</v>
      </c>
      <c r="E453" s="66">
        <f t="shared" ca="1" si="60"/>
        <v>72.620850378115847</v>
      </c>
      <c r="F453" s="66">
        <f t="shared" ca="1" si="60"/>
        <v>-521.20646680876973</v>
      </c>
      <c r="G453" s="66">
        <f t="shared" ca="1" si="60"/>
        <v>1127.4408496823107</v>
      </c>
      <c r="H453" s="66">
        <f t="shared" ca="1" si="60"/>
        <v>295.83151636549496</v>
      </c>
      <c r="I453" s="66">
        <f t="shared" ca="1" si="60"/>
        <v>832.610706213924</v>
      </c>
      <c r="J453" s="66">
        <f t="shared" ca="1" si="60"/>
        <v>844.44228022492121</v>
      </c>
      <c r="K453" s="66">
        <f t="shared" ca="1" si="60"/>
        <v>77.564248626629137</v>
      </c>
      <c r="L453" s="66">
        <f t="shared" ca="1" si="60"/>
        <v>110.83341742170779</v>
      </c>
      <c r="M453" s="66">
        <f t="shared" ca="1" si="60"/>
        <v>359.26737509575185</v>
      </c>
      <c r="N453" s="66">
        <f t="shared" ca="1" si="60"/>
        <v>173.20975268140472</v>
      </c>
      <c r="O453" s="117">
        <f t="shared" ca="1" si="57"/>
        <v>3372.6145298814909</v>
      </c>
    </row>
    <row r="454" spans="1:15" hidden="1" x14ac:dyDescent="0.25">
      <c r="A454" s="64">
        <f t="shared" si="58"/>
        <v>453</v>
      </c>
      <c r="B454" s="65">
        <f t="shared" ca="1" si="59"/>
        <v>0.10158637496329692</v>
      </c>
      <c r="C454" s="125">
        <f t="shared" ca="1" si="60"/>
        <v>432.34849443998831</v>
      </c>
      <c r="D454" s="101">
        <f t="shared" ca="1" si="60"/>
        <v>-3133.8594633929015</v>
      </c>
      <c r="E454" s="66">
        <f t="shared" ca="1" si="60"/>
        <v>-6.2293869765359773</v>
      </c>
      <c r="F454" s="66">
        <f t="shared" ca="1" si="60"/>
        <v>1189.0645840786988</v>
      </c>
      <c r="G454" s="66">
        <f t="shared" ca="1" si="60"/>
        <v>326.87233289558253</v>
      </c>
      <c r="H454" s="66">
        <f t="shared" ca="1" si="60"/>
        <v>990.69533247723143</v>
      </c>
      <c r="I454" s="66">
        <f t="shared" ca="1" si="60"/>
        <v>-145.6795014887681</v>
      </c>
      <c r="J454" s="66">
        <f t="shared" ca="1" si="60"/>
        <v>314.35593458982032</v>
      </c>
      <c r="K454" s="66">
        <f t="shared" ca="1" si="60"/>
        <v>425.80911279042124</v>
      </c>
      <c r="L454" s="66">
        <f t="shared" ca="1" si="60"/>
        <v>242.00882323194674</v>
      </c>
      <c r="M454" s="66">
        <f t="shared" ca="1" si="60"/>
        <v>14.954475351439214</v>
      </c>
      <c r="N454" s="66">
        <f t="shared" ca="1" si="60"/>
        <v>350.72627654911412</v>
      </c>
      <c r="O454" s="117">
        <f t="shared" ca="1" si="57"/>
        <v>3702.5779834989503</v>
      </c>
    </row>
    <row r="455" spans="1:15" hidden="1" x14ac:dyDescent="0.25">
      <c r="A455" s="64">
        <f t="shared" si="58"/>
        <v>454</v>
      </c>
      <c r="B455" s="65">
        <f t="shared" ca="1" si="59"/>
        <v>2.795984567328106E-2</v>
      </c>
      <c r="C455" s="125">
        <f t="shared" ca="1" si="60"/>
        <v>-140.70997851666471</v>
      </c>
      <c r="D455" s="101">
        <f t="shared" ca="1" si="60"/>
        <v>4557.3582555081766</v>
      </c>
      <c r="E455" s="66">
        <f t="shared" ca="1" si="60"/>
        <v>686.32792756802894</v>
      </c>
      <c r="F455" s="66">
        <f t="shared" ca="1" si="60"/>
        <v>1062.0761799315858</v>
      </c>
      <c r="G455" s="66">
        <f t="shared" ca="1" si="60"/>
        <v>606.25816632011265</v>
      </c>
      <c r="H455" s="66">
        <f t="shared" ca="1" si="60"/>
        <v>-191.47167222616451</v>
      </c>
      <c r="I455" s="66">
        <f t="shared" ca="1" si="60"/>
        <v>439.58423856293234</v>
      </c>
      <c r="J455" s="66">
        <f t="shared" ca="1" si="60"/>
        <v>567.22196177645424</v>
      </c>
      <c r="K455" s="66">
        <f t="shared" ca="1" si="60"/>
        <v>-509.59085556382263</v>
      </c>
      <c r="L455" s="66">
        <f t="shared" ca="1" si="60"/>
        <v>752.19597371695795</v>
      </c>
      <c r="M455" s="66">
        <f t="shared" ca="1" si="60"/>
        <v>219.76373661292502</v>
      </c>
      <c r="N455" s="66">
        <f t="shared" ca="1" si="60"/>
        <v>-43.127449556522947</v>
      </c>
      <c r="O455" s="117">
        <f t="shared" ca="1" si="57"/>
        <v>3589.2382071424868</v>
      </c>
    </row>
    <row r="456" spans="1:15" hidden="1" x14ac:dyDescent="0.25">
      <c r="A456" s="64">
        <f t="shared" si="58"/>
        <v>455</v>
      </c>
      <c r="B456" s="65">
        <f t="shared" ca="1" si="59"/>
        <v>7.1401815789794751E-2</v>
      </c>
      <c r="C456" s="125">
        <f t="shared" ca="1" si="60"/>
        <v>209.80435787433129</v>
      </c>
      <c r="D456" s="101">
        <f t="shared" ca="1" si="60"/>
        <v>6093.8145947955763</v>
      </c>
      <c r="E456" s="66">
        <f t="shared" ca="1" si="60"/>
        <v>878.3838609895173</v>
      </c>
      <c r="F456" s="66">
        <f t="shared" ca="1" si="60"/>
        <v>398.42934358360554</v>
      </c>
      <c r="G456" s="66">
        <f t="shared" ca="1" si="60"/>
        <v>14.463730255281064</v>
      </c>
      <c r="H456" s="66">
        <f t="shared" ca="1" si="60"/>
        <v>763.03671462946477</v>
      </c>
      <c r="I456" s="66">
        <f t="shared" ca="1" si="60"/>
        <v>717.62128226364496</v>
      </c>
      <c r="J456" s="66">
        <f t="shared" ca="1" si="60"/>
        <v>650.36126861628441</v>
      </c>
      <c r="K456" s="66">
        <f t="shared" ca="1" si="60"/>
        <v>65.635459673933553</v>
      </c>
      <c r="L456" s="66">
        <f t="shared" ca="1" si="60"/>
        <v>908.81922030132296</v>
      </c>
      <c r="M456" s="66">
        <f t="shared" ca="1" si="60"/>
        <v>356.14596207805573</v>
      </c>
      <c r="N456" s="66">
        <f t="shared" ca="1" si="60"/>
        <v>840.46319910833324</v>
      </c>
      <c r="O456" s="117">
        <f t="shared" ca="1" si="57"/>
        <v>5593.3600414994435</v>
      </c>
    </row>
    <row r="457" spans="1:15" hidden="1" x14ac:dyDescent="0.25">
      <c r="A457" s="64">
        <f t="shared" si="58"/>
        <v>456</v>
      </c>
      <c r="B457" s="65">
        <f t="shared" ca="1" si="59"/>
        <v>1.2795901323678742E-2</v>
      </c>
      <c r="C457" s="125">
        <f t="shared" ca="1" si="60"/>
        <v>238.27105311014731</v>
      </c>
      <c r="D457" s="101">
        <f t="shared" ca="1" si="60"/>
        <v>2040.6486928908012</v>
      </c>
      <c r="E457" s="66">
        <f t="shared" ca="1" si="60"/>
        <v>1135.5816490091515</v>
      </c>
      <c r="F457" s="66">
        <f t="shared" ca="1" si="60"/>
        <v>432.36173459419774</v>
      </c>
      <c r="G457" s="66">
        <f t="shared" ca="1" si="60"/>
        <v>-82.49202935966639</v>
      </c>
      <c r="H457" s="66">
        <f t="shared" ca="1" si="60"/>
        <v>33.499861471693976</v>
      </c>
      <c r="I457" s="66">
        <f t="shared" ca="1" si="60"/>
        <v>1313.2697358116156</v>
      </c>
      <c r="J457" s="66">
        <f t="shared" ca="1" si="60"/>
        <v>754.97664912981077</v>
      </c>
      <c r="K457" s="66">
        <f t="shared" ca="1" si="60"/>
        <v>721.39291390040171</v>
      </c>
      <c r="L457" s="66">
        <f t="shared" ca="1" si="60"/>
        <v>1288.4761088709568</v>
      </c>
      <c r="M457" s="66">
        <f t="shared" ca="1" si="60"/>
        <v>136.72548013604137</v>
      </c>
      <c r="N457" s="66">
        <f t="shared" ca="1" si="60"/>
        <v>598.27141499035326</v>
      </c>
      <c r="O457" s="117">
        <f t="shared" ca="1" si="57"/>
        <v>6332.0635185545561</v>
      </c>
    </row>
    <row r="458" spans="1:15" hidden="1" x14ac:dyDescent="0.25">
      <c r="A458" s="64">
        <f t="shared" si="58"/>
        <v>457</v>
      </c>
      <c r="B458" s="65">
        <f t="shared" ca="1" si="59"/>
        <v>8.6494509622355317E-2</v>
      </c>
      <c r="C458" s="125">
        <f t="shared" ca="1" si="60"/>
        <v>814.29770535267585</v>
      </c>
      <c r="D458" s="101">
        <f t="shared" ca="1" si="60"/>
        <v>5734.8349344287208</v>
      </c>
      <c r="E458" s="66">
        <f t="shared" ca="1" si="60"/>
        <v>-326.55029355564284</v>
      </c>
      <c r="F458" s="66">
        <f t="shared" ref="F458:N473" ca="1" si="61">(_xlfn.NORM.INV(RAND(),F$1*$R$1,F$1*$U$1))</f>
        <v>356.93191484991951</v>
      </c>
      <c r="G458" s="66">
        <f t="shared" ca="1" si="61"/>
        <v>-98.419777495197195</v>
      </c>
      <c r="H458" s="66">
        <f t="shared" ca="1" si="61"/>
        <v>1040.0134899008949</v>
      </c>
      <c r="I458" s="66">
        <f t="shared" ca="1" si="61"/>
        <v>447.99594804716412</v>
      </c>
      <c r="J458" s="66">
        <f t="shared" ca="1" si="61"/>
        <v>1226.9334871190285</v>
      </c>
      <c r="K458" s="66">
        <f t="shared" ca="1" si="61"/>
        <v>882.29505720873715</v>
      </c>
      <c r="L458" s="66">
        <f t="shared" ca="1" si="61"/>
        <v>-28.592798380868885</v>
      </c>
      <c r="M458" s="66">
        <f t="shared" ca="1" si="61"/>
        <v>781.65029304372672</v>
      </c>
      <c r="N458" s="66">
        <f t="shared" ca="1" si="61"/>
        <v>751.70531149247802</v>
      </c>
      <c r="O458" s="117">
        <f t="shared" ca="1" si="57"/>
        <v>5033.9626322302402</v>
      </c>
    </row>
    <row r="459" spans="1:15" hidden="1" x14ac:dyDescent="0.25">
      <c r="A459" s="64">
        <f t="shared" si="58"/>
        <v>458</v>
      </c>
      <c r="B459" s="65">
        <f t="shared" ca="1" si="59"/>
        <v>5.2333045751531478E-2</v>
      </c>
      <c r="C459" s="125">
        <f t="shared" ca="1" si="60"/>
        <v>763.99187357173901</v>
      </c>
      <c r="D459" s="101">
        <f t="shared" ca="1" si="60"/>
        <v>11765.290851801565</v>
      </c>
      <c r="E459" s="66">
        <f t="shared" ca="1" si="60"/>
        <v>-392.22679162791485</v>
      </c>
      <c r="F459" s="66">
        <f t="shared" ca="1" si="61"/>
        <v>208.15486681962329</v>
      </c>
      <c r="G459" s="66">
        <f t="shared" ca="1" si="61"/>
        <v>498.72034634499431</v>
      </c>
      <c r="H459" s="66">
        <f t="shared" ca="1" si="61"/>
        <v>118.38472100175687</v>
      </c>
      <c r="I459" s="66">
        <f t="shared" ca="1" si="61"/>
        <v>73.45198248512321</v>
      </c>
      <c r="J459" s="66">
        <f t="shared" ca="1" si="61"/>
        <v>1059.5756231551982</v>
      </c>
      <c r="K459" s="66">
        <f t="shared" ca="1" si="61"/>
        <v>759.74621807057281</v>
      </c>
      <c r="L459" s="66">
        <f t="shared" ca="1" si="61"/>
        <v>393.32021472330189</v>
      </c>
      <c r="M459" s="66">
        <f t="shared" ca="1" si="61"/>
        <v>434.46081784196525</v>
      </c>
      <c r="N459" s="66">
        <f t="shared" ca="1" si="61"/>
        <v>-7.0023635444113097</v>
      </c>
      <c r="O459" s="117">
        <f t="shared" ca="1" si="57"/>
        <v>3146.5856352702099</v>
      </c>
    </row>
    <row r="460" spans="1:15" hidden="1" x14ac:dyDescent="0.25">
      <c r="A460" s="64">
        <f t="shared" si="58"/>
        <v>459</v>
      </c>
      <c r="B460" s="65">
        <f t="shared" ca="1" si="59"/>
        <v>0.15501850986043889</v>
      </c>
      <c r="C460" s="125">
        <f t="shared" ca="1" si="60"/>
        <v>1299.3387756457939</v>
      </c>
      <c r="D460" s="101">
        <f t="shared" ca="1" si="60"/>
        <v>2038.8964581321561</v>
      </c>
      <c r="E460" s="66">
        <f t="shared" ca="1" si="60"/>
        <v>232.63232612077911</v>
      </c>
      <c r="F460" s="66">
        <f t="shared" ca="1" si="61"/>
        <v>714.11220960299477</v>
      </c>
      <c r="G460" s="66">
        <f t="shared" ca="1" si="61"/>
        <v>-62.983315203468123</v>
      </c>
      <c r="H460" s="66">
        <f t="shared" ca="1" si="61"/>
        <v>714.51168322161675</v>
      </c>
      <c r="I460" s="66">
        <f t="shared" ca="1" si="61"/>
        <v>187.40832489389862</v>
      </c>
      <c r="J460" s="66">
        <f t="shared" ca="1" si="61"/>
        <v>-37.702237997935754</v>
      </c>
      <c r="K460" s="66">
        <f t="shared" ca="1" si="61"/>
        <v>814.40694366020648</v>
      </c>
      <c r="L460" s="66">
        <f t="shared" ca="1" si="61"/>
        <v>774.7097449396033</v>
      </c>
      <c r="M460" s="66">
        <f t="shared" ca="1" si="61"/>
        <v>73.679509300907</v>
      </c>
      <c r="N460" s="66">
        <f t="shared" ca="1" si="61"/>
        <v>894.9929090560222</v>
      </c>
      <c r="O460" s="117">
        <f t="shared" ca="1" si="57"/>
        <v>4305.7680975946241</v>
      </c>
    </row>
    <row r="461" spans="1:15" hidden="1" x14ac:dyDescent="0.25">
      <c r="A461" s="64">
        <f t="shared" si="58"/>
        <v>460</v>
      </c>
      <c r="B461" s="65">
        <f t="shared" ca="1" si="59"/>
        <v>6.1380146886832646E-2</v>
      </c>
      <c r="C461" s="125">
        <f t="shared" ca="1" si="60"/>
        <v>1174.7073393312676</v>
      </c>
      <c r="D461" s="101">
        <f t="shared" ca="1" si="60"/>
        <v>3252.2673703518531</v>
      </c>
      <c r="E461" s="66">
        <f t="shared" ca="1" si="60"/>
        <v>374.20154764337269</v>
      </c>
      <c r="F461" s="66">
        <f t="shared" ca="1" si="61"/>
        <v>806.46223416263649</v>
      </c>
      <c r="G461" s="66">
        <f t="shared" ca="1" si="61"/>
        <v>-145.92875713490366</v>
      </c>
      <c r="H461" s="66">
        <f t="shared" ca="1" si="61"/>
        <v>569.78451089965984</v>
      </c>
      <c r="I461" s="66">
        <f t="shared" ca="1" si="61"/>
        <v>-543.05535847311694</v>
      </c>
      <c r="J461" s="66">
        <f t="shared" ca="1" si="61"/>
        <v>254.98104493087442</v>
      </c>
      <c r="K461" s="66">
        <f t="shared" ca="1" si="61"/>
        <v>389.32482642536996</v>
      </c>
      <c r="L461" s="66">
        <f t="shared" ca="1" si="61"/>
        <v>582.82337593810723</v>
      </c>
      <c r="M461" s="66">
        <f t="shared" ca="1" si="61"/>
        <v>1198.3569768751279</v>
      </c>
      <c r="N461" s="66">
        <f t="shared" ca="1" si="61"/>
        <v>-24.628314097742418</v>
      </c>
      <c r="O461" s="117">
        <f t="shared" ca="1" si="57"/>
        <v>3462.3220871693852</v>
      </c>
    </row>
    <row r="462" spans="1:15" hidden="1" x14ac:dyDescent="0.25">
      <c r="A462" s="64">
        <f t="shared" si="58"/>
        <v>461</v>
      </c>
      <c r="B462" s="65">
        <f t="shared" ca="1" si="59"/>
        <v>6.7850685870054148E-2</v>
      </c>
      <c r="C462" s="125">
        <f t="shared" ca="1" si="60"/>
        <v>395.10708861397381</v>
      </c>
      <c r="D462" s="101">
        <f t="shared" ca="1" si="60"/>
        <v>12853.049849664196</v>
      </c>
      <c r="E462" s="66">
        <f t="shared" ca="1" si="60"/>
        <v>332.05258296579115</v>
      </c>
      <c r="F462" s="66">
        <f t="shared" ca="1" si="61"/>
        <v>113.11373533198628</v>
      </c>
      <c r="G462" s="66">
        <f t="shared" ca="1" si="61"/>
        <v>379.63166985704891</v>
      </c>
      <c r="H462" s="66">
        <f t="shared" ca="1" si="61"/>
        <v>925.64938714233222</v>
      </c>
      <c r="I462" s="66">
        <f t="shared" ca="1" si="61"/>
        <v>152.8875002416745</v>
      </c>
      <c r="J462" s="66">
        <f t="shared" ca="1" si="61"/>
        <v>127.54953414419856</v>
      </c>
      <c r="K462" s="66">
        <f t="shared" ca="1" si="61"/>
        <v>510.44244797316617</v>
      </c>
      <c r="L462" s="66">
        <f t="shared" ca="1" si="61"/>
        <v>1030.155329700367</v>
      </c>
      <c r="M462" s="66">
        <f t="shared" ca="1" si="61"/>
        <v>842.65318322003759</v>
      </c>
      <c r="N462" s="66">
        <f t="shared" ca="1" si="61"/>
        <v>798.10643492523582</v>
      </c>
      <c r="O462" s="117">
        <f t="shared" ca="1" si="57"/>
        <v>5212.2418055018379</v>
      </c>
    </row>
    <row r="463" spans="1:15" hidden="1" x14ac:dyDescent="0.25">
      <c r="A463" s="64">
        <f t="shared" si="58"/>
        <v>462</v>
      </c>
      <c r="B463" s="65">
        <f t="shared" ca="1" si="59"/>
        <v>-2.2499396063732219E-2</v>
      </c>
      <c r="C463" s="125">
        <f t="shared" ca="1" si="60"/>
        <v>415.82107639990863</v>
      </c>
      <c r="D463" s="101">
        <f t="shared" ca="1" si="60"/>
        <v>60.574970187863073</v>
      </c>
      <c r="E463" s="66">
        <f t="shared" ca="1" si="60"/>
        <v>-150.60147947896951</v>
      </c>
      <c r="F463" s="66">
        <f t="shared" ca="1" si="61"/>
        <v>865.8820682493099</v>
      </c>
      <c r="G463" s="66">
        <f t="shared" ca="1" si="61"/>
        <v>554.9674132433629</v>
      </c>
      <c r="H463" s="66">
        <f t="shared" ca="1" si="61"/>
        <v>248.11810884382834</v>
      </c>
      <c r="I463" s="66">
        <f t="shared" ca="1" si="61"/>
        <v>284.47188495686942</v>
      </c>
      <c r="J463" s="66">
        <f t="shared" ca="1" si="61"/>
        <v>608.13209390171198</v>
      </c>
      <c r="K463" s="66">
        <f t="shared" ca="1" si="61"/>
        <v>834.81436226756057</v>
      </c>
      <c r="L463" s="66">
        <f t="shared" ca="1" si="61"/>
        <v>615.57294611594364</v>
      </c>
      <c r="M463" s="66">
        <f t="shared" ca="1" si="61"/>
        <v>767.76410474998011</v>
      </c>
      <c r="N463" s="66">
        <f t="shared" ca="1" si="61"/>
        <v>773.56130083760695</v>
      </c>
      <c r="O463" s="117">
        <f t="shared" ca="1" si="57"/>
        <v>5402.6828036872039</v>
      </c>
    </row>
    <row r="464" spans="1:15" hidden="1" x14ac:dyDescent="0.25">
      <c r="A464" s="64">
        <f t="shared" si="58"/>
        <v>463</v>
      </c>
      <c r="B464" s="65">
        <f t="shared" ca="1" si="59"/>
        <v>0.16448668975643743</v>
      </c>
      <c r="C464" s="125">
        <f t="shared" ca="1" si="60"/>
        <v>1318.1542963822681</v>
      </c>
      <c r="D464" s="101">
        <f t="shared" ca="1" si="60"/>
        <v>4596.8358850365776</v>
      </c>
      <c r="E464" s="66">
        <f t="shared" ca="1" si="60"/>
        <v>-153.89708476821045</v>
      </c>
      <c r="F464" s="66">
        <f t="shared" ca="1" si="61"/>
        <v>43.665242195158896</v>
      </c>
      <c r="G464" s="66">
        <f t="shared" ca="1" si="61"/>
        <v>175.48297105149453</v>
      </c>
      <c r="H464" s="66">
        <f t="shared" ca="1" si="61"/>
        <v>980.35461186430257</v>
      </c>
      <c r="I464" s="66">
        <f t="shared" ca="1" si="61"/>
        <v>-224.39635702611542</v>
      </c>
      <c r="J464" s="66">
        <f t="shared" ca="1" si="61"/>
        <v>464.51378780199366</v>
      </c>
      <c r="K464" s="66">
        <f t="shared" ca="1" si="61"/>
        <v>1337.9622347700017</v>
      </c>
      <c r="L464" s="66">
        <f t="shared" ca="1" si="61"/>
        <v>925.73908683352283</v>
      </c>
      <c r="M464" s="66">
        <f t="shared" ca="1" si="61"/>
        <v>420.77647215712443</v>
      </c>
      <c r="N464" s="66">
        <f t="shared" ca="1" si="61"/>
        <v>1238.8486313033848</v>
      </c>
      <c r="O464" s="117">
        <f t="shared" ca="1" si="57"/>
        <v>5209.0495961826573</v>
      </c>
    </row>
    <row r="465" spans="1:15" hidden="1" x14ac:dyDescent="0.25">
      <c r="A465" s="64">
        <f t="shared" si="58"/>
        <v>464</v>
      </c>
      <c r="B465" s="65">
        <f t="shared" ca="1" si="59"/>
        <v>6.5628044265188465E-3</v>
      </c>
      <c r="C465" s="125">
        <f t="shared" ca="1" si="60"/>
        <v>706.61499515626087</v>
      </c>
      <c r="D465" s="101">
        <f t="shared" ca="1" si="60"/>
        <v>2867.670267597784</v>
      </c>
      <c r="E465" s="66">
        <f t="shared" ca="1" si="60"/>
        <v>294.42204428869388</v>
      </c>
      <c r="F465" s="66">
        <f t="shared" ca="1" si="61"/>
        <v>-440.12955838355072</v>
      </c>
      <c r="G465" s="66">
        <f t="shared" ca="1" si="61"/>
        <v>591.65569169693049</v>
      </c>
      <c r="H465" s="66">
        <f t="shared" ca="1" si="61"/>
        <v>397.95956197730067</v>
      </c>
      <c r="I465" s="66">
        <f t="shared" ca="1" si="61"/>
        <v>505.88833054274073</v>
      </c>
      <c r="J465" s="66">
        <f t="shared" ca="1" si="61"/>
        <v>1275.7895766712159</v>
      </c>
      <c r="K465" s="66">
        <f t="shared" ca="1" si="61"/>
        <v>-8.0565429231925805</v>
      </c>
      <c r="L465" s="66">
        <f t="shared" ca="1" si="61"/>
        <v>7.4621430140261396</v>
      </c>
      <c r="M465" s="66">
        <f t="shared" ca="1" si="61"/>
        <v>873.07846452999979</v>
      </c>
      <c r="N465" s="66">
        <f t="shared" ca="1" si="61"/>
        <v>687.31180254601759</v>
      </c>
      <c r="O465" s="117">
        <f t="shared" ca="1" si="57"/>
        <v>4185.3815139601811</v>
      </c>
    </row>
    <row r="466" spans="1:15" hidden="1" x14ac:dyDescent="0.25">
      <c r="A466" s="64">
        <f t="shared" si="58"/>
        <v>465</v>
      </c>
      <c r="B466" s="65">
        <f t="shared" ca="1" si="59"/>
        <v>1.7643143971365995E-2</v>
      </c>
      <c r="C466" s="125">
        <f t="shared" ca="1" si="60"/>
        <v>550.87453307608359</v>
      </c>
      <c r="D466" s="101">
        <f t="shared" ca="1" si="60"/>
        <v>7367.5943609323149</v>
      </c>
      <c r="E466" s="66">
        <f t="shared" ca="1" si="60"/>
        <v>1546.8297493237799</v>
      </c>
      <c r="F466" s="66">
        <f t="shared" ca="1" si="61"/>
        <v>582.7380763749934</v>
      </c>
      <c r="G466" s="66">
        <f t="shared" ca="1" si="61"/>
        <v>361.60613119411022</v>
      </c>
      <c r="H466" s="66">
        <f t="shared" ca="1" si="61"/>
        <v>206.89804244174229</v>
      </c>
      <c r="I466" s="66">
        <f t="shared" ca="1" si="61"/>
        <v>563.65101843192519</v>
      </c>
      <c r="J466" s="66">
        <f t="shared" ca="1" si="61"/>
        <v>1237.9589734156232</v>
      </c>
      <c r="K466" s="66">
        <f t="shared" ca="1" si="61"/>
        <v>390.39569478845834</v>
      </c>
      <c r="L466" s="66">
        <f t="shared" ca="1" si="61"/>
        <v>934.00827542605271</v>
      </c>
      <c r="M466" s="66">
        <f t="shared" ca="1" si="61"/>
        <v>307.11766604246674</v>
      </c>
      <c r="N466" s="66">
        <f t="shared" ca="1" si="61"/>
        <v>555.94839058968853</v>
      </c>
      <c r="O466" s="117">
        <f t="shared" ca="1" si="57"/>
        <v>6687.1520180288408</v>
      </c>
    </row>
    <row r="467" spans="1:15" hidden="1" x14ac:dyDescent="0.25">
      <c r="A467" s="64">
        <f t="shared" si="58"/>
        <v>466</v>
      </c>
      <c r="B467" s="65">
        <f t="shared" ca="1" si="59"/>
        <v>1.5643467234269792E-3</v>
      </c>
      <c r="C467" s="125">
        <f t="shared" ca="1" si="60"/>
        <v>572.14345659662331</v>
      </c>
      <c r="D467" s="101">
        <f t="shared" ca="1" si="60"/>
        <v>3209.9269830083776</v>
      </c>
      <c r="E467" s="66">
        <f t="shared" ca="1" si="60"/>
        <v>-585.21134811400111</v>
      </c>
      <c r="F467" s="66">
        <f t="shared" ca="1" si="61"/>
        <v>624.05143738225229</v>
      </c>
      <c r="G467" s="66">
        <f t="shared" ca="1" si="61"/>
        <v>645.01602972234468</v>
      </c>
      <c r="H467" s="66">
        <f t="shared" ca="1" si="61"/>
        <v>530.98770127007674</v>
      </c>
      <c r="I467" s="66">
        <f t="shared" ca="1" si="61"/>
        <v>791.52524585803997</v>
      </c>
      <c r="J467" s="66">
        <f t="shared" ca="1" si="61"/>
        <v>1394.7586120761512</v>
      </c>
      <c r="K467" s="66">
        <f t="shared" ca="1" si="61"/>
        <v>-20.610366208667074</v>
      </c>
      <c r="L467" s="66">
        <f t="shared" ca="1" si="61"/>
        <v>205.83309768688366</v>
      </c>
      <c r="M467" s="66">
        <f t="shared" ca="1" si="61"/>
        <v>311.01266483657002</v>
      </c>
      <c r="N467" s="66">
        <f t="shared" ca="1" si="61"/>
        <v>535.7597537958377</v>
      </c>
      <c r="O467" s="117">
        <f t="shared" ca="1" si="57"/>
        <v>4433.1228283054879</v>
      </c>
    </row>
    <row r="468" spans="1:15" hidden="1" x14ac:dyDescent="0.25">
      <c r="A468" s="64">
        <f t="shared" si="58"/>
        <v>467</v>
      </c>
      <c r="B468" s="65">
        <f t="shared" ca="1" si="59"/>
        <v>3.9091500152165323E-2</v>
      </c>
      <c r="C468" s="125">
        <f t="shared" ca="1" si="60"/>
        <v>150.85990924029483</v>
      </c>
      <c r="D468" s="101">
        <f t="shared" ca="1" si="60"/>
        <v>1708.4126487297053</v>
      </c>
      <c r="E468" s="66">
        <f t="shared" ca="1" si="60"/>
        <v>-443.94347606671818</v>
      </c>
      <c r="F468" s="66">
        <f t="shared" ca="1" si="61"/>
        <v>225.23525879709808</v>
      </c>
      <c r="G468" s="66">
        <f t="shared" ca="1" si="61"/>
        <v>669.35563240422493</v>
      </c>
      <c r="H468" s="66">
        <f t="shared" ca="1" si="61"/>
        <v>131.29209298130741</v>
      </c>
      <c r="I468" s="66">
        <f t="shared" ca="1" si="61"/>
        <v>57.837807937201319</v>
      </c>
      <c r="J468" s="66">
        <f t="shared" ca="1" si="61"/>
        <v>915.04045825173398</v>
      </c>
      <c r="K468" s="66">
        <f t="shared" ca="1" si="61"/>
        <v>464.66473242445818</v>
      </c>
      <c r="L468" s="66">
        <f t="shared" ca="1" si="61"/>
        <v>827.66384824395118</v>
      </c>
      <c r="M468" s="66">
        <f t="shared" ca="1" si="61"/>
        <v>309.04842158353631</v>
      </c>
      <c r="N468" s="66">
        <f t="shared" ca="1" si="61"/>
        <v>991.56401219947725</v>
      </c>
      <c r="O468" s="117">
        <f t="shared" ca="1" si="57"/>
        <v>4147.7587887562704</v>
      </c>
    </row>
    <row r="469" spans="1:15" hidden="1" x14ac:dyDescent="0.25">
      <c r="A469" s="64">
        <f t="shared" si="58"/>
        <v>468</v>
      </c>
      <c r="B469" s="65">
        <f t="shared" ca="1" si="59"/>
        <v>6.1072006312917711E-2</v>
      </c>
      <c r="C469" s="125">
        <f t="shared" ca="1" si="60"/>
        <v>-605.59475737265052</v>
      </c>
      <c r="D469" s="101">
        <f t="shared" ca="1" si="60"/>
        <v>-2734.5926753830645</v>
      </c>
      <c r="E469" s="66">
        <f t="shared" ca="1" si="60"/>
        <v>801.44560301753836</v>
      </c>
      <c r="F469" s="66">
        <f t="shared" ca="1" si="61"/>
        <v>913.86487239018948</v>
      </c>
      <c r="G469" s="66">
        <f t="shared" ca="1" si="61"/>
        <v>37.697709705814589</v>
      </c>
      <c r="H469" s="66">
        <f t="shared" ca="1" si="61"/>
        <v>804.38019068813355</v>
      </c>
      <c r="I469" s="66">
        <f t="shared" ca="1" si="61"/>
        <v>951.15905218683656</v>
      </c>
      <c r="J469" s="66">
        <f t="shared" ca="1" si="61"/>
        <v>657.6692535258785</v>
      </c>
      <c r="K469" s="66">
        <f t="shared" ca="1" si="61"/>
        <v>380.24721130524625</v>
      </c>
      <c r="L469" s="66">
        <f t="shared" ca="1" si="61"/>
        <v>411.41626900392635</v>
      </c>
      <c r="M469" s="66">
        <f t="shared" ca="1" si="61"/>
        <v>996.38502746636948</v>
      </c>
      <c r="N469" s="66">
        <f t="shared" ca="1" si="61"/>
        <v>-45.635031826197178</v>
      </c>
      <c r="O469" s="117">
        <f t="shared" ca="1" si="57"/>
        <v>5908.6301574637355</v>
      </c>
    </row>
    <row r="470" spans="1:15" hidden="1" x14ac:dyDescent="0.25">
      <c r="A470" s="64">
        <f t="shared" si="58"/>
        <v>469</v>
      </c>
      <c r="B470" s="65">
        <f t="shared" ca="1" si="59"/>
        <v>4.7023733795853E-2</v>
      </c>
      <c r="C470" s="125">
        <f t="shared" ca="1" si="60"/>
        <v>902.49762910624213</v>
      </c>
      <c r="D470" s="101">
        <f t="shared" ca="1" si="60"/>
        <v>-840.21716708808344</v>
      </c>
      <c r="E470" s="66">
        <f t="shared" ca="1" si="60"/>
        <v>374.58526719672352</v>
      </c>
      <c r="F470" s="66">
        <f t="shared" ca="1" si="61"/>
        <v>1392.8211996270834</v>
      </c>
      <c r="G470" s="66">
        <f t="shared" ca="1" si="61"/>
        <v>895.20035674400424</v>
      </c>
      <c r="H470" s="66">
        <f t="shared" ca="1" si="61"/>
        <v>224.07316579834128</v>
      </c>
      <c r="I470" s="66">
        <f t="shared" ca="1" si="61"/>
        <v>-539.61820627645943</v>
      </c>
      <c r="J470" s="66">
        <f t="shared" ca="1" si="61"/>
        <v>693.06785237287249</v>
      </c>
      <c r="K470" s="66">
        <f t="shared" ca="1" si="61"/>
        <v>979.35697282948581</v>
      </c>
      <c r="L470" s="66">
        <f t="shared" ca="1" si="61"/>
        <v>-593.14824379271727</v>
      </c>
      <c r="M470" s="66">
        <f t="shared" ca="1" si="61"/>
        <v>-101.72564168855024</v>
      </c>
      <c r="N470" s="66">
        <f t="shared" ca="1" si="61"/>
        <v>-291.34182588524027</v>
      </c>
      <c r="O470" s="117">
        <f t="shared" ca="1" si="57"/>
        <v>3033.2708969255441</v>
      </c>
    </row>
    <row r="471" spans="1:15" hidden="1" x14ac:dyDescent="0.25">
      <c r="A471" s="64">
        <f t="shared" si="58"/>
        <v>470</v>
      </c>
      <c r="B471" s="65">
        <f t="shared" ca="1" si="59"/>
        <v>9.339776563952451E-2</v>
      </c>
      <c r="C471" s="125">
        <f t="shared" ca="1" si="60"/>
        <v>744.82361517434333</v>
      </c>
      <c r="D471" s="101">
        <f t="shared" ca="1" si="60"/>
        <v>11305.254849691923</v>
      </c>
      <c r="E471" s="66">
        <f t="shared" ca="1" si="60"/>
        <v>332.12076292047948</v>
      </c>
      <c r="F471" s="66">
        <f t="shared" ca="1" si="61"/>
        <v>-752.73127230307864</v>
      </c>
      <c r="G471" s="66">
        <f t="shared" ca="1" si="61"/>
        <v>631.27266011982067</v>
      </c>
      <c r="H471" s="66">
        <f t="shared" ca="1" si="61"/>
        <v>878.09357903197758</v>
      </c>
      <c r="I471" s="66">
        <f t="shared" ca="1" si="61"/>
        <v>1660.3021458898668</v>
      </c>
      <c r="J471" s="66">
        <f t="shared" ca="1" si="61"/>
        <v>515.55897375754796</v>
      </c>
      <c r="K471" s="66">
        <f t="shared" ca="1" si="61"/>
        <v>-314.19043386109433</v>
      </c>
      <c r="L471" s="66">
        <f t="shared" ca="1" si="61"/>
        <v>401.82262049054196</v>
      </c>
      <c r="M471" s="66">
        <f t="shared" ca="1" si="61"/>
        <v>142.79041355663952</v>
      </c>
      <c r="N471" s="66">
        <f t="shared" ca="1" si="61"/>
        <v>-337.43126925488627</v>
      </c>
      <c r="O471" s="117">
        <f t="shared" ca="1" si="57"/>
        <v>3157.6081803478146</v>
      </c>
    </row>
    <row r="472" spans="1:15" hidden="1" x14ac:dyDescent="0.25">
      <c r="A472" s="64">
        <f t="shared" si="58"/>
        <v>471</v>
      </c>
      <c r="B472" s="65">
        <f t="shared" ca="1" si="59"/>
        <v>8.7426111947770044E-2</v>
      </c>
      <c r="C472" s="125">
        <f t="shared" ca="1" si="60"/>
        <v>519.48214888978021</v>
      </c>
      <c r="D472" s="101">
        <f t="shared" ca="1" si="60"/>
        <v>909.01863274618245</v>
      </c>
      <c r="E472" s="66">
        <f t="shared" ca="1" si="60"/>
        <v>163.02349493553743</v>
      </c>
      <c r="F472" s="66">
        <f t="shared" ca="1" si="61"/>
        <v>1533.1188014822451</v>
      </c>
      <c r="G472" s="66">
        <f t="shared" ca="1" si="61"/>
        <v>455.74823187332771</v>
      </c>
      <c r="H472" s="66">
        <f t="shared" ca="1" si="61"/>
        <v>767.03295342128877</v>
      </c>
      <c r="I472" s="66">
        <f t="shared" ca="1" si="61"/>
        <v>1311.5029815634189</v>
      </c>
      <c r="J472" s="66">
        <f t="shared" ca="1" si="61"/>
        <v>80.814887405485592</v>
      </c>
      <c r="K472" s="66">
        <f t="shared" ca="1" si="61"/>
        <v>27.981807835259872</v>
      </c>
      <c r="L472" s="66">
        <f t="shared" ca="1" si="61"/>
        <v>941.18631264886881</v>
      </c>
      <c r="M472" s="66">
        <f t="shared" ca="1" si="61"/>
        <v>430.87848491236912</v>
      </c>
      <c r="N472" s="66">
        <f t="shared" ca="1" si="61"/>
        <v>347.44501402189474</v>
      </c>
      <c r="O472" s="117">
        <f t="shared" ca="1" si="57"/>
        <v>6058.732970099697</v>
      </c>
    </row>
    <row r="473" spans="1:15" hidden="1" x14ac:dyDescent="0.25">
      <c r="A473" s="64">
        <f t="shared" si="58"/>
        <v>472</v>
      </c>
      <c r="B473" s="65">
        <f t="shared" ca="1" si="59"/>
        <v>4.6846568155269233E-2</v>
      </c>
      <c r="C473" s="125">
        <f t="shared" ca="1" si="60"/>
        <v>-292.46324819829101</v>
      </c>
      <c r="D473" s="101">
        <f t="shared" ca="1" si="60"/>
        <v>10450.053815042895</v>
      </c>
      <c r="E473" s="66">
        <f t="shared" ca="1" si="60"/>
        <v>1114.7055117643868</v>
      </c>
      <c r="F473" s="66">
        <f t="shared" ca="1" si="61"/>
        <v>1179.2721274034407</v>
      </c>
      <c r="G473" s="66">
        <f t="shared" ca="1" si="61"/>
        <v>555.65170620794208</v>
      </c>
      <c r="H473" s="66">
        <f t="shared" ca="1" si="61"/>
        <v>44.934475664993897</v>
      </c>
      <c r="I473" s="66">
        <f t="shared" ca="1" si="61"/>
        <v>728.52680687551072</v>
      </c>
      <c r="J473" s="66">
        <f t="shared" ca="1" si="61"/>
        <v>331.61614622952425</v>
      </c>
      <c r="K473" s="66">
        <f t="shared" ca="1" si="61"/>
        <v>486.67002494299896</v>
      </c>
      <c r="L473" s="66">
        <f t="shared" ca="1" si="61"/>
        <v>227.3672480281561</v>
      </c>
      <c r="M473" s="66">
        <f t="shared" ca="1" si="61"/>
        <v>425.29407893248259</v>
      </c>
      <c r="N473" s="66">
        <f t="shared" ca="1" si="61"/>
        <v>1023.8617433072715</v>
      </c>
      <c r="O473" s="117">
        <f t="shared" ca="1" si="57"/>
        <v>6117.8998693567073</v>
      </c>
    </row>
    <row r="474" spans="1:15" hidden="1" x14ac:dyDescent="0.25">
      <c r="A474" s="64">
        <f t="shared" si="58"/>
        <v>473</v>
      </c>
      <c r="B474" s="65">
        <f t="shared" ca="1" si="59"/>
        <v>3.4045423487217244E-2</v>
      </c>
      <c r="C474" s="125">
        <f t="shared" ca="1" si="60"/>
        <v>1324.3121503710045</v>
      </c>
      <c r="D474" s="101">
        <f t="shared" ca="1" si="60"/>
        <v>8246.2880605226565</v>
      </c>
      <c r="E474" s="66">
        <f t="shared" ca="1" si="60"/>
        <v>74.143977835987414</v>
      </c>
      <c r="F474" s="66">
        <f t="shared" ref="F474:N489" ca="1" si="62">(_xlfn.NORM.INV(RAND(),F$1*$R$1,F$1*$U$1))</f>
        <v>-458.1848737831657</v>
      </c>
      <c r="G474" s="66">
        <f t="shared" ca="1" si="62"/>
        <v>178.04462665784814</v>
      </c>
      <c r="H474" s="66">
        <f t="shared" ca="1" si="62"/>
        <v>1063.3168751170183</v>
      </c>
      <c r="I474" s="66">
        <f t="shared" ca="1" si="62"/>
        <v>686.52423541592179</v>
      </c>
      <c r="J474" s="66">
        <f t="shared" ca="1" si="62"/>
        <v>-21.217464778403269</v>
      </c>
      <c r="K474" s="66">
        <f t="shared" ca="1" si="62"/>
        <v>1155.9179195411648</v>
      </c>
      <c r="L474" s="66">
        <f t="shared" ca="1" si="62"/>
        <v>65.307239830975789</v>
      </c>
      <c r="M474" s="66">
        <f t="shared" ca="1" si="62"/>
        <v>1052.7990419230759</v>
      </c>
      <c r="N474" s="66">
        <f t="shared" ca="1" si="62"/>
        <v>758.13309568251964</v>
      </c>
      <c r="O474" s="117">
        <f t="shared" ca="1" si="57"/>
        <v>4554.7846734429431</v>
      </c>
    </row>
    <row r="475" spans="1:15" hidden="1" x14ac:dyDescent="0.25">
      <c r="A475" s="64">
        <f t="shared" si="58"/>
        <v>474</v>
      </c>
      <c r="B475" s="65">
        <f t="shared" ca="1" si="59"/>
        <v>7.2354434246506727E-2</v>
      </c>
      <c r="C475" s="125">
        <f t="shared" ca="1" si="60"/>
        <v>252.18023877329338</v>
      </c>
      <c r="D475" s="101">
        <f t="shared" ca="1" si="60"/>
        <v>5755.9099327539097</v>
      </c>
      <c r="E475" s="66">
        <f t="shared" ca="1" si="60"/>
        <v>-28.735371080345772</v>
      </c>
      <c r="F475" s="66">
        <f t="shared" ca="1" si="62"/>
        <v>263.32457285037901</v>
      </c>
      <c r="G475" s="66">
        <f t="shared" ca="1" si="62"/>
        <v>815.25469921156082</v>
      </c>
      <c r="H475" s="66">
        <f t="shared" ca="1" si="62"/>
        <v>1217.9315973702596</v>
      </c>
      <c r="I475" s="66">
        <f t="shared" ca="1" si="62"/>
        <v>92.817596358523531</v>
      </c>
      <c r="J475" s="66">
        <f t="shared" ca="1" si="62"/>
        <v>1321.8715642709258</v>
      </c>
      <c r="K475" s="66">
        <f t="shared" ca="1" si="62"/>
        <v>133.75106983506015</v>
      </c>
      <c r="L475" s="66">
        <f t="shared" ca="1" si="62"/>
        <v>-845.03062630386466</v>
      </c>
      <c r="M475" s="66">
        <f t="shared" ca="1" si="62"/>
        <v>-103.32850772439463</v>
      </c>
      <c r="N475" s="66">
        <f t="shared" ca="1" si="62"/>
        <v>550.60334235536641</v>
      </c>
      <c r="O475" s="117">
        <f t="shared" ca="1" si="57"/>
        <v>3418.4599371434701</v>
      </c>
    </row>
    <row r="476" spans="1:15" hidden="1" x14ac:dyDescent="0.25">
      <c r="A476" s="64">
        <f t="shared" si="58"/>
        <v>475</v>
      </c>
      <c r="B476" s="65">
        <f t="shared" ca="1" si="59"/>
        <v>9.248433390307581E-2</v>
      </c>
      <c r="C476" s="125">
        <f t="shared" ca="1" si="60"/>
        <v>887.12374539491123</v>
      </c>
      <c r="D476" s="101">
        <f t="shared" ca="1" si="60"/>
        <v>9220.0702629379412</v>
      </c>
      <c r="E476" s="66">
        <f t="shared" ca="1" si="60"/>
        <v>-28.510520496825734</v>
      </c>
      <c r="F476" s="66">
        <f t="shared" ca="1" si="62"/>
        <v>721.71030755548213</v>
      </c>
      <c r="G476" s="66">
        <f t="shared" ca="1" si="62"/>
        <v>49.896576479417206</v>
      </c>
      <c r="H476" s="66">
        <f t="shared" ca="1" si="62"/>
        <v>236.86135021994886</v>
      </c>
      <c r="I476" s="66">
        <f t="shared" ca="1" si="62"/>
        <v>303.70026751827589</v>
      </c>
      <c r="J476" s="66">
        <f t="shared" ca="1" si="62"/>
        <v>323.03673312249674</v>
      </c>
      <c r="K476" s="66">
        <f t="shared" ca="1" si="62"/>
        <v>293.02983999900255</v>
      </c>
      <c r="L476" s="66">
        <f t="shared" ca="1" si="62"/>
        <v>656.59667764916753</v>
      </c>
      <c r="M476" s="66">
        <f t="shared" ca="1" si="62"/>
        <v>213.63571031607626</v>
      </c>
      <c r="N476" s="66">
        <f t="shared" ca="1" si="62"/>
        <v>-115.48388465038772</v>
      </c>
      <c r="O476" s="117">
        <f t="shared" ca="1" si="57"/>
        <v>2654.4730577126543</v>
      </c>
    </row>
    <row r="477" spans="1:15" hidden="1" x14ac:dyDescent="0.25">
      <c r="A477" s="64">
        <f t="shared" si="58"/>
        <v>476</v>
      </c>
      <c r="B477" s="65">
        <f t="shared" ca="1" si="59"/>
        <v>1.2268537246433453E-4</v>
      </c>
      <c r="C477" s="125">
        <f t="shared" ca="1" si="60"/>
        <v>63.249006859465794</v>
      </c>
      <c r="D477" s="101">
        <f t="shared" ca="1" si="60"/>
        <v>3034.8727505802426</v>
      </c>
      <c r="E477" s="66">
        <f t="shared" ca="1" si="60"/>
        <v>78.939708508007811</v>
      </c>
      <c r="F477" s="66">
        <f t="shared" ca="1" si="62"/>
        <v>842.82380228550585</v>
      </c>
      <c r="G477" s="66">
        <f t="shared" ca="1" si="62"/>
        <v>568.45908114909992</v>
      </c>
      <c r="H477" s="66">
        <f t="shared" ca="1" si="62"/>
        <v>18.861834796784649</v>
      </c>
      <c r="I477" s="66">
        <f t="shared" ca="1" si="62"/>
        <v>982.64625790738387</v>
      </c>
      <c r="J477" s="66">
        <f t="shared" ca="1" si="62"/>
        <v>744.8248230419199</v>
      </c>
      <c r="K477" s="66">
        <f t="shared" ca="1" si="62"/>
        <v>-155.06462631504928</v>
      </c>
      <c r="L477" s="66">
        <f t="shared" ca="1" si="62"/>
        <v>677.87772784372839</v>
      </c>
      <c r="M477" s="66">
        <f t="shared" ca="1" si="62"/>
        <v>57.543521097309679</v>
      </c>
      <c r="N477" s="66">
        <f t="shared" ca="1" si="62"/>
        <v>360.19029864355906</v>
      </c>
      <c r="O477" s="117">
        <f t="shared" ca="1" si="57"/>
        <v>4177.1024289582501</v>
      </c>
    </row>
    <row r="478" spans="1:15" hidden="1" x14ac:dyDescent="0.25">
      <c r="A478" s="64">
        <f t="shared" si="58"/>
        <v>477</v>
      </c>
      <c r="B478" s="65">
        <f t="shared" ca="1" si="59"/>
        <v>5.7744697705120009E-2</v>
      </c>
      <c r="C478" s="125">
        <f t="shared" ca="1" si="60"/>
        <v>592.81167195729472</v>
      </c>
      <c r="D478" s="101">
        <f t="shared" ca="1" si="60"/>
        <v>-3338.6112362328113</v>
      </c>
      <c r="E478" s="66">
        <f t="shared" ca="1" si="60"/>
        <v>106.78455231180686</v>
      </c>
      <c r="F478" s="66">
        <f t="shared" ca="1" si="62"/>
        <v>412.29749107551805</v>
      </c>
      <c r="G478" s="66">
        <f t="shared" ca="1" si="62"/>
        <v>-116.04684455240999</v>
      </c>
      <c r="H478" s="66">
        <f t="shared" ca="1" si="62"/>
        <v>178.91493149345172</v>
      </c>
      <c r="I478" s="66">
        <f t="shared" ca="1" si="62"/>
        <v>712.15907092485645</v>
      </c>
      <c r="J478" s="66">
        <f t="shared" ca="1" si="62"/>
        <v>534.90490576346281</v>
      </c>
      <c r="K478" s="66">
        <f t="shared" ca="1" si="62"/>
        <v>311.16769844010639</v>
      </c>
      <c r="L478" s="66">
        <f t="shared" ca="1" si="62"/>
        <v>-141.36732114030906</v>
      </c>
      <c r="M478" s="66">
        <f t="shared" ca="1" si="62"/>
        <v>368.48517296859677</v>
      </c>
      <c r="N478" s="66">
        <f t="shared" ca="1" si="62"/>
        <v>901.05680988187214</v>
      </c>
      <c r="O478" s="117">
        <f t="shared" ca="1" si="57"/>
        <v>3268.3564671669524</v>
      </c>
    </row>
    <row r="479" spans="1:15" hidden="1" x14ac:dyDescent="0.25">
      <c r="A479" s="64">
        <f t="shared" si="58"/>
        <v>478</v>
      </c>
      <c r="B479" s="65">
        <f t="shared" ca="1" si="59"/>
        <v>4.7482882642372465E-4</v>
      </c>
      <c r="C479" s="125">
        <f t="shared" ca="1" si="60"/>
        <v>820.48084375276858</v>
      </c>
      <c r="D479" s="101">
        <f t="shared" ca="1" si="60"/>
        <v>4568.5355141825112</v>
      </c>
      <c r="E479" s="66">
        <f t="shared" ca="1" si="60"/>
        <v>498.53611179707048</v>
      </c>
      <c r="F479" s="66">
        <f t="shared" ca="1" si="62"/>
        <v>-188.86706769135981</v>
      </c>
      <c r="G479" s="66">
        <f t="shared" ca="1" si="62"/>
        <v>619.06341957369227</v>
      </c>
      <c r="H479" s="66">
        <f t="shared" ca="1" si="62"/>
        <v>1020.0802546210695</v>
      </c>
      <c r="I479" s="66">
        <f t="shared" ca="1" si="62"/>
        <v>44.536768870683716</v>
      </c>
      <c r="J479" s="66">
        <f t="shared" ca="1" si="62"/>
        <v>308.65835185301734</v>
      </c>
      <c r="K479" s="66">
        <f t="shared" ca="1" si="62"/>
        <v>591.35446592789594</v>
      </c>
      <c r="L479" s="66">
        <f t="shared" ca="1" si="62"/>
        <v>862.68792054451274</v>
      </c>
      <c r="M479" s="66">
        <f t="shared" ca="1" si="62"/>
        <v>804.79296460818568</v>
      </c>
      <c r="N479" s="66">
        <f t="shared" ca="1" si="62"/>
        <v>-5.9885569573812063</v>
      </c>
      <c r="O479" s="117">
        <f t="shared" ca="1" si="57"/>
        <v>4554.8546331473863</v>
      </c>
    </row>
    <row r="480" spans="1:15" hidden="1" x14ac:dyDescent="0.25">
      <c r="A480" s="64">
        <f t="shared" si="58"/>
        <v>479</v>
      </c>
      <c r="B480" s="65">
        <f t="shared" ca="1" si="59"/>
        <v>3.5840760701612934E-2</v>
      </c>
      <c r="C480" s="125">
        <f t="shared" ca="1" si="60"/>
        <v>598.83487120464565</v>
      </c>
      <c r="D480" s="101">
        <f t="shared" ca="1" si="60"/>
        <v>4564.8632052627854</v>
      </c>
      <c r="E480" s="66">
        <f t="shared" ca="1" si="60"/>
        <v>1115.701896411892</v>
      </c>
      <c r="F480" s="66">
        <f t="shared" ca="1" si="62"/>
        <v>819.40754635772578</v>
      </c>
      <c r="G480" s="66">
        <f t="shared" ca="1" si="62"/>
        <v>412.94532439990871</v>
      </c>
      <c r="H480" s="66">
        <f t="shared" ca="1" si="62"/>
        <v>766.68944704308581</v>
      </c>
      <c r="I480" s="66">
        <f t="shared" ca="1" si="62"/>
        <v>-436.69612405455473</v>
      </c>
      <c r="J480" s="66">
        <f t="shared" ca="1" si="62"/>
        <v>440.59594967930229</v>
      </c>
      <c r="K480" s="66">
        <f t="shared" ca="1" si="62"/>
        <v>-156.50253024617791</v>
      </c>
      <c r="L480" s="66">
        <f t="shared" ca="1" si="62"/>
        <v>485.60759100430647</v>
      </c>
      <c r="M480" s="66">
        <f t="shared" ca="1" si="62"/>
        <v>-21.638610058139079</v>
      </c>
      <c r="N480" s="66">
        <f t="shared" ca="1" si="62"/>
        <v>275.86796033337259</v>
      </c>
      <c r="O480" s="117">
        <f t="shared" ca="1" si="57"/>
        <v>3701.9784508707216</v>
      </c>
    </row>
    <row r="481" spans="1:15" hidden="1" x14ac:dyDescent="0.25">
      <c r="A481" s="64">
        <f t="shared" si="58"/>
        <v>480</v>
      </c>
      <c r="B481" s="65">
        <f t="shared" ca="1" si="59"/>
        <v>7.2702741349622846E-2</v>
      </c>
      <c r="C481" s="125">
        <f t="shared" ca="1" si="60"/>
        <v>500.7583676277892</v>
      </c>
      <c r="D481" s="101">
        <f t="shared" ca="1" si="60"/>
        <v>3014.7916768622363</v>
      </c>
      <c r="E481" s="66">
        <f t="shared" ca="1" si="60"/>
        <v>541.14922256760065</v>
      </c>
      <c r="F481" s="66">
        <f t="shared" ca="1" si="62"/>
        <v>1059.9912784542551</v>
      </c>
      <c r="G481" s="66">
        <f t="shared" ca="1" si="62"/>
        <v>587.36599493313099</v>
      </c>
      <c r="H481" s="66">
        <f t="shared" ca="1" si="62"/>
        <v>295.29839551191924</v>
      </c>
      <c r="I481" s="66">
        <f t="shared" ca="1" si="62"/>
        <v>558.62332652106409</v>
      </c>
      <c r="J481" s="66">
        <f t="shared" ca="1" si="62"/>
        <v>441.63327597450188</v>
      </c>
      <c r="K481" s="66">
        <f t="shared" ca="1" si="62"/>
        <v>547.3582480428646</v>
      </c>
      <c r="L481" s="66">
        <f t="shared" ca="1" si="62"/>
        <v>1073.7010078377421</v>
      </c>
      <c r="M481" s="66">
        <f t="shared" ca="1" si="62"/>
        <v>-16.594652960666053</v>
      </c>
      <c r="N481" s="66">
        <f t="shared" ca="1" si="62"/>
        <v>683.81173632690911</v>
      </c>
      <c r="O481" s="117">
        <f t="shared" ca="1" si="57"/>
        <v>5772.3378332093216</v>
      </c>
    </row>
    <row r="482" spans="1:15" hidden="1" x14ac:dyDescent="0.25">
      <c r="A482" s="64">
        <f t="shared" si="58"/>
        <v>481</v>
      </c>
      <c r="B482" s="65">
        <f t="shared" ca="1" si="59"/>
        <v>6.1317356235135137E-2</v>
      </c>
      <c r="C482" s="125">
        <f t="shared" ca="1" si="60"/>
        <v>1131.4348708013592</v>
      </c>
      <c r="D482" s="101">
        <f t="shared" ca="1" si="60"/>
        <v>4956.7023209808049</v>
      </c>
      <c r="E482" s="66">
        <f t="shared" ca="1" si="60"/>
        <v>1086.2632257509458</v>
      </c>
      <c r="F482" s="66">
        <f t="shared" ca="1" si="62"/>
        <v>145.69001963513784</v>
      </c>
      <c r="G482" s="66">
        <f t="shared" ca="1" si="62"/>
        <v>1733.540707437159</v>
      </c>
      <c r="H482" s="66">
        <f t="shared" ca="1" si="62"/>
        <v>841.91024719101074</v>
      </c>
      <c r="I482" s="66">
        <f t="shared" ca="1" si="62"/>
        <v>609.86464205102004</v>
      </c>
      <c r="J482" s="66">
        <f t="shared" ca="1" si="62"/>
        <v>487.79414835054035</v>
      </c>
      <c r="K482" s="66">
        <f t="shared" ca="1" si="62"/>
        <v>105.41466262798815</v>
      </c>
      <c r="L482" s="66">
        <f t="shared" ca="1" si="62"/>
        <v>1150.6986673803151</v>
      </c>
      <c r="M482" s="66">
        <f t="shared" ca="1" si="62"/>
        <v>-35.04518555735001</v>
      </c>
      <c r="N482" s="66">
        <f t="shared" ca="1" si="62"/>
        <v>870.23965251882635</v>
      </c>
      <c r="O482" s="117">
        <f t="shared" ca="1" si="57"/>
        <v>6996.3707873855928</v>
      </c>
    </row>
    <row r="483" spans="1:15" hidden="1" x14ac:dyDescent="0.25">
      <c r="A483" s="64">
        <f t="shared" si="58"/>
        <v>482</v>
      </c>
      <c r="B483" s="65">
        <f t="shared" ca="1" si="59"/>
        <v>3.671509642232542E-2</v>
      </c>
      <c r="C483" s="125">
        <f t="shared" ca="1" si="60"/>
        <v>850.1992378226588</v>
      </c>
      <c r="D483" s="101">
        <f t="shared" ca="1" si="60"/>
        <v>1815.3917815890009</v>
      </c>
      <c r="E483" s="66">
        <f t="shared" ca="1" si="60"/>
        <v>735.22560387866156</v>
      </c>
      <c r="F483" s="66">
        <f t="shared" ca="1" si="62"/>
        <v>-285.95998138504331</v>
      </c>
      <c r="G483" s="66">
        <f t="shared" ca="1" si="62"/>
        <v>967.65437382990808</v>
      </c>
      <c r="H483" s="66">
        <f t="shared" ca="1" si="62"/>
        <v>300.81283406895147</v>
      </c>
      <c r="I483" s="66">
        <f t="shared" ca="1" si="62"/>
        <v>-339.72301799936042</v>
      </c>
      <c r="J483" s="66">
        <f t="shared" ca="1" si="62"/>
        <v>302.03769245930653</v>
      </c>
      <c r="K483" s="66">
        <f t="shared" ca="1" si="62"/>
        <v>298.80536272078189</v>
      </c>
      <c r="L483" s="66">
        <f t="shared" ca="1" si="62"/>
        <v>1085.3633360022329</v>
      </c>
      <c r="M483" s="66">
        <f t="shared" ca="1" si="62"/>
        <v>366.30145591960047</v>
      </c>
      <c r="N483" s="66">
        <f t="shared" ca="1" si="62"/>
        <v>183.74745451523376</v>
      </c>
      <c r="O483" s="117">
        <f t="shared" ca="1" si="57"/>
        <v>3614.265114010273</v>
      </c>
    </row>
    <row r="484" spans="1:15" hidden="1" x14ac:dyDescent="0.25">
      <c r="A484" s="64">
        <f t="shared" si="58"/>
        <v>483</v>
      </c>
      <c r="B484" s="65">
        <f t="shared" ca="1" si="59"/>
        <v>9.6434981692647012E-2</v>
      </c>
      <c r="C484" s="125">
        <f t="shared" ca="1" si="60"/>
        <v>140.22040342310072</v>
      </c>
      <c r="D484" s="101">
        <f t="shared" ca="1" si="60"/>
        <v>2211.242852440831</v>
      </c>
      <c r="E484" s="66">
        <f t="shared" ca="1" si="60"/>
        <v>421.98991031899538</v>
      </c>
      <c r="F484" s="66">
        <f t="shared" ca="1" si="62"/>
        <v>584.64544181189217</v>
      </c>
      <c r="G484" s="66">
        <f t="shared" ca="1" si="62"/>
        <v>-105.70228100465351</v>
      </c>
      <c r="H484" s="66">
        <f t="shared" ca="1" si="62"/>
        <v>273.72285771777092</v>
      </c>
      <c r="I484" s="66">
        <f t="shared" ca="1" si="62"/>
        <v>234.99314509560367</v>
      </c>
      <c r="J484" s="66">
        <f t="shared" ca="1" si="62"/>
        <v>-477.22879716957345</v>
      </c>
      <c r="K484" s="66">
        <f t="shared" ca="1" si="62"/>
        <v>673.27953907991002</v>
      </c>
      <c r="L484" s="66">
        <f t="shared" ca="1" si="62"/>
        <v>655.99758682829247</v>
      </c>
      <c r="M484" s="66">
        <f t="shared" ca="1" si="62"/>
        <v>888.66768930215858</v>
      </c>
      <c r="N484" s="66">
        <f t="shared" ca="1" si="62"/>
        <v>438.13232004899419</v>
      </c>
      <c r="O484" s="117">
        <f t="shared" ca="1" si="57"/>
        <v>3588.49741202939</v>
      </c>
    </row>
    <row r="485" spans="1:15" hidden="1" x14ac:dyDescent="0.25">
      <c r="A485" s="64">
        <f t="shared" si="58"/>
        <v>484</v>
      </c>
      <c r="B485" s="65">
        <f t="shared" ca="1" si="59"/>
        <v>8.787611376044055E-2</v>
      </c>
      <c r="C485" s="125">
        <f t="shared" ca="1" si="60"/>
        <v>48.979717170071353</v>
      </c>
      <c r="D485" s="101">
        <f t="shared" ca="1" si="60"/>
        <v>-2054.0396590302425</v>
      </c>
      <c r="E485" s="66">
        <f t="shared" ca="1" si="60"/>
        <v>350.92441052952358</v>
      </c>
      <c r="F485" s="66">
        <f t="shared" ca="1" si="62"/>
        <v>-589.11818042178538</v>
      </c>
      <c r="G485" s="66">
        <f t="shared" ca="1" si="62"/>
        <v>617.59411929886562</v>
      </c>
      <c r="H485" s="66">
        <f t="shared" ca="1" si="62"/>
        <v>294.73723894682325</v>
      </c>
      <c r="I485" s="66">
        <f t="shared" ca="1" si="62"/>
        <v>581.55709259146875</v>
      </c>
      <c r="J485" s="66">
        <f t="shared" ca="1" si="62"/>
        <v>693.83199708947825</v>
      </c>
      <c r="K485" s="66">
        <f t="shared" ca="1" si="62"/>
        <v>427.85142546561173</v>
      </c>
      <c r="L485" s="66">
        <f t="shared" ca="1" si="62"/>
        <v>214.82564830354244</v>
      </c>
      <c r="M485" s="66">
        <f t="shared" ca="1" si="62"/>
        <v>336.75955424230813</v>
      </c>
      <c r="N485" s="66">
        <f t="shared" ca="1" si="62"/>
        <v>720.4583574947718</v>
      </c>
      <c r="O485" s="117">
        <f t="shared" ca="1" si="57"/>
        <v>3649.4216635406083</v>
      </c>
    </row>
    <row r="486" spans="1:15" hidden="1" x14ac:dyDescent="0.25">
      <c r="A486" s="64">
        <f t="shared" si="58"/>
        <v>485</v>
      </c>
      <c r="B486" s="65">
        <f t="shared" ca="1" si="59"/>
        <v>3.3830483248832879E-2</v>
      </c>
      <c r="C486" s="125">
        <f t="shared" ca="1" si="60"/>
        <v>380.93404169449957</v>
      </c>
      <c r="D486" s="101">
        <f t="shared" ca="1" si="60"/>
        <v>4018.1025850026776</v>
      </c>
      <c r="E486" s="66">
        <f t="shared" ca="1" si="60"/>
        <v>1004.4179589058635</v>
      </c>
      <c r="F486" s="66">
        <f t="shared" ca="1" si="62"/>
        <v>612.78771919751057</v>
      </c>
      <c r="G486" s="66">
        <f t="shared" ca="1" si="62"/>
        <v>379.18228953769471</v>
      </c>
      <c r="H486" s="66">
        <f t="shared" ca="1" si="62"/>
        <v>807.5698411674955</v>
      </c>
      <c r="I486" s="66">
        <f t="shared" ca="1" si="62"/>
        <v>620.83530030931013</v>
      </c>
      <c r="J486" s="66">
        <f t="shared" ca="1" si="62"/>
        <v>550.23851578572737</v>
      </c>
      <c r="K486" s="66">
        <f t="shared" ca="1" si="62"/>
        <v>947.19367993443757</v>
      </c>
      <c r="L486" s="66">
        <f t="shared" ca="1" si="62"/>
        <v>88.089463218763626</v>
      </c>
      <c r="M486" s="66">
        <f t="shared" ca="1" si="62"/>
        <v>843.34109557943884</v>
      </c>
      <c r="N486" s="66">
        <f t="shared" ca="1" si="62"/>
        <v>997.69174865197442</v>
      </c>
      <c r="O486" s="117">
        <f t="shared" ca="1" si="57"/>
        <v>6851.3476122882166</v>
      </c>
    </row>
    <row r="487" spans="1:15" hidden="1" x14ac:dyDescent="0.25">
      <c r="A487" s="64">
        <f t="shared" si="58"/>
        <v>486</v>
      </c>
      <c r="B487" s="65">
        <f t="shared" ca="1" si="59"/>
        <v>-1.1176746194151696E-2</v>
      </c>
      <c r="C487" s="125">
        <f t="shared" ca="1" si="60"/>
        <v>3.7440360665460162</v>
      </c>
      <c r="D487" s="101">
        <f t="shared" ca="1" si="60"/>
        <v>2980.5394228480773</v>
      </c>
      <c r="E487" s="66">
        <f t="shared" ca="1" si="60"/>
        <v>1652.4261227040561</v>
      </c>
      <c r="F487" s="66">
        <f t="shared" ca="1" si="62"/>
        <v>626.02116738958762</v>
      </c>
      <c r="G487" s="66">
        <f t="shared" ca="1" si="62"/>
        <v>650.21886385670609</v>
      </c>
      <c r="H487" s="66">
        <f t="shared" ca="1" si="62"/>
        <v>730.12988983179287</v>
      </c>
      <c r="I487" s="66">
        <f t="shared" ca="1" si="62"/>
        <v>3.7493896277044882</v>
      </c>
      <c r="J487" s="66">
        <f t="shared" ca="1" si="62"/>
        <v>-589.73316728582449</v>
      </c>
      <c r="K487" s="66">
        <f t="shared" ca="1" si="62"/>
        <v>773.00763071200527</v>
      </c>
      <c r="L487" s="66">
        <f t="shared" ca="1" si="62"/>
        <v>501.67556118030348</v>
      </c>
      <c r="M487" s="66">
        <f t="shared" ca="1" si="62"/>
        <v>228.09846401499692</v>
      </c>
      <c r="N487" s="66">
        <f t="shared" ca="1" si="62"/>
        <v>-144.78712205779937</v>
      </c>
      <c r="O487" s="117">
        <f t="shared" ca="1" si="57"/>
        <v>4430.8067999735295</v>
      </c>
    </row>
    <row r="488" spans="1:15" hidden="1" x14ac:dyDescent="0.25">
      <c r="A488" s="64">
        <f t="shared" si="58"/>
        <v>487</v>
      </c>
      <c r="B488" s="65">
        <f t="shared" ca="1" si="59"/>
        <v>2.2390321482367782E-2</v>
      </c>
      <c r="C488" s="125">
        <f t="shared" ca="1" si="60"/>
        <v>354.73654445866646</v>
      </c>
      <c r="D488" s="101">
        <f t="shared" ca="1" si="60"/>
        <v>7591.3701213310005</v>
      </c>
      <c r="E488" s="66">
        <f t="shared" ca="1" si="60"/>
        <v>174.60660424365113</v>
      </c>
      <c r="F488" s="66">
        <f t="shared" ca="1" si="62"/>
        <v>194.52025665197016</v>
      </c>
      <c r="G488" s="66">
        <f t="shared" ca="1" si="62"/>
        <v>-483.84364214611071</v>
      </c>
      <c r="H488" s="66">
        <f t="shared" ca="1" si="62"/>
        <v>326.76530498030343</v>
      </c>
      <c r="I488" s="66">
        <f t="shared" ca="1" si="62"/>
        <v>1220.9848856013089</v>
      </c>
      <c r="J488" s="66">
        <f t="shared" ca="1" si="62"/>
        <v>-113.46012971337302</v>
      </c>
      <c r="K488" s="66">
        <f t="shared" ca="1" si="62"/>
        <v>1249.881852333986</v>
      </c>
      <c r="L488" s="66">
        <f t="shared" ca="1" si="62"/>
        <v>716.6283649796901</v>
      </c>
      <c r="M488" s="66">
        <f t="shared" ca="1" si="62"/>
        <v>866.11765278228631</v>
      </c>
      <c r="N488" s="66">
        <f t="shared" ca="1" si="62"/>
        <v>341.27312038443461</v>
      </c>
      <c r="O488" s="117">
        <f t="shared" ca="1" si="57"/>
        <v>4493.474270098146</v>
      </c>
    </row>
    <row r="489" spans="1:15" hidden="1" x14ac:dyDescent="0.25">
      <c r="A489" s="64">
        <f t="shared" si="58"/>
        <v>488</v>
      </c>
      <c r="B489" s="65">
        <f t="shared" ca="1" si="59"/>
        <v>7.3573274172504297E-2</v>
      </c>
      <c r="C489" s="125">
        <f t="shared" ca="1" si="60"/>
        <v>450.30746407567631</v>
      </c>
      <c r="D489" s="101">
        <f t="shared" ca="1" si="60"/>
        <v>27.181026175775514</v>
      </c>
      <c r="E489" s="66">
        <f t="shared" ca="1" si="60"/>
        <v>484.70332106486228</v>
      </c>
      <c r="F489" s="66">
        <f t="shared" ca="1" si="62"/>
        <v>903.22612647004735</v>
      </c>
      <c r="G489" s="66">
        <f t="shared" ca="1" si="62"/>
        <v>-358.84828620511246</v>
      </c>
      <c r="H489" s="66">
        <f t="shared" ca="1" si="62"/>
        <v>1142.8924091993531</v>
      </c>
      <c r="I489" s="66">
        <f t="shared" ca="1" si="62"/>
        <v>-195.74794613045856</v>
      </c>
      <c r="J489" s="66">
        <f t="shared" ca="1" si="62"/>
        <v>762.70360010500758</v>
      </c>
      <c r="K489" s="66">
        <f t="shared" ca="1" si="62"/>
        <v>-236.33372417105772</v>
      </c>
      <c r="L489" s="66">
        <f t="shared" ca="1" si="62"/>
        <v>-278.45935324932361</v>
      </c>
      <c r="M489" s="66">
        <f t="shared" ca="1" si="62"/>
        <v>1499.7848722448962</v>
      </c>
      <c r="N489" s="66">
        <f t="shared" ca="1" si="62"/>
        <v>-3.3741672327276433</v>
      </c>
      <c r="O489" s="117">
        <f t="shared" ca="1" si="57"/>
        <v>3720.5468520954864</v>
      </c>
    </row>
    <row r="490" spans="1:15" hidden="1" x14ac:dyDescent="0.25">
      <c r="A490" s="64">
        <f t="shared" si="58"/>
        <v>489</v>
      </c>
      <c r="B490" s="65">
        <f t="shared" ca="1" si="59"/>
        <v>6.8145826546042468E-2</v>
      </c>
      <c r="C490" s="125">
        <f t="shared" ca="1" si="60"/>
        <v>542.87564516746079</v>
      </c>
      <c r="D490" s="101">
        <f t="shared" ca="1" si="60"/>
        <v>5820.2472925367556</v>
      </c>
      <c r="E490" s="66">
        <f t="shared" ca="1" si="60"/>
        <v>914.92305945907742</v>
      </c>
      <c r="F490" s="66">
        <f t="shared" ref="F490:N505" ca="1" si="63">(_xlfn.NORM.INV(RAND(),F$1*$R$1,F$1*$U$1))</f>
        <v>1150.6671720776581</v>
      </c>
      <c r="G490" s="66">
        <f t="shared" ca="1" si="63"/>
        <v>224.458485379401</v>
      </c>
      <c r="H490" s="66">
        <f t="shared" ca="1" si="63"/>
        <v>652.00621393026313</v>
      </c>
      <c r="I490" s="66">
        <f t="shared" ca="1" si="63"/>
        <v>-13.987871221963701</v>
      </c>
      <c r="J490" s="66">
        <f t="shared" ca="1" si="63"/>
        <v>374.78237535463052</v>
      </c>
      <c r="K490" s="66">
        <f t="shared" ca="1" si="63"/>
        <v>1241.9606163396031</v>
      </c>
      <c r="L490" s="66">
        <f t="shared" ca="1" si="63"/>
        <v>679.41053092742686</v>
      </c>
      <c r="M490" s="66">
        <f t="shared" ca="1" si="63"/>
        <v>760.81784054126274</v>
      </c>
      <c r="N490" s="66">
        <f t="shared" ca="1" si="63"/>
        <v>528.48531336828</v>
      </c>
      <c r="O490" s="117">
        <f t="shared" ca="1" si="57"/>
        <v>6513.5237361556392</v>
      </c>
    </row>
    <row r="491" spans="1:15" hidden="1" x14ac:dyDescent="0.25">
      <c r="A491" s="64">
        <f t="shared" si="58"/>
        <v>490</v>
      </c>
      <c r="B491" s="65">
        <f t="shared" ca="1" si="59"/>
        <v>5.9987764181677596E-2</v>
      </c>
      <c r="C491" s="125">
        <f t="shared" ca="1" si="60"/>
        <v>250.5837634347908</v>
      </c>
      <c r="D491" s="101">
        <f t="shared" ca="1" si="60"/>
        <v>6788.1703073224908</v>
      </c>
      <c r="E491" s="66">
        <f t="shared" ca="1" si="60"/>
        <v>-148.75510580939454</v>
      </c>
      <c r="F491" s="66">
        <f t="shared" ca="1" si="63"/>
        <v>530.30944530299723</v>
      </c>
      <c r="G491" s="66">
        <f t="shared" ca="1" si="63"/>
        <v>89.605083120540826</v>
      </c>
      <c r="H491" s="66">
        <f t="shared" ca="1" si="63"/>
        <v>278.10307237823594</v>
      </c>
      <c r="I491" s="66">
        <f t="shared" ca="1" si="63"/>
        <v>1531.3179837997791</v>
      </c>
      <c r="J491" s="66">
        <f t="shared" ca="1" si="63"/>
        <v>250.56022719501755</v>
      </c>
      <c r="K491" s="66">
        <f t="shared" ca="1" si="63"/>
        <v>-217.30474131663823</v>
      </c>
      <c r="L491" s="66">
        <f t="shared" ca="1" si="63"/>
        <v>955.1259547121922</v>
      </c>
      <c r="M491" s="66">
        <f t="shared" ca="1" si="63"/>
        <v>788.7557608237064</v>
      </c>
      <c r="N491" s="66">
        <f t="shared" ca="1" si="63"/>
        <v>700.03628684126033</v>
      </c>
      <c r="O491" s="117">
        <f t="shared" ca="1" si="57"/>
        <v>4757.7539670476972</v>
      </c>
    </row>
    <row r="492" spans="1:15" hidden="1" x14ac:dyDescent="0.25">
      <c r="A492" s="64">
        <f t="shared" si="58"/>
        <v>491</v>
      </c>
      <c r="B492" s="65">
        <f t="shared" ca="1" si="59"/>
        <v>-1.6528776759894684E-2</v>
      </c>
      <c r="C492" s="125">
        <f t="shared" ca="1" si="60"/>
        <v>446.17709079140252</v>
      </c>
      <c r="D492" s="101">
        <f t="shared" ca="1" si="60"/>
        <v>10877.665270796017</v>
      </c>
      <c r="E492" s="66">
        <f t="shared" ca="1" si="60"/>
        <v>200.76586610830242</v>
      </c>
      <c r="F492" s="66">
        <f t="shared" ca="1" si="63"/>
        <v>2461.7567747206513</v>
      </c>
      <c r="G492" s="66">
        <f t="shared" ca="1" si="63"/>
        <v>1030.7064916906584</v>
      </c>
      <c r="H492" s="66">
        <f t="shared" ca="1" si="63"/>
        <v>2105.1617195801105</v>
      </c>
      <c r="I492" s="66">
        <f t="shared" ca="1" si="63"/>
        <v>567.90503642128851</v>
      </c>
      <c r="J492" s="66">
        <f t="shared" ca="1" si="63"/>
        <v>360.92423473795856</v>
      </c>
      <c r="K492" s="66">
        <f t="shared" ca="1" si="63"/>
        <v>443.51472098397767</v>
      </c>
      <c r="L492" s="66">
        <f t="shared" ca="1" si="63"/>
        <v>518.55509826102218</v>
      </c>
      <c r="M492" s="66">
        <f t="shared" ca="1" si="63"/>
        <v>160.49886581138492</v>
      </c>
      <c r="N492" s="66">
        <f t="shared" ca="1" si="63"/>
        <v>1261.1808025140467</v>
      </c>
      <c r="O492" s="117">
        <f t="shared" ca="1" si="57"/>
        <v>9110.9696108294029</v>
      </c>
    </row>
    <row r="493" spans="1:15" hidden="1" x14ac:dyDescent="0.25">
      <c r="A493" s="64">
        <f t="shared" si="58"/>
        <v>492</v>
      </c>
      <c r="B493" s="65">
        <f t="shared" ca="1" si="59"/>
        <v>7.2973198219338745E-2</v>
      </c>
      <c r="C493" s="125">
        <f t="shared" ca="1" si="60"/>
        <v>416.71562451702357</v>
      </c>
      <c r="D493" s="101">
        <f t="shared" ca="1" si="60"/>
        <v>4517.424252067467</v>
      </c>
      <c r="E493" s="66">
        <f t="shared" ca="1" si="60"/>
        <v>609.24142164933835</v>
      </c>
      <c r="F493" s="66">
        <f t="shared" ca="1" si="63"/>
        <v>1049.3773725632136</v>
      </c>
      <c r="G493" s="66">
        <f t="shared" ca="1" si="63"/>
        <v>306.19044147340605</v>
      </c>
      <c r="H493" s="66">
        <f t="shared" ca="1" si="63"/>
        <v>-425.70415559009405</v>
      </c>
      <c r="I493" s="66">
        <f t="shared" ca="1" si="63"/>
        <v>491.63889504739575</v>
      </c>
      <c r="J493" s="66">
        <f t="shared" ca="1" si="63"/>
        <v>-236.00136496240941</v>
      </c>
      <c r="K493" s="66">
        <f t="shared" ca="1" si="63"/>
        <v>374.84144436330769</v>
      </c>
      <c r="L493" s="66">
        <f t="shared" ca="1" si="63"/>
        <v>144.39394138755216</v>
      </c>
      <c r="M493" s="66">
        <f t="shared" ca="1" si="63"/>
        <v>-343.48815584768624</v>
      </c>
      <c r="N493" s="66">
        <f t="shared" ca="1" si="63"/>
        <v>-515.96595851075631</v>
      </c>
      <c r="O493" s="117">
        <f t="shared" ca="1" si="57"/>
        <v>1454.523881573268</v>
      </c>
    </row>
    <row r="494" spans="1:15" hidden="1" x14ac:dyDescent="0.25">
      <c r="A494" s="64">
        <f t="shared" si="58"/>
        <v>493</v>
      </c>
      <c r="B494" s="65">
        <f t="shared" ca="1" si="59"/>
        <v>4.2309282779355237E-2</v>
      </c>
      <c r="C494" s="125">
        <f t="shared" ca="1" si="60"/>
        <v>735.0571957182957</v>
      </c>
      <c r="D494" s="101">
        <f t="shared" ca="1" si="60"/>
        <v>10850.247295235064</v>
      </c>
      <c r="E494" s="66">
        <f t="shared" ca="1" si="60"/>
        <v>1333.9712709199348</v>
      </c>
      <c r="F494" s="66">
        <f t="shared" ca="1" si="63"/>
        <v>299.75469540138124</v>
      </c>
      <c r="G494" s="66">
        <f t="shared" ca="1" si="63"/>
        <v>-86.411814263016936</v>
      </c>
      <c r="H494" s="66">
        <f t="shared" ca="1" si="63"/>
        <v>620.05634812816982</v>
      </c>
      <c r="I494" s="66">
        <f t="shared" ca="1" si="63"/>
        <v>1046.9087187341497</v>
      </c>
      <c r="J494" s="66">
        <f t="shared" ca="1" si="63"/>
        <v>806.91003853485586</v>
      </c>
      <c r="K494" s="66">
        <f t="shared" ca="1" si="63"/>
        <v>370.29676172936729</v>
      </c>
      <c r="L494" s="66">
        <f t="shared" ca="1" si="63"/>
        <v>549.21305545904977</v>
      </c>
      <c r="M494" s="66">
        <f t="shared" ca="1" si="63"/>
        <v>-453.92547415954186</v>
      </c>
      <c r="N494" s="66">
        <f t="shared" ca="1" si="63"/>
        <v>1005.5271617951023</v>
      </c>
      <c r="O494" s="117">
        <f t="shared" ca="1" si="57"/>
        <v>5492.3007622794503</v>
      </c>
    </row>
    <row r="495" spans="1:15" hidden="1" x14ac:dyDescent="0.25">
      <c r="A495" s="64">
        <f t="shared" si="58"/>
        <v>494</v>
      </c>
      <c r="B495" s="65">
        <f t="shared" ca="1" si="59"/>
        <v>9.9971850804128903E-2</v>
      </c>
      <c r="C495" s="125">
        <f t="shared" ca="1" si="60"/>
        <v>105.61643927504554</v>
      </c>
      <c r="D495" s="101">
        <f t="shared" ca="1" si="60"/>
        <v>2277.6803178722912</v>
      </c>
      <c r="E495" s="66">
        <f t="shared" ca="1" si="60"/>
        <v>1634.7926574860749</v>
      </c>
      <c r="F495" s="66">
        <f t="shared" ca="1" si="63"/>
        <v>1276.1748178118805</v>
      </c>
      <c r="G495" s="66">
        <f t="shared" ca="1" si="63"/>
        <v>740.93046029239827</v>
      </c>
      <c r="H495" s="66">
        <f t="shared" ca="1" si="63"/>
        <v>334.15727238707188</v>
      </c>
      <c r="I495" s="66">
        <f t="shared" ca="1" si="63"/>
        <v>694.79855172139173</v>
      </c>
      <c r="J495" s="66">
        <f t="shared" ca="1" si="63"/>
        <v>520.63093168259127</v>
      </c>
      <c r="K495" s="66">
        <f t="shared" ca="1" si="63"/>
        <v>42.069148607973034</v>
      </c>
      <c r="L495" s="66">
        <f t="shared" ca="1" si="63"/>
        <v>455.24117694276794</v>
      </c>
      <c r="M495" s="66">
        <f t="shared" ca="1" si="63"/>
        <v>921.92405802708504</v>
      </c>
      <c r="N495" s="66">
        <f t="shared" ca="1" si="63"/>
        <v>181.6652246736615</v>
      </c>
      <c r="O495" s="117">
        <f t="shared" ca="1" si="57"/>
        <v>6802.3842996328958</v>
      </c>
    </row>
    <row r="496" spans="1:15" hidden="1" x14ac:dyDescent="0.25">
      <c r="A496" s="64">
        <f t="shared" si="58"/>
        <v>495</v>
      </c>
      <c r="B496" s="65">
        <f t="shared" ca="1" si="59"/>
        <v>-4.4548090331909332E-2</v>
      </c>
      <c r="C496" s="125">
        <f t="shared" ca="1" si="60"/>
        <v>1558.3392381789272</v>
      </c>
      <c r="D496" s="101">
        <f t="shared" ca="1" si="60"/>
        <v>1943.497629920219</v>
      </c>
      <c r="E496" s="66">
        <f t="shared" ca="1" si="60"/>
        <v>979.99126827596899</v>
      </c>
      <c r="F496" s="66">
        <f t="shared" ca="1" si="63"/>
        <v>488.23864941327639</v>
      </c>
      <c r="G496" s="66">
        <f t="shared" ca="1" si="63"/>
        <v>386.3017630942</v>
      </c>
      <c r="H496" s="66">
        <f t="shared" ca="1" si="63"/>
        <v>296.0625694461902</v>
      </c>
      <c r="I496" s="66">
        <f t="shared" ca="1" si="63"/>
        <v>942.71676595788836</v>
      </c>
      <c r="J496" s="66">
        <f t="shared" ca="1" si="63"/>
        <v>216.8400215243139</v>
      </c>
      <c r="K496" s="66">
        <f t="shared" ca="1" si="63"/>
        <v>-593.58280215345258</v>
      </c>
      <c r="L496" s="66">
        <f t="shared" ca="1" si="63"/>
        <v>176.50075238838156</v>
      </c>
      <c r="M496" s="66">
        <f t="shared" ca="1" si="63"/>
        <v>1265.2311431285102</v>
      </c>
      <c r="N496" s="66">
        <f t="shared" ca="1" si="63"/>
        <v>946.36368920486188</v>
      </c>
      <c r="O496" s="117">
        <f t="shared" ca="1" si="57"/>
        <v>5104.6638202801387</v>
      </c>
    </row>
    <row r="497" spans="1:15" hidden="1" x14ac:dyDescent="0.25">
      <c r="A497" s="64">
        <f t="shared" si="58"/>
        <v>496</v>
      </c>
      <c r="B497" s="65">
        <f t="shared" ca="1" si="59"/>
        <v>2.3403611106376527E-2</v>
      </c>
      <c r="C497" s="125">
        <f t="shared" ca="1" si="60"/>
        <v>581.17982345841676</v>
      </c>
      <c r="D497" s="101">
        <f t="shared" ca="1" si="60"/>
        <v>7559.3616324477516</v>
      </c>
      <c r="E497" s="66">
        <f t="shared" ca="1" si="60"/>
        <v>863.74657558239505</v>
      </c>
      <c r="F497" s="66">
        <f t="shared" ca="1" si="63"/>
        <v>794.07599522454439</v>
      </c>
      <c r="G497" s="66">
        <f t="shared" ca="1" si="63"/>
        <v>-290.01012612409318</v>
      </c>
      <c r="H497" s="66">
        <f t="shared" ca="1" si="63"/>
        <v>-290.06954550385001</v>
      </c>
      <c r="I497" s="66">
        <f t="shared" ca="1" si="63"/>
        <v>-78.719766005671659</v>
      </c>
      <c r="J497" s="66">
        <f t="shared" ca="1" si="63"/>
        <v>398.83678712470686</v>
      </c>
      <c r="K497" s="66">
        <f t="shared" ca="1" si="63"/>
        <v>-717.03296381701739</v>
      </c>
      <c r="L497" s="66">
        <f t="shared" ca="1" si="63"/>
        <v>85.396826887480756</v>
      </c>
      <c r="M497" s="66">
        <f t="shared" ca="1" si="63"/>
        <v>562.97012669903108</v>
      </c>
      <c r="N497" s="66">
        <f t="shared" ca="1" si="63"/>
        <v>501.28078398323169</v>
      </c>
      <c r="O497" s="117">
        <f t="shared" ca="1" si="57"/>
        <v>1830.4746940507575</v>
      </c>
    </row>
    <row r="498" spans="1:15" hidden="1" x14ac:dyDescent="0.25">
      <c r="A498" s="64">
        <f t="shared" si="58"/>
        <v>497</v>
      </c>
      <c r="B498" s="65">
        <f t="shared" ca="1" si="59"/>
        <v>-3.3646504357625798E-2</v>
      </c>
      <c r="C498" s="125">
        <f t="shared" ca="1" si="60"/>
        <v>1380.6592457275028</v>
      </c>
      <c r="D498" s="101">
        <f t="shared" ca="1" si="60"/>
        <v>4628.2849597336954</v>
      </c>
      <c r="E498" s="66">
        <f t="shared" ca="1" si="60"/>
        <v>1075.3836882180938</v>
      </c>
      <c r="F498" s="66">
        <f t="shared" ca="1" si="63"/>
        <v>385.994431062628</v>
      </c>
      <c r="G498" s="66">
        <f t="shared" ca="1" si="63"/>
        <v>931.39995249570052</v>
      </c>
      <c r="H498" s="66">
        <f t="shared" ca="1" si="63"/>
        <v>288.09165551712744</v>
      </c>
      <c r="I498" s="66">
        <f t="shared" ca="1" si="63"/>
        <v>1340.2258770402354</v>
      </c>
      <c r="J498" s="66">
        <f t="shared" ca="1" si="63"/>
        <v>809.63112535395885</v>
      </c>
      <c r="K498" s="66">
        <f t="shared" ca="1" si="63"/>
        <v>516.19857216013384</v>
      </c>
      <c r="L498" s="66">
        <f t="shared" ca="1" si="63"/>
        <v>591.44582303335892</v>
      </c>
      <c r="M498" s="66">
        <f t="shared" ca="1" si="63"/>
        <v>434.74899692806025</v>
      </c>
      <c r="N498" s="66">
        <f t="shared" ca="1" si="63"/>
        <v>-563.17302219928433</v>
      </c>
      <c r="O498" s="117">
        <f t="shared" ca="1" si="57"/>
        <v>5809.9470996100135</v>
      </c>
    </row>
    <row r="499" spans="1:15" hidden="1" x14ac:dyDescent="0.25">
      <c r="A499" s="64">
        <f t="shared" si="58"/>
        <v>498</v>
      </c>
      <c r="B499" s="65">
        <f t="shared" ca="1" si="59"/>
        <v>8.6438218654611959E-2</v>
      </c>
      <c r="C499" s="125">
        <f t="shared" ca="1" si="60"/>
        <v>776.60625348962867</v>
      </c>
      <c r="D499" s="101">
        <f t="shared" ca="1" si="60"/>
        <v>5806.9005685766442</v>
      </c>
      <c r="E499" s="66">
        <f t="shared" ca="1" si="60"/>
        <v>275.4057675676529</v>
      </c>
      <c r="F499" s="66">
        <f t="shared" ca="1" si="63"/>
        <v>72.794562427774565</v>
      </c>
      <c r="G499" s="66">
        <f t="shared" ca="1" si="63"/>
        <v>414.27553566177244</v>
      </c>
      <c r="H499" s="66">
        <f t="shared" ca="1" si="63"/>
        <v>527.71176639080329</v>
      </c>
      <c r="I499" s="66">
        <f t="shared" ca="1" si="63"/>
        <v>512.54548148042375</v>
      </c>
      <c r="J499" s="66">
        <f t="shared" ca="1" si="63"/>
        <v>863.86474571259055</v>
      </c>
      <c r="K499" s="66">
        <f t="shared" ca="1" si="63"/>
        <v>817.86501280082121</v>
      </c>
      <c r="L499" s="66">
        <f t="shared" ca="1" si="63"/>
        <v>818.18672453378713</v>
      </c>
      <c r="M499" s="66">
        <f t="shared" ca="1" si="63"/>
        <v>1180.0890683516702</v>
      </c>
      <c r="N499" s="66">
        <f t="shared" ca="1" si="63"/>
        <v>245.01977244423227</v>
      </c>
      <c r="O499" s="117">
        <f t="shared" ca="1" si="57"/>
        <v>5727.7584373715281</v>
      </c>
    </row>
    <row r="500" spans="1:15" hidden="1" x14ac:dyDescent="0.25">
      <c r="A500" s="64">
        <f t="shared" si="58"/>
        <v>499</v>
      </c>
      <c r="B500" s="65">
        <f t="shared" ca="1" si="59"/>
        <v>-1.0109274220679552E-2</v>
      </c>
      <c r="C500" s="125">
        <f t="shared" ca="1" si="60"/>
        <v>-700.93541789191249</v>
      </c>
      <c r="D500" s="101">
        <f t="shared" ca="1" si="60"/>
        <v>8617.4862090735551</v>
      </c>
      <c r="E500" s="66">
        <f t="shared" ca="1" si="60"/>
        <v>552.4804837569194</v>
      </c>
      <c r="F500" s="66">
        <f t="shared" ca="1" si="63"/>
        <v>-258.25947578313378</v>
      </c>
      <c r="G500" s="66">
        <f t="shared" ca="1" si="63"/>
        <v>787.91383677613135</v>
      </c>
      <c r="H500" s="66">
        <f t="shared" ca="1" si="63"/>
        <v>462.57336752154021</v>
      </c>
      <c r="I500" s="66">
        <f t="shared" ca="1" si="63"/>
        <v>507.88028478377691</v>
      </c>
      <c r="J500" s="66">
        <f t="shared" ca="1" si="63"/>
        <v>278.08189891751874</v>
      </c>
      <c r="K500" s="66">
        <f t="shared" ca="1" si="63"/>
        <v>82.917747824604021</v>
      </c>
      <c r="L500" s="66">
        <f t="shared" ca="1" si="63"/>
        <v>1184.5546473277923</v>
      </c>
      <c r="M500" s="66">
        <f t="shared" ca="1" si="63"/>
        <v>600.99521359402127</v>
      </c>
      <c r="N500" s="66">
        <f t="shared" ca="1" si="63"/>
        <v>-300.91544037040399</v>
      </c>
      <c r="O500" s="117">
        <f t="shared" ca="1" si="57"/>
        <v>3898.2225643487664</v>
      </c>
    </row>
    <row r="501" spans="1:15" hidden="1" x14ac:dyDescent="0.25">
      <c r="A501" s="64">
        <f t="shared" si="58"/>
        <v>500</v>
      </c>
      <c r="B501" s="65">
        <f t="shared" ca="1" si="59"/>
        <v>8.6012121464686758E-2</v>
      </c>
      <c r="C501" s="125">
        <f t="shared" ca="1" si="60"/>
        <v>644.63242807746747</v>
      </c>
      <c r="D501" s="101">
        <f t="shared" ca="1" si="60"/>
        <v>3390.9603319477851</v>
      </c>
      <c r="E501" s="66">
        <f t="shared" ca="1" si="60"/>
        <v>1307.1333120690815</v>
      </c>
      <c r="F501" s="66">
        <f t="shared" ca="1" si="63"/>
        <v>500.18870692907797</v>
      </c>
      <c r="G501" s="66">
        <f t="shared" ca="1" si="63"/>
        <v>739.994668564741</v>
      </c>
      <c r="H501" s="66">
        <f t="shared" ca="1" si="63"/>
        <v>816.99503975312268</v>
      </c>
      <c r="I501" s="66">
        <f t="shared" ca="1" si="63"/>
        <v>-267.93842891889392</v>
      </c>
      <c r="J501" s="66">
        <f t="shared" ca="1" si="63"/>
        <v>566.15514764417287</v>
      </c>
      <c r="K501" s="66">
        <f t="shared" ca="1" si="63"/>
        <v>793.45912689352076</v>
      </c>
      <c r="L501" s="66">
        <f t="shared" ca="1" si="63"/>
        <v>1545.9546487951493</v>
      </c>
      <c r="M501" s="66">
        <f t="shared" ca="1" si="63"/>
        <v>467.34665557003677</v>
      </c>
      <c r="N501" s="66">
        <f t="shared" ca="1" si="63"/>
        <v>736.49175718119045</v>
      </c>
      <c r="O501" s="117">
        <f t="shared" ca="1" si="57"/>
        <v>7205.7806344811997</v>
      </c>
    </row>
    <row r="502" spans="1:15" hidden="1" x14ac:dyDescent="0.25">
      <c r="A502" s="64">
        <f t="shared" si="58"/>
        <v>501</v>
      </c>
      <c r="B502" s="65">
        <f t="shared" ca="1" si="59"/>
        <v>9.7934571167249448E-2</v>
      </c>
      <c r="C502" s="125">
        <f t="shared" ca="1" si="60"/>
        <v>914.27596261663655</v>
      </c>
      <c r="D502" s="101">
        <f t="shared" ca="1" si="60"/>
        <v>13421.50739092529</v>
      </c>
      <c r="E502" s="66">
        <f t="shared" ca="1" si="60"/>
        <v>688.86831140496793</v>
      </c>
      <c r="F502" s="66">
        <f t="shared" ca="1" si="63"/>
        <v>213.53513749737579</v>
      </c>
      <c r="G502" s="66">
        <f t="shared" ca="1" si="63"/>
        <v>246.41341065514132</v>
      </c>
      <c r="H502" s="66">
        <f t="shared" ca="1" si="63"/>
        <v>535.76894790220376</v>
      </c>
      <c r="I502" s="66">
        <f t="shared" ca="1" si="63"/>
        <v>-557.8253767765259</v>
      </c>
      <c r="J502" s="66">
        <f t="shared" ca="1" si="63"/>
        <v>326.35083186232669</v>
      </c>
      <c r="K502" s="66">
        <f t="shared" ca="1" si="63"/>
        <v>90.283405491773294</v>
      </c>
      <c r="L502" s="66">
        <f t="shared" ca="1" si="63"/>
        <v>261.21519597855985</v>
      </c>
      <c r="M502" s="66">
        <f t="shared" ca="1" si="63"/>
        <v>1055.171174507871</v>
      </c>
      <c r="N502" s="66">
        <f t="shared" ca="1" si="63"/>
        <v>713.36301751468352</v>
      </c>
      <c r="O502" s="117">
        <f t="shared" ca="1" si="57"/>
        <v>3573.1440560383771</v>
      </c>
    </row>
    <row r="503" spans="1:15" hidden="1" x14ac:dyDescent="0.25">
      <c r="A503" s="64">
        <f t="shared" si="58"/>
        <v>502</v>
      </c>
      <c r="B503" s="65">
        <f t="shared" ca="1" si="59"/>
        <v>0.10441760160861825</v>
      </c>
      <c r="C503" s="125">
        <f t="shared" ca="1" si="60"/>
        <v>527.60051275246929</v>
      </c>
      <c r="D503" s="101">
        <f t="shared" ca="1" si="60"/>
        <v>2741.7408973195411</v>
      </c>
      <c r="E503" s="66">
        <f t="shared" ca="1" si="60"/>
        <v>-55.605606898467613</v>
      </c>
      <c r="F503" s="66">
        <f t="shared" ca="1" si="63"/>
        <v>404.50589198094258</v>
      </c>
      <c r="G503" s="66">
        <f t="shared" ca="1" si="63"/>
        <v>168.03834979902643</v>
      </c>
      <c r="H503" s="66">
        <f t="shared" ca="1" si="63"/>
        <v>-136.78425308718226</v>
      </c>
      <c r="I503" s="66">
        <f t="shared" ca="1" si="63"/>
        <v>807.24305702725655</v>
      </c>
      <c r="J503" s="66">
        <f t="shared" ca="1" si="63"/>
        <v>906.40829387542885</v>
      </c>
      <c r="K503" s="66">
        <f t="shared" ca="1" si="63"/>
        <v>-27.46045591162374</v>
      </c>
      <c r="L503" s="66">
        <f t="shared" ca="1" si="63"/>
        <v>326.89360020872778</v>
      </c>
      <c r="M503" s="66">
        <f t="shared" ca="1" si="63"/>
        <v>1088.4871476089743</v>
      </c>
      <c r="N503" s="66">
        <f t="shared" ca="1" si="63"/>
        <v>236.43872470216144</v>
      </c>
      <c r="O503" s="117">
        <f t="shared" ca="1" si="57"/>
        <v>3718.1647493052446</v>
      </c>
    </row>
    <row r="504" spans="1:15" hidden="1" x14ac:dyDescent="0.25">
      <c r="A504" s="64">
        <f t="shared" si="58"/>
        <v>503</v>
      </c>
      <c r="B504" s="65">
        <f t="shared" ca="1" si="59"/>
        <v>2.6669614016390709E-2</v>
      </c>
      <c r="C504" s="125">
        <f t="shared" ca="1" si="60"/>
        <v>49.955215526367397</v>
      </c>
      <c r="D504" s="101">
        <f t="shared" ca="1" si="60"/>
        <v>6116.3474831566655</v>
      </c>
      <c r="E504" s="66">
        <f t="shared" ca="1" si="60"/>
        <v>231.73799936669712</v>
      </c>
      <c r="F504" s="66">
        <f t="shared" ca="1" si="63"/>
        <v>566.62094082047304</v>
      </c>
      <c r="G504" s="66">
        <f t="shared" ca="1" si="63"/>
        <v>-140.41186387061612</v>
      </c>
      <c r="H504" s="66">
        <f t="shared" ca="1" si="63"/>
        <v>1130.415419505709</v>
      </c>
      <c r="I504" s="66">
        <f t="shared" ca="1" si="63"/>
        <v>955.19872173119438</v>
      </c>
      <c r="J504" s="66">
        <f t="shared" ca="1" si="63"/>
        <v>1611.6965856818788</v>
      </c>
      <c r="K504" s="66">
        <f t="shared" ca="1" si="63"/>
        <v>546.1169686868177</v>
      </c>
      <c r="L504" s="66">
        <f t="shared" ca="1" si="63"/>
        <v>626.30392133373289</v>
      </c>
      <c r="M504" s="66">
        <f t="shared" ca="1" si="63"/>
        <v>571.95257902981029</v>
      </c>
      <c r="N504" s="66">
        <f t="shared" ca="1" si="63"/>
        <v>388.73256921185839</v>
      </c>
      <c r="O504" s="117">
        <f t="shared" ca="1" si="57"/>
        <v>6488.3638414975549</v>
      </c>
    </row>
    <row r="505" spans="1:15" hidden="1" x14ac:dyDescent="0.25">
      <c r="A505" s="64">
        <f t="shared" si="58"/>
        <v>504</v>
      </c>
      <c r="B505" s="65">
        <f t="shared" ca="1" si="59"/>
        <v>-4.3527063494255294E-2</v>
      </c>
      <c r="C505" s="125">
        <f t="shared" ca="1" si="60"/>
        <v>-1224.3481748686188</v>
      </c>
      <c r="D505" s="101">
        <f t="shared" ca="1" si="60"/>
        <v>6630.9845079703236</v>
      </c>
      <c r="E505" s="66">
        <f t="shared" ca="1" si="60"/>
        <v>738.26993936146005</v>
      </c>
      <c r="F505" s="66">
        <f t="shared" ca="1" si="63"/>
        <v>544.26670244886077</v>
      </c>
      <c r="G505" s="66">
        <f t="shared" ca="1" si="63"/>
        <v>274.25627686725693</v>
      </c>
      <c r="H505" s="66">
        <f t="shared" ca="1" si="63"/>
        <v>-826.30156675811054</v>
      </c>
      <c r="I505" s="66">
        <f t="shared" ca="1" si="63"/>
        <v>-12.044344516445335</v>
      </c>
      <c r="J505" s="66">
        <f t="shared" ca="1" si="63"/>
        <v>640.7086189236561</v>
      </c>
      <c r="K505" s="66">
        <f t="shared" ca="1" si="63"/>
        <v>-2.8718943300534079</v>
      </c>
      <c r="L505" s="66">
        <f t="shared" ca="1" si="63"/>
        <v>877.86413455941943</v>
      </c>
      <c r="M505" s="66">
        <f t="shared" ca="1" si="63"/>
        <v>776.56251505930311</v>
      </c>
      <c r="N505" s="66">
        <f t="shared" ca="1" si="63"/>
        <v>29.444526126772359</v>
      </c>
      <c r="O505" s="117">
        <f t="shared" ca="1" si="57"/>
        <v>3040.1549077421196</v>
      </c>
    </row>
    <row r="506" spans="1:15" hidden="1" x14ac:dyDescent="0.25">
      <c r="A506" s="64">
        <f t="shared" si="58"/>
        <v>505</v>
      </c>
      <c r="B506" s="65">
        <f t="shared" ca="1" si="59"/>
        <v>-1.2671504371954204E-2</v>
      </c>
      <c r="C506" s="125">
        <f t="shared" ca="1" si="60"/>
        <v>449.2420107114533</v>
      </c>
      <c r="D506" s="101">
        <f t="shared" ca="1" si="60"/>
        <v>9388.5945059221867</v>
      </c>
      <c r="E506" s="66">
        <f t="shared" ca="1" si="60"/>
        <v>548.44039728828898</v>
      </c>
      <c r="F506" s="66">
        <f t="shared" ref="F506:N514" ca="1" si="64">(_xlfn.NORM.INV(RAND(),F$1*$R$1,F$1*$U$1))</f>
        <v>417.75785502673341</v>
      </c>
      <c r="G506" s="66">
        <f t="shared" ca="1" si="64"/>
        <v>1175.9597239595951</v>
      </c>
      <c r="H506" s="66">
        <f t="shared" ca="1" si="64"/>
        <v>-565.03475413232422</v>
      </c>
      <c r="I506" s="66">
        <f t="shared" ca="1" si="64"/>
        <v>-509.17844323703014</v>
      </c>
      <c r="J506" s="66">
        <f t="shared" ca="1" si="64"/>
        <v>208.30093146929784</v>
      </c>
      <c r="K506" s="66">
        <f t="shared" ca="1" si="64"/>
        <v>230.56468612191787</v>
      </c>
      <c r="L506" s="66">
        <f t="shared" ca="1" si="64"/>
        <v>647.81245934496633</v>
      </c>
      <c r="M506" s="66">
        <f t="shared" ca="1" si="64"/>
        <v>-308.85598875936512</v>
      </c>
      <c r="N506" s="66">
        <f t="shared" ca="1" si="64"/>
        <v>1154.635307378891</v>
      </c>
      <c r="O506" s="117">
        <f t="shared" ca="1" si="57"/>
        <v>3000.4021744609709</v>
      </c>
    </row>
    <row r="507" spans="1:15" hidden="1" x14ac:dyDescent="0.25">
      <c r="A507" s="64">
        <f t="shared" si="58"/>
        <v>506</v>
      </c>
      <c r="B507" s="65">
        <f t="shared" ca="1" si="59"/>
        <v>2.2456428115850455E-2</v>
      </c>
      <c r="C507" s="125">
        <f t="shared" ca="1" si="60"/>
        <v>601.31891663195665</v>
      </c>
      <c r="D507" s="101">
        <f t="shared" ca="1" si="60"/>
        <v>-2594.9081762163187</v>
      </c>
      <c r="E507" s="66">
        <f t="shared" ca="1" si="60"/>
        <v>417.66853745599587</v>
      </c>
      <c r="F507" s="66">
        <f t="shared" ca="1" si="64"/>
        <v>874.67678902579303</v>
      </c>
      <c r="G507" s="66">
        <f t="shared" ca="1" si="64"/>
        <v>514.54150419393284</v>
      </c>
      <c r="H507" s="66">
        <f t="shared" ca="1" si="64"/>
        <v>-183.99454630951197</v>
      </c>
      <c r="I507" s="66">
        <f t="shared" ca="1" si="64"/>
        <v>384.6498929889454</v>
      </c>
      <c r="J507" s="66">
        <f t="shared" ca="1" si="64"/>
        <v>691.01559632460999</v>
      </c>
      <c r="K507" s="66">
        <f t="shared" ca="1" si="64"/>
        <v>279.42043815598788</v>
      </c>
      <c r="L507" s="66">
        <f t="shared" ca="1" si="64"/>
        <v>848.44189635759835</v>
      </c>
      <c r="M507" s="66">
        <f t="shared" ca="1" si="64"/>
        <v>1102.388581290398</v>
      </c>
      <c r="N507" s="66">
        <f t="shared" ca="1" si="64"/>
        <v>304.58138445041493</v>
      </c>
      <c r="O507" s="117">
        <f t="shared" ca="1" si="57"/>
        <v>5233.3900739341643</v>
      </c>
    </row>
    <row r="508" spans="1:15" hidden="1" x14ac:dyDescent="0.25">
      <c r="A508" s="64">
        <f t="shared" si="58"/>
        <v>507</v>
      </c>
      <c r="B508" s="65">
        <f t="shared" ca="1" si="59"/>
        <v>6.4912970522415875E-2</v>
      </c>
      <c r="C508" s="125">
        <f t="shared" ca="1" si="60"/>
        <v>377.73656687482458</v>
      </c>
      <c r="D508" s="101">
        <f t="shared" ca="1" si="60"/>
        <v>9813.6591283818434</v>
      </c>
      <c r="E508" s="66">
        <f t="shared" ca="1" si="60"/>
        <v>632.95413608065905</v>
      </c>
      <c r="F508" s="66">
        <f t="shared" ca="1" si="64"/>
        <v>732.08448695782465</v>
      </c>
      <c r="G508" s="66">
        <f t="shared" ca="1" si="64"/>
        <v>48.838963704536752</v>
      </c>
      <c r="H508" s="66">
        <f t="shared" ca="1" si="64"/>
        <v>510.37646656815053</v>
      </c>
      <c r="I508" s="66">
        <f t="shared" ca="1" si="64"/>
        <v>-123.76534014348272</v>
      </c>
      <c r="J508" s="66">
        <f t="shared" ca="1" si="64"/>
        <v>428.54274727562631</v>
      </c>
      <c r="K508" s="66">
        <f t="shared" ca="1" si="64"/>
        <v>79.333642797919936</v>
      </c>
      <c r="L508" s="66">
        <f t="shared" ca="1" si="64"/>
        <v>-59.887185209587756</v>
      </c>
      <c r="M508" s="66">
        <f t="shared" ca="1" si="64"/>
        <v>997.69591135839687</v>
      </c>
      <c r="N508" s="66">
        <f t="shared" ca="1" si="64"/>
        <v>10.735963244874881</v>
      </c>
      <c r="O508" s="117">
        <f t="shared" ca="1" si="57"/>
        <v>3256.9097926349182</v>
      </c>
    </row>
    <row r="509" spans="1:15" hidden="1" x14ac:dyDescent="0.25">
      <c r="A509" s="64">
        <f t="shared" si="58"/>
        <v>508</v>
      </c>
      <c r="B509" s="65">
        <f t="shared" ca="1" si="59"/>
        <v>8.4566670781164727E-3</v>
      </c>
      <c r="C509" s="125">
        <f t="shared" ca="1" si="60"/>
        <v>-293.49350268003604</v>
      </c>
      <c r="D509" s="101">
        <f t="shared" ca="1" si="60"/>
        <v>7203.9824914988349</v>
      </c>
      <c r="E509" s="66">
        <f t="shared" ca="1" si="60"/>
        <v>1000.5595148113338</v>
      </c>
      <c r="F509" s="66">
        <f t="shared" ca="1" si="64"/>
        <v>752.2931709155215</v>
      </c>
      <c r="G509" s="66">
        <f t="shared" ca="1" si="64"/>
        <v>390.36103949675072</v>
      </c>
      <c r="H509" s="66">
        <f t="shared" ca="1" si="64"/>
        <v>1152.5117183397542</v>
      </c>
      <c r="I509" s="66">
        <f t="shared" ca="1" si="64"/>
        <v>658.6621387862042</v>
      </c>
      <c r="J509" s="66">
        <f t="shared" ca="1" si="64"/>
        <v>20.351925622614488</v>
      </c>
      <c r="K509" s="66">
        <f t="shared" ca="1" si="64"/>
        <v>1000.2476070476039</v>
      </c>
      <c r="L509" s="66">
        <f t="shared" ca="1" si="64"/>
        <v>194.94919848586983</v>
      </c>
      <c r="M509" s="66">
        <f t="shared" ca="1" si="64"/>
        <v>684.91619314980073</v>
      </c>
      <c r="N509" s="66">
        <f t="shared" ca="1" si="64"/>
        <v>813.81367440787221</v>
      </c>
      <c r="O509" s="117">
        <f t="shared" ca="1" si="57"/>
        <v>6668.6661810633259</v>
      </c>
    </row>
    <row r="510" spans="1:15" hidden="1" x14ac:dyDescent="0.25">
      <c r="A510" s="64">
        <f t="shared" si="58"/>
        <v>509</v>
      </c>
      <c r="B510" s="65">
        <f t="shared" ca="1" si="59"/>
        <v>0.10832573922496917</v>
      </c>
      <c r="C510" s="125">
        <f t="shared" ca="1" si="60"/>
        <v>888.38281705790087</v>
      </c>
      <c r="D510" s="101">
        <f t="shared" ca="1" si="60"/>
        <v>-1774.7018177343334</v>
      </c>
      <c r="E510" s="66">
        <f t="shared" ca="1" si="60"/>
        <v>700.95222924146833</v>
      </c>
      <c r="F510" s="66">
        <f t="shared" ca="1" si="64"/>
        <v>555.27599195968958</v>
      </c>
      <c r="G510" s="66">
        <f t="shared" ca="1" si="64"/>
        <v>181.8535790108765</v>
      </c>
      <c r="H510" s="66">
        <f t="shared" ca="1" si="64"/>
        <v>616.80246664203901</v>
      </c>
      <c r="I510" s="66">
        <f t="shared" ca="1" si="64"/>
        <v>1137.7485992579418</v>
      </c>
      <c r="J510" s="66">
        <f t="shared" ca="1" si="64"/>
        <v>1284.1221395218495</v>
      </c>
      <c r="K510" s="66">
        <f t="shared" ca="1" si="64"/>
        <v>380.88965345790564</v>
      </c>
      <c r="L510" s="66">
        <f t="shared" ca="1" si="64"/>
        <v>760.7626151856764</v>
      </c>
      <c r="M510" s="66">
        <f t="shared" ca="1" si="64"/>
        <v>379.10741142115648</v>
      </c>
      <c r="N510" s="66">
        <f t="shared" ca="1" si="64"/>
        <v>-211.92028964689052</v>
      </c>
      <c r="O510" s="117">
        <f t="shared" ca="1" si="57"/>
        <v>5785.5943960517125</v>
      </c>
    </row>
    <row r="511" spans="1:15" hidden="1" x14ac:dyDescent="0.25">
      <c r="A511" s="64">
        <f t="shared" si="58"/>
        <v>510</v>
      </c>
      <c r="B511" s="65">
        <f t="shared" ca="1" si="59"/>
        <v>2.2173477903598263E-2</v>
      </c>
      <c r="C511" s="125">
        <f t="shared" ca="1" si="60"/>
        <v>1274.8788557131752</v>
      </c>
      <c r="D511" s="101">
        <f t="shared" ca="1" si="60"/>
        <v>137.64704694015381</v>
      </c>
      <c r="E511" s="66">
        <f t="shared" ca="1" si="60"/>
        <v>144.29001066588307</v>
      </c>
      <c r="F511" s="66">
        <f t="shared" ca="1" si="64"/>
        <v>475.00408852278042</v>
      </c>
      <c r="G511" s="66">
        <f t="shared" ca="1" si="64"/>
        <v>146.54864824968183</v>
      </c>
      <c r="H511" s="66">
        <f t="shared" ca="1" si="64"/>
        <v>680.63707891157412</v>
      </c>
      <c r="I511" s="66">
        <f t="shared" ca="1" si="64"/>
        <v>236.85235244157474</v>
      </c>
      <c r="J511" s="66">
        <f t="shared" ca="1" si="64"/>
        <v>1226.1875428337976</v>
      </c>
      <c r="K511" s="66">
        <f t="shared" ca="1" si="64"/>
        <v>1043.218074677189</v>
      </c>
      <c r="L511" s="66">
        <f t="shared" ca="1" si="64"/>
        <v>1281.267209599976</v>
      </c>
      <c r="M511" s="66">
        <f t="shared" ca="1" si="64"/>
        <v>1961.6358693940613</v>
      </c>
      <c r="N511" s="66">
        <f t="shared" ca="1" si="64"/>
        <v>886.90530590254264</v>
      </c>
      <c r="O511" s="117">
        <f t="shared" ca="1" si="57"/>
        <v>8082.5461811990608</v>
      </c>
    </row>
    <row r="512" spans="1:15" hidden="1" x14ac:dyDescent="0.25">
      <c r="A512" s="64">
        <f t="shared" si="58"/>
        <v>511</v>
      </c>
      <c r="B512" s="65">
        <f t="shared" ca="1" si="59"/>
        <v>8.7502839028746476E-2</v>
      </c>
      <c r="C512" s="125">
        <f t="shared" ca="1" si="60"/>
        <v>286.14761041378188</v>
      </c>
      <c r="D512" s="101">
        <f t="shared" ca="1" si="60"/>
        <v>12745.769226216013</v>
      </c>
      <c r="E512" s="66">
        <f t="shared" ca="1" si="60"/>
        <v>252.66986236006124</v>
      </c>
      <c r="F512" s="66">
        <f t="shared" ca="1" si="64"/>
        <v>305.33901770085629</v>
      </c>
      <c r="G512" s="66">
        <f t="shared" ca="1" si="64"/>
        <v>727.57354536347168</v>
      </c>
      <c r="H512" s="66">
        <f t="shared" ca="1" si="64"/>
        <v>399.18446415469884</v>
      </c>
      <c r="I512" s="66">
        <f t="shared" ca="1" si="64"/>
        <v>723.59707828058094</v>
      </c>
      <c r="J512" s="66">
        <f t="shared" ca="1" si="64"/>
        <v>975.1052228280754</v>
      </c>
      <c r="K512" s="66">
        <f t="shared" ca="1" si="64"/>
        <v>731.2622002807833</v>
      </c>
      <c r="L512" s="66">
        <f t="shared" ca="1" si="64"/>
        <v>364.20701262996823</v>
      </c>
      <c r="M512" s="66">
        <f t="shared" ca="1" si="64"/>
        <v>696.97139704248821</v>
      </c>
      <c r="N512" s="66">
        <f t="shared" ca="1" si="64"/>
        <v>704.1400914413598</v>
      </c>
      <c r="O512" s="117">
        <f t="shared" ca="1" si="57"/>
        <v>5880.0498920823447</v>
      </c>
    </row>
    <row r="513" spans="1:15" hidden="1" x14ac:dyDescent="0.25">
      <c r="A513" s="64">
        <f t="shared" si="58"/>
        <v>512</v>
      </c>
      <c r="B513" s="65">
        <f t="shared" ca="1" si="59"/>
        <v>3.4026330644068209E-2</v>
      </c>
      <c r="C513" s="125">
        <f t="shared" ca="1" si="60"/>
        <v>665.63898946670815</v>
      </c>
      <c r="D513" s="101">
        <f t="shared" ca="1" si="60"/>
        <v>10678.857327142798</v>
      </c>
      <c r="E513" s="66">
        <f t="shared" ca="1" si="60"/>
        <v>467.04421894404254</v>
      </c>
      <c r="F513" s="66">
        <f t="shared" ca="1" si="64"/>
        <v>-481.76793628752978</v>
      </c>
      <c r="G513" s="66">
        <f t="shared" ca="1" si="64"/>
        <v>1022.4524871965208</v>
      </c>
      <c r="H513" s="66">
        <f t="shared" ca="1" si="64"/>
        <v>444.83076713942336</v>
      </c>
      <c r="I513" s="66">
        <f t="shared" ca="1" si="64"/>
        <v>914.5281666534305</v>
      </c>
      <c r="J513" s="66">
        <f t="shared" ca="1" si="64"/>
        <v>957.20664650149888</v>
      </c>
      <c r="K513" s="66">
        <f t="shared" ca="1" si="64"/>
        <v>1742.2911209509359</v>
      </c>
      <c r="L513" s="66">
        <f t="shared" ca="1" si="64"/>
        <v>366.61319567612384</v>
      </c>
      <c r="M513" s="66">
        <f t="shared" ca="1" si="64"/>
        <v>496.22235274370047</v>
      </c>
      <c r="N513" s="66">
        <f t="shared" ca="1" si="64"/>
        <v>202.92341182120873</v>
      </c>
      <c r="O513" s="117">
        <f t="shared" ca="1" si="57"/>
        <v>6132.3444313393557</v>
      </c>
    </row>
    <row r="514" spans="1:15" hidden="1" x14ac:dyDescent="0.25">
      <c r="A514" s="64">
        <f t="shared" si="58"/>
        <v>513</v>
      </c>
      <c r="B514" s="65">
        <f t="shared" ca="1" si="59"/>
        <v>-1.5468512661698602E-2</v>
      </c>
      <c r="C514" s="125">
        <f t="shared" ca="1" si="60"/>
        <v>1246.7587276957074</v>
      </c>
      <c r="D514" s="101">
        <f t="shared" ca="1" si="60"/>
        <v>-5548.2093754921189</v>
      </c>
      <c r="E514" s="66">
        <f t="shared" ca="1" si="60"/>
        <v>420.56926352985204</v>
      </c>
      <c r="F514" s="66">
        <f t="shared" ca="1" si="64"/>
        <v>-361.95374811231079</v>
      </c>
      <c r="G514" s="66">
        <f t="shared" ca="1" si="64"/>
        <v>1022.444803550257</v>
      </c>
      <c r="H514" s="66">
        <f t="shared" ca="1" si="64"/>
        <v>1001.7662081953752</v>
      </c>
      <c r="I514" s="66">
        <f t="shared" ca="1" si="64"/>
        <v>638.43573920155916</v>
      </c>
      <c r="J514" s="66">
        <f t="shared" ca="1" si="64"/>
        <v>204.58356244468376</v>
      </c>
      <c r="K514" s="66">
        <f t="shared" ca="1" si="64"/>
        <v>335.17461250627849</v>
      </c>
      <c r="L514" s="66">
        <f t="shared" ca="1" si="64"/>
        <v>-5.5827605279326917</v>
      </c>
      <c r="M514" s="66">
        <f t="shared" ca="1" si="64"/>
        <v>1047.296602084029</v>
      </c>
      <c r="N514" s="66">
        <f t="shared" ca="1" si="64"/>
        <v>358.60514212477278</v>
      </c>
      <c r="O514" s="117">
        <f t="shared" ref="O514:O577" ca="1" si="65">SUM(E514:N514)</f>
        <v>4661.339424996564</v>
      </c>
    </row>
    <row r="515" spans="1:15" hidden="1" x14ac:dyDescent="0.25">
      <c r="A515" s="64">
        <f t="shared" ref="A515:A578" si="66">1+A514</f>
        <v>514</v>
      </c>
      <c r="B515" s="65">
        <f t="shared" ref="B515:B578" ca="1" si="67">_xlfn.NORM.INV(RAND(),$R$1,$U$1)</f>
        <v>-5.098041527520332E-2</v>
      </c>
      <c r="C515" s="125">
        <f t="shared" ref="C515:N578" ca="1" si="68">(_xlfn.NORM.INV(RAND(),C$1*$R$1,C$1*$U$1))</f>
        <v>298.8619639264341</v>
      </c>
      <c r="D515" s="101">
        <f t="shared" ca="1" si="68"/>
        <v>2433.5236262629851</v>
      </c>
      <c r="E515" s="66">
        <f t="shared" ca="1" si="68"/>
        <v>-384.45149311952434</v>
      </c>
      <c r="F515" s="66">
        <f t="shared" ca="1" si="68"/>
        <v>-24.502897789686358</v>
      </c>
      <c r="G515" s="66">
        <f t="shared" ca="1" si="68"/>
        <v>356.41242500859801</v>
      </c>
      <c r="H515" s="66">
        <f t="shared" ca="1" si="68"/>
        <v>1014.6453619939231</v>
      </c>
      <c r="I515" s="66">
        <f t="shared" ca="1" si="68"/>
        <v>124.55410984986128</v>
      </c>
      <c r="J515" s="66">
        <f t="shared" ca="1" si="68"/>
        <v>1983.3579274331294</v>
      </c>
      <c r="K515" s="66">
        <f t="shared" ca="1" si="68"/>
        <v>1118.4425626405964</v>
      </c>
      <c r="L515" s="66">
        <f t="shared" ca="1" si="68"/>
        <v>867.80089607430432</v>
      </c>
      <c r="M515" s="66">
        <f t="shared" ca="1" si="68"/>
        <v>1116.6224695931394</v>
      </c>
      <c r="N515" s="66">
        <f t="shared" ca="1" si="68"/>
        <v>44.258092812488485</v>
      </c>
      <c r="O515" s="117">
        <f t="shared" ca="1" si="65"/>
        <v>6217.1394544968298</v>
      </c>
    </row>
    <row r="516" spans="1:15" hidden="1" x14ac:dyDescent="0.25">
      <c r="A516" s="64">
        <f t="shared" si="66"/>
        <v>515</v>
      </c>
      <c r="B516" s="65">
        <f t="shared" ca="1" si="67"/>
        <v>-3.0191295426074682E-3</v>
      </c>
      <c r="C516" s="125">
        <f t="shared" ca="1" si="68"/>
        <v>282.29612568807829</v>
      </c>
      <c r="D516" s="101">
        <f t="shared" ca="1" si="68"/>
        <v>6436.8047686142754</v>
      </c>
      <c r="E516" s="66">
        <f t="shared" ca="1" si="68"/>
        <v>246.34775222611233</v>
      </c>
      <c r="F516" s="66">
        <f t="shared" ca="1" si="68"/>
        <v>578.63992250127092</v>
      </c>
      <c r="G516" s="66">
        <f t="shared" ca="1" si="68"/>
        <v>1174.7730735481578</v>
      </c>
      <c r="H516" s="66">
        <f t="shared" ca="1" si="68"/>
        <v>1160.9272316489244</v>
      </c>
      <c r="I516" s="66">
        <f t="shared" ca="1" si="68"/>
        <v>503.4411818717515</v>
      </c>
      <c r="J516" s="66">
        <f t="shared" ca="1" si="68"/>
        <v>752.13450660966168</v>
      </c>
      <c r="K516" s="66">
        <f t="shared" ca="1" si="68"/>
        <v>447.06352844371293</v>
      </c>
      <c r="L516" s="66">
        <f t="shared" ca="1" si="68"/>
        <v>-173.99919191596382</v>
      </c>
      <c r="M516" s="66">
        <f t="shared" ca="1" si="68"/>
        <v>351.94591493264807</v>
      </c>
      <c r="N516" s="66">
        <f t="shared" ca="1" si="68"/>
        <v>793.46613186377988</v>
      </c>
      <c r="O516" s="117">
        <f t="shared" ca="1" si="65"/>
        <v>5834.7400517300566</v>
      </c>
    </row>
    <row r="517" spans="1:15" hidden="1" x14ac:dyDescent="0.25">
      <c r="A517" s="64">
        <f t="shared" si="66"/>
        <v>516</v>
      </c>
      <c r="B517" s="65">
        <f t="shared" ca="1" si="67"/>
        <v>8.2763271290911905E-2</v>
      </c>
      <c r="C517" s="125">
        <f t="shared" ca="1" si="68"/>
        <v>90.314773135753342</v>
      </c>
      <c r="D517" s="101">
        <f t="shared" ca="1" si="68"/>
        <v>8646.0050426868256</v>
      </c>
      <c r="E517" s="66">
        <f t="shared" ca="1" si="68"/>
        <v>853.72114553950064</v>
      </c>
      <c r="F517" s="66">
        <f t="shared" ca="1" si="68"/>
        <v>481.50413727059868</v>
      </c>
      <c r="G517" s="66">
        <f t="shared" ca="1" si="68"/>
        <v>260.33793619090994</v>
      </c>
      <c r="H517" s="66">
        <f t="shared" ca="1" si="68"/>
        <v>213.56302162104993</v>
      </c>
      <c r="I517" s="66">
        <f t="shared" ca="1" si="68"/>
        <v>531.35607988115396</v>
      </c>
      <c r="J517" s="66">
        <f t="shared" ca="1" si="68"/>
        <v>-301.72881752287503</v>
      </c>
      <c r="K517" s="66">
        <f t="shared" ca="1" si="68"/>
        <v>384.58450359450313</v>
      </c>
      <c r="L517" s="66">
        <f t="shared" ca="1" si="68"/>
        <v>83.030174269260328</v>
      </c>
      <c r="M517" s="66">
        <f t="shared" ca="1" si="68"/>
        <v>404.16601246223183</v>
      </c>
      <c r="N517" s="66">
        <f t="shared" ca="1" si="68"/>
        <v>-78.828375161826557</v>
      </c>
      <c r="O517" s="117">
        <f t="shared" ca="1" si="65"/>
        <v>2831.7058181445068</v>
      </c>
    </row>
    <row r="518" spans="1:15" hidden="1" x14ac:dyDescent="0.25">
      <c r="A518" s="64">
        <f t="shared" si="66"/>
        <v>517</v>
      </c>
      <c r="B518" s="65">
        <f t="shared" ca="1" si="67"/>
        <v>4.4362467014447411E-2</v>
      </c>
      <c r="C518" s="125">
        <f t="shared" ca="1" si="68"/>
        <v>893.19116205977286</v>
      </c>
      <c r="D518" s="101">
        <f t="shared" ca="1" si="68"/>
        <v>-4801.1531067340584</v>
      </c>
      <c r="E518" s="66">
        <f t="shared" ca="1" si="68"/>
        <v>239.20787859952799</v>
      </c>
      <c r="F518" s="66">
        <f t="shared" ca="1" si="68"/>
        <v>1015.3485096302029</v>
      </c>
      <c r="G518" s="66">
        <f t="shared" ca="1" si="68"/>
        <v>1171.1197745879576</v>
      </c>
      <c r="H518" s="66">
        <f t="shared" ca="1" si="68"/>
        <v>469.45847068780131</v>
      </c>
      <c r="I518" s="66">
        <f t="shared" ca="1" si="68"/>
        <v>1087.742799161223</v>
      </c>
      <c r="J518" s="66">
        <f t="shared" ca="1" si="68"/>
        <v>-244.82908963424859</v>
      </c>
      <c r="K518" s="66">
        <f t="shared" ca="1" si="68"/>
        <v>215.8566214876804</v>
      </c>
      <c r="L518" s="66">
        <f t="shared" ca="1" si="68"/>
        <v>-130.51970208468265</v>
      </c>
      <c r="M518" s="66">
        <f t="shared" ca="1" si="68"/>
        <v>1181.9351915815137</v>
      </c>
      <c r="N518" s="66">
        <f t="shared" ca="1" si="68"/>
        <v>749.1670714641607</v>
      </c>
      <c r="O518" s="117">
        <f t="shared" ca="1" si="65"/>
        <v>5754.4875254811359</v>
      </c>
    </row>
    <row r="519" spans="1:15" hidden="1" x14ac:dyDescent="0.25">
      <c r="A519" s="64">
        <f t="shared" si="66"/>
        <v>518</v>
      </c>
      <c r="B519" s="65">
        <f t="shared" ca="1" si="67"/>
        <v>7.3793623069784417E-2</v>
      </c>
      <c r="C519" s="125">
        <f t="shared" ca="1" si="68"/>
        <v>831.30143345017962</v>
      </c>
      <c r="D519" s="101">
        <f t="shared" ca="1" si="68"/>
        <v>502.22154672922534</v>
      </c>
      <c r="E519" s="66">
        <f t="shared" ca="1" si="68"/>
        <v>1400.0443599317505</v>
      </c>
      <c r="F519" s="66">
        <f t="shared" ca="1" si="68"/>
        <v>1015.4047126662172</v>
      </c>
      <c r="G519" s="66">
        <f t="shared" ca="1" si="68"/>
        <v>842.48123952710921</v>
      </c>
      <c r="H519" s="66">
        <f t="shared" ca="1" si="68"/>
        <v>1114.220992247713</v>
      </c>
      <c r="I519" s="66">
        <f t="shared" ca="1" si="68"/>
        <v>385.01421664751456</v>
      </c>
      <c r="J519" s="66">
        <f t="shared" ca="1" si="68"/>
        <v>585.38198473545901</v>
      </c>
      <c r="K519" s="66">
        <f t="shared" ca="1" si="68"/>
        <v>746.6929086035434</v>
      </c>
      <c r="L519" s="66">
        <f t="shared" ca="1" si="68"/>
        <v>180.72449062073736</v>
      </c>
      <c r="M519" s="66">
        <f t="shared" ca="1" si="68"/>
        <v>155.18444162129992</v>
      </c>
      <c r="N519" s="66">
        <f t="shared" ca="1" si="68"/>
        <v>269.20696283648419</v>
      </c>
      <c r="O519" s="117">
        <f t="shared" ca="1" si="65"/>
        <v>6694.3563094378278</v>
      </c>
    </row>
    <row r="520" spans="1:15" hidden="1" x14ac:dyDescent="0.25">
      <c r="A520" s="64">
        <f t="shared" si="66"/>
        <v>519</v>
      </c>
      <c r="B520" s="65">
        <f t="shared" ca="1" si="67"/>
        <v>6.0237600211740155E-2</v>
      </c>
      <c r="C520" s="125">
        <f t="shared" ca="1" si="68"/>
        <v>719.84044428392792</v>
      </c>
      <c r="D520" s="101">
        <f t="shared" ca="1" si="68"/>
        <v>6087.2323579802478</v>
      </c>
      <c r="E520" s="66">
        <f t="shared" ca="1" si="68"/>
        <v>24.620985131745726</v>
      </c>
      <c r="F520" s="66">
        <f t="shared" ca="1" si="68"/>
        <v>778.80011358296338</v>
      </c>
      <c r="G520" s="66">
        <f t="shared" ca="1" si="68"/>
        <v>-109.55435747532931</v>
      </c>
      <c r="H520" s="66">
        <f t="shared" ca="1" si="68"/>
        <v>509.26853944446503</v>
      </c>
      <c r="I520" s="66">
        <f t="shared" ca="1" si="68"/>
        <v>356.26833198931513</v>
      </c>
      <c r="J520" s="66">
        <f t="shared" ca="1" si="68"/>
        <v>9.3449071163497024</v>
      </c>
      <c r="K520" s="66">
        <f t="shared" ca="1" si="68"/>
        <v>704.21645322437416</v>
      </c>
      <c r="L520" s="66">
        <f t="shared" ca="1" si="68"/>
        <v>1004.3329133208624</v>
      </c>
      <c r="M520" s="66">
        <f t="shared" ca="1" si="68"/>
        <v>1222.203285044865</v>
      </c>
      <c r="N520" s="66">
        <f t="shared" ca="1" si="68"/>
        <v>5.5431682467855694</v>
      </c>
      <c r="O520" s="117">
        <f t="shared" ca="1" si="65"/>
        <v>4505.0443396263963</v>
      </c>
    </row>
    <row r="521" spans="1:15" hidden="1" x14ac:dyDescent="0.25">
      <c r="A521" s="64">
        <f t="shared" si="66"/>
        <v>520</v>
      </c>
      <c r="B521" s="65">
        <f t="shared" ca="1" si="67"/>
        <v>5.8889984906263917E-2</v>
      </c>
      <c r="C521" s="125">
        <f t="shared" ca="1" si="68"/>
        <v>605.77538201142738</v>
      </c>
      <c r="D521" s="101">
        <f t="shared" ca="1" si="68"/>
        <v>9340.0632267339006</v>
      </c>
      <c r="E521" s="66">
        <f t="shared" ca="1" si="68"/>
        <v>1252.5570980962116</v>
      </c>
      <c r="F521" s="66">
        <f t="shared" ca="1" si="68"/>
        <v>532.13904165811664</v>
      </c>
      <c r="G521" s="66">
        <f t="shared" ca="1" si="68"/>
        <v>-780.99059616855311</v>
      </c>
      <c r="H521" s="66">
        <f t="shared" ca="1" si="68"/>
        <v>1067.8900862893124</v>
      </c>
      <c r="I521" s="66">
        <f t="shared" ca="1" si="68"/>
        <v>392.1063520451857</v>
      </c>
      <c r="J521" s="66">
        <f t="shared" ca="1" si="68"/>
        <v>1250.7933358883743</v>
      </c>
      <c r="K521" s="66">
        <f t="shared" ca="1" si="68"/>
        <v>568.06101203588662</v>
      </c>
      <c r="L521" s="66">
        <f t="shared" ca="1" si="68"/>
        <v>726.37707692585752</v>
      </c>
      <c r="M521" s="66">
        <f t="shared" ca="1" si="68"/>
        <v>261.64478370992185</v>
      </c>
      <c r="N521" s="66">
        <f t="shared" ca="1" si="68"/>
        <v>-20.766561584206556</v>
      </c>
      <c r="O521" s="117">
        <f t="shared" ca="1" si="65"/>
        <v>5249.8116288961064</v>
      </c>
    </row>
    <row r="522" spans="1:15" hidden="1" x14ac:dyDescent="0.25">
      <c r="A522" s="64">
        <f t="shared" si="66"/>
        <v>521</v>
      </c>
      <c r="B522" s="65">
        <f t="shared" ca="1" si="67"/>
        <v>1.9168149558451798E-2</v>
      </c>
      <c r="C522" s="125">
        <f t="shared" ca="1" si="68"/>
        <v>76.753446920570354</v>
      </c>
      <c r="D522" s="101">
        <f t="shared" ca="1" si="68"/>
        <v>1358.5007386004495</v>
      </c>
      <c r="E522" s="66">
        <f t="shared" ca="1" si="68"/>
        <v>901.9074994764336</v>
      </c>
      <c r="F522" s="66">
        <f t="shared" ref="F522:N537" ca="1" si="69">(_xlfn.NORM.INV(RAND(),F$1*$R$1,F$1*$U$1))</f>
        <v>511.10387716909514</v>
      </c>
      <c r="G522" s="66">
        <f t="shared" ca="1" si="69"/>
        <v>536.02495853626863</v>
      </c>
      <c r="H522" s="66">
        <f t="shared" ca="1" si="69"/>
        <v>786.79777614159991</v>
      </c>
      <c r="I522" s="66">
        <f t="shared" ca="1" si="69"/>
        <v>1258.814556329166</v>
      </c>
      <c r="J522" s="66">
        <f t="shared" ca="1" si="69"/>
        <v>703.55903782704218</v>
      </c>
      <c r="K522" s="66">
        <f t="shared" ca="1" si="69"/>
        <v>-324.21294136176198</v>
      </c>
      <c r="L522" s="66">
        <f t="shared" ca="1" si="69"/>
        <v>402.10818314496407</v>
      </c>
      <c r="M522" s="66">
        <f t="shared" ca="1" si="69"/>
        <v>411.24035494582404</v>
      </c>
      <c r="N522" s="66">
        <f t="shared" ca="1" si="69"/>
        <v>70.452010038469325</v>
      </c>
      <c r="O522" s="117">
        <f t="shared" ca="1" si="65"/>
        <v>5257.7953122471008</v>
      </c>
    </row>
    <row r="523" spans="1:15" hidden="1" x14ac:dyDescent="0.25">
      <c r="A523" s="64">
        <f t="shared" si="66"/>
        <v>522</v>
      </c>
      <c r="B523" s="65">
        <f t="shared" ca="1" si="67"/>
        <v>-6.0047208491719919E-2</v>
      </c>
      <c r="C523" s="125">
        <f t="shared" ca="1" si="68"/>
        <v>134.79434729309105</v>
      </c>
      <c r="D523" s="101">
        <f t="shared" ca="1" si="68"/>
        <v>6675.6292508610786</v>
      </c>
      <c r="E523" s="66">
        <f t="shared" ca="1" si="68"/>
        <v>1106.2046370431492</v>
      </c>
      <c r="F523" s="66">
        <f t="shared" ca="1" si="69"/>
        <v>236.000461206804</v>
      </c>
      <c r="G523" s="66">
        <f t="shared" ca="1" si="69"/>
        <v>1341.973903489999</v>
      </c>
      <c r="H523" s="66">
        <f t="shared" ca="1" si="69"/>
        <v>467.71327440792464</v>
      </c>
      <c r="I523" s="66">
        <f t="shared" ca="1" si="69"/>
        <v>214.20972449160786</v>
      </c>
      <c r="J523" s="66">
        <f t="shared" ca="1" si="69"/>
        <v>642.61382704834296</v>
      </c>
      <c r="K523" s="66">
        <f t="shared" ca="1" si="69"/>
        <v>1103.8188056362287</v>
      </c>
      <c r="L523" s="66">
        <f t="shared" ca="1" si="69"/>
        <v>633.90892110821551</v>
      </c>
      <c r="M523" s="66">
        <f t="shared" ca="1" si="69"/>
        <v>572.84038188747434</v>
      </c>
      <c r="N523" s="66">
        <f t="shared" ca="1" si="69"/>
        <v>1148.8771339319555</v>
      </c>
      <c r="O523" s="117">
        <f t="shared" ca="1" si="65"/>
        <v>7468.1610702517009</v>
      </c>
    </row>
    <row r="524" spans="1:15" hidden="1" x14ac:dyDescent="0.25">
      <c r="A524" s="64">
        <f t="shared" si="66"/>
        <v>523</v>
      </c>
      <c r="B524" s="65">
        <f t="shared" ca="1" si="67"/>
        <v>6.2209933884346778E-2</v>
      </c>
      <c r="C524" s="125">
        <f t="shared" ca="1" si="68"/>
        <v>802.90370471570782</v>
      </c>
      <c r="D524" s="101">
        <f t="shared" ca="1" si="68"/>
        <v>2213.3143825311786</v>
      </c>
      <c r="E524" s="66">
        <f t="shared" ca="1" si="68"/>
        <v>282.37309126321315</v>
      </c>
      <c r="F524" s="66">
        <f t="shared" ca="1" si="69"/>
        <v>387.68536333242042</v>
      </c>
      <c r="G524" s="66">
        <f t="shared" ca="1" si="69"/>
        <v>345.64386732680998</v>
      </c>
      <c r="H524" s="66">
        <f t="shared" ca="1" si="69"/>
        <v>-882.17685049911734</v>
      </c>
      <c r="I524" s="66">
        <f t="shared" ca="1" si="69"/>
        <v>963.73085783515035</v>
      </c>
      <c r="J524" s="66">
        <f t="shared" ca="1" si="69"/>
        <v>111.72186879422674</v>
      </c>
      <c r="K524" s="66">
        <f t="shared" ca="1" si="69"/>
        <v>-7.2468772522555014</v>
      </c>
      <c r="L524" s="66">
        <f t="shared" ca="1" si="69"/>
        <v>621.83892427522812</v>
      </c>
      <c r="M524" s="66">
        <f t="shared" ca="1" si="69"/>
        <v>1690.232646390047</v>
      </c>
      <c r="N524" s="66">
        <f t="shared" ca="1" si="69"/>
        <v>202.79977841500408</v>
      </c>
      <c r="O524" s="117">
        <f t="shared" ca="1" si="65"/>
        <v>3716.6026698807264</v>
      </c>
    </row>
    <row r="525" spans="1:15" hidden="1" x14ac:dyDescent="0.25">
      <c r="A525" s="64">
        <f t="shared" si="66"/>
        <v>524</v>
      </c>
      <c r="B525" s="65">
        <f t="shared" ca="1" si="67"/>
        <v>5.9107277527352925E-2</v>
      </c>
      <c r="C525" s="125">
        <f t="shared" ca="1" si="68"/>
        <v>578.46106914712561</v>
      </c>
      <c r="D525" s="101">
        <f t="shared" ca="1" si="68"/>
        <v>6857.7422748083864</v>
      </c>
      <c r="E525" s="66">
        <f t="shared" ca="1" si="68"/>
        <v>990.92651439252131</v>
      </c>
      <c r="F525" s="66">
        <f t="shared" ca="1" si="69"/>
        <v>253.61309674285076</v>
      </c>
      <c r="G525" s="66">
        <f t="shared" ca="1" si="69"/>
        <v>1487.0862512265066</v>
      </c>
      <c r="H525" s="66">
        <f t="shared" ca="1" si="69"/>
        <v>389.94691496623074</v>
      </c>
      <c r="I525" s="66">
        <f t="shared" ca="1" si="69"/>
        <v>-313.35761424670306</v>
      </c>
      <c r="J525" s="66">
        <f t="shared" ca="1" si="69"/>
        <v>134.87376781728744</v>
      </c>
      <c r="K525" s="66">
        <f t="shared" ca="1" si="69"/>
        <v>321.80923657908835</v>
      </c>
      <c r="L525" s="66">
        <f t="shared" ca="1" si="69"/>
        <v>1078.1949946386844</v>
      </c>
      <c r="M525" s="66">
        <f t="shared" ca="1" si="69"/>
        <v>139.5992738882598</v>
      </c>
      <c r="N525" s="66">
        <f t="shared" ca="1" si="69"/>
        <v>192.66313349742325</v>
      </c>
      <c r="O525" s="117">
        <f t="shared" ca="1" si="65"/>
        <v>4675.3555695021505</v>
      </c>
    </row>
    <row r="526" spans="1:15" hidden="1" x14ac:dyDescent="0.25">
      <c r="A526" s="64">
        <f t="shared" si="66"/>
        <v>525</v>
      </c>
      <c r="B526" s="65">
        <f t="shared" ca="1" si="67"/>
        <v>2.6532158927354579E-2</v>
      </c>
      <c r="C526" s="125">
        <f t="shared" ca="1" si="68"/>
        <v>407.11789375904118</v>
      </c>
      <c r="D526" s="101">
        <f t="shared" ca="1" si="68"/>
        <v>2388.8491661776002</v>
      </c>
      <c r="E526" s="66">
        <f t="shared" ca="1" si="68"/>
        <v>-484.18347944948198</v>
      </c>
      <c r="F526" s="66">
        <f t="shared" ca="1" si="69"/>
        <v>1001.6952465047819</v>
      </c>
      <c r="G526" s="66">
        <f t="shared" ca="1" si="69"/>
        <v>674.83783534293696</v>
      </c>
      <c r="H526" s="66">
        <f t="shared" ca="1" si="69"/>
        <v>727.97348001965565</v>
      </c>
      <c r="I526" s="66">
        <f t="shared" ca="1" si="69"/>
        <v>1012.3649428159742</v>
      </c>
      <c r="J526" s="66">
        <f t="shared" ca="1" si="69"/>
        <v>764.42779381803757</v>
      </c>
      <c r="K526" s="66">
        <f t="shared" ca="1" si="69"/>
        <v>1064.3402816300759</v>
      </c>
      <c r="L526" s="66">
        <f t="shared" ca="1" si="69"/>
        <v>336.11966961822054</v>
      </c>
      <c r="M526" s="66">
        <f t="shared" ca="1" si="69"/>
        <v>229.51156292014105</v>
      </c>
      <c r="N526" s="66">
        <f t="shared" ca="1" si="69"/>
        <v>731.89176694647983</v>
      </c>
      <c r="O526" s="117">
        <f t="shared" ca="1" si="65"/>
        <v>6058.9791001668218</v>
      </c>
    </row>
    <row r="527" spans="1:15" hidden="1" x14ac:dyDescent="0.25">
      <c r="A527" s="64">
        <f t="shared" si="66"/>
        <v>526</v>
      </c>
      <c r="B527" s="65">
        <f t="shared" ca="1" si="67"/>
        <v>3.339368651860887E-3</v>
      </c>
      <c r="C527" s="125">
        <f t="shared" ca="1" si="68"/>
        <v>892.61784397933479</v>
      </c>
      <c r="D527" s="101">
        <f t="shared" ca="1" si="68"/>
        <v>10268.898098309151</v>
      </c>
      <c r="E527" s="66">
        <f t="shared" ca="1" si="68"/>
        <v>531.33940041785036</v>
      </c>
      <c r="F527" s="66">
        <f t="shared" ca="1" si="69"/>
        <v>316.39918007265533</v>
      </c>
      <c r="G527" s="66">
        <f t="shared" ca="1" si="69"/>
        <v>561.24517181818987</v>
      </c>
      <c r="H527" s="66">
        <f t="shared" ca="1" si="69"/>
        <v>406.54799169467896</v>
      </c>
      <c r="I527" s="66">
        <f t="shared" ca="1" si="69"/>
        <v>-917.67449217686703</v>
      </c>
      <c r="J527" s="66">
        <f t="shared" ca="1" si="69"/>
        <v>393.74706324601067</v>
      </c>
      <c r="K527" s="66">
        <f t="shared" ca="1" si="69"/>
        <v>755.96946380380155</v>
      </c>
      <c r="L527" s="66">
        <f t="shared" ca="1" si="69"/>
        <v>785.25529112162144</v>
      </c>
      <c r="M527" s="66">
        <f t="shared" ca="1" si="69"/>
        <v>262.41627492296539</v>
      </c>
      <c r="N527" s="66">
        <f t="shared" ca="1" si="69"/>
        <v>367.21018980760823</v>
      </c>
      <c r="O527" s="117">
        <f t="shared" ca="1" si="65"/>
        <v>3462.455534728515</v>
      </c>
    </row>
    <row r="528" spans="1:15" hidden="1" x14ac:dyDescent="0.25">
      <c r="A528" s="64">
        <f t="shared" si="66"/>
        <v>527</v>
      </c>
      <c r="B528" s="65">
        <f t="shared" ca="1" si="67"/>
        <v>0.10492608615924137</v>
      </c>
      <c r="C528" s="125">
        <f t="shared" ca="1" si="68"/>
        <v>-59.162167132376908</v>
      </c>
      <c r="D528" s="101">
        <f t="shared" ca="1" si="68"/>
        <v>-2400.5447017696388</v>
      </c>
      <c r="E528" s="66">
        <f t="shared" ca="1" si="68"/>
        <v>339.14095735260094</v>
      </c>
      <c r="F528" s="66">
        <f t="shared" ca="1" si="69"/>
        <v>-179.79780456648871</v>
      </c>
      <c r="G528" s="66">
        <f t="shared" ca="1" si="69"/>
        <v>938.45468226838466</v>
      </c>
      <c r="H528" s="66">
        <f t="shared" ca="1" si="69"/>
        <v>873.17836015813259</v>
      </c>
      <c r="I528" s="66">
        <f t="shared" ca="1" si="69"/>
        <v>813.64423635237586</v>
      </c>
      <c r="J528" s="66">
        <f t="shared" ca="1" si="69"/>
        <v>1456.8262129950454</v>
      </c>
      <c r="K528" s="66">
        <f t="shared" ca="1" si="69"/>
        <v>136.95963013434113</v>
      </c>
      <c r="L528" s="66">
        <f t="shared" ca="1" si="69"/>
        <v>112.70390868812109</v>
      </c>
      <c r="M528" s="66">
        <f t="shared" ca="1" si="69"/>
        <v>1187.6954878823467</v>
      </c>
      <c r="N528" s="66">
        <f t="shared" ca="1" si="69"/>
        <v>815.32551568141582</v>
      </c>
      <c r="O528" s="117">
        <f t="shared" ca="1" si="65"/>
        <v>6494.1311869462752</v>
      </c>
    </row>
    <row r="529" spans="1:15" hidden="1" x14ac:dyDescent="0.25">
      <c r="A529" s="64">
        <f t="shared" si="66"/>
        <v>528</v>
      </c>
      <c r="B529" s="65">
        <f t="shared" ca="1" si="67"/>
        <v>7.8087209667285148E-3</v>
      </c>
      <c r="C529" s="125">
        <f t="shared" ca="1" si="68"/>
        <v>1132.4706064576312</v>
      </c>
      <c r="D529" s="101">
        <f t="shared" ca="1" si="68"/>
        <v>716.51804084165178</v>
      </c>
      <c r="E529" s="66">
        <f t="shared" ca="1" si="68"/>
        <v>48.143671118864177</v>
      </c>
      <c r="F529" s="66">
        <f t="shared" ca="1" si="69"/>
        <v>1444.3623280665331</v>
      </c>
      <c r="G529" s="66">
        <f t="shared" ca="1" si="69"/>
        <v>262.92422161173164</v>
      </c>
      <c r="H529" s="66">
        <f t="shared" ca="1" si="69"/>
        <v>-84.012723025645528</v>
      </c>
      <c r="I529" s="66">
        <f t="shared" ca="1" si="69"/>
        <v>-192.69603612607318</v>
      </c>
      <c r="J529" s="66">
        <f t="shared" ca="1" si="69"/>
        <v>631.07622545447066</v>
      </c>
      <c r="K529" s="66">
        <f t="shared" ca="1" si="69"/>
        <v>1426.6352799349711</v>
      </c>
      <c r="L529" s="66">
        <f t="shared" ca="1" si="69"/>
        <v>1023.1471264434838</v>
      </c>
      <c r="M529" s="66">
        <f t="shared" ca="1" si="69"/>
        <v>392.07616813435527</v>
      </c>
      <c r="N529" s="66">
        <f t="shared" ca="1" si="69"/>
        <v>-92.004054371170241</v>
      </c>
      <c r="O529" s="117">
        <f t="shared" ca="1" si="65"/>
        <v>4859.652207241521</v>
      </c>
    </row>
    <row r="530" spans="1:15" hidden="1" x14ac:dyDescent="0.25">
      <c r="A530" s="64">
        <f t="shared" si="66"/>
        <v>529</v>
      </c>
      <c r="B530" s="65">
        <f t="shared" ca="1" si="67"/>
        <v>0.12096339968277908</v>
      </c>
      <c r="C530" s="125">
        <f t="shared" ca="1" si="68"/>
        <v>-23.293829818468112</v>
      </c>
      <c r="D530" s="101">
        <f t="shared" ca="1" si="68"/>
        <v>-2790.0894749659419</v>
      </c>
      <c r="E530" s="66">
        <f t="shared" ca="1" si="68"/>
        <v>405.99375388837291</v>
      </c>
      <c r="F530" s="66">
        <f t="shared" ca="1" si="69"/>
        <v>741.34863366641412</v>
      </c>
      <c r="G530" s="66">
        <f t="shared" ca="1" si="69"/>
        <v>116.19958273567329</v>
      </c>
      <c r="H530" s="66">
        <f t="shared" ca="1" si="69"/>
        <v>646.33785951612765</v>
      </c>
      <c r="I530" s="66">
        <f t="shared" ca="1" si="69"/>
        <v>-449.69351924475143</v>
      </c>
      <c r="J530" s="66">
        <f t="shared" ca="1" si="69"/>
        <v>1228.5208393013741</v>
      </c>
      <c r="K530" s="66">
        <f t="shared" ca="1" si="69"/>
        <v>-324.01553241087754</v>
      </c>
      <c r="L530" s="66">
        <f t="shared" ca="1" si="69"/>
        <v>897.69942324169483</v>
      </c>
      <c r="M530" s="66">
        <f t="shared" ca="1" si="69"/>
        <v>363.49535098943267</v>
      </c>
      <c r="N530" s="66">
        <f t="shared" ca="1" si="69"/>
        <v>49.202128150691806</v>
      </c>
      <c r="O530" s="117">
        <f t="shared" ca="1" si="65"/>
        <v>3675.0885198341521</v>
      </c>
    </row>
    <row r="531" spans="1:15" hidden="1" x14ac:dyDescent="0.25">
      <c r="A531" s="64">
        <f t="shared" si="66"/>
        <v>530</v>
      </c>
      <c r="B531" s="65">
        <f t="shared" ca="1" si="67"/>
        <v>0.11511617327528179</v>
      </c>
      <c r="C531" s="125">
        <f t="shared" ca="1" si="68"/>
        <v>793.94260547217846</v>
      </c>
      <c r="D531" s="101">
        <f t="shared" ca="1" si="68"/>
        <v>12217.182251001277</v>
      </c>
      <c r="E531" s="66">
        <f t="shared" ca="1" si="68"/>
        <v>-168.44787329376413</v>
      </c>
      <c r="F531" s="66">
        <f t="shared" ca="1" si="69"/>
        <v>514.87127381027005</v>
      </c>
      <c r="G531" s="66">
        <f t="shared" ca="1" si="69"/>
        <v>636.08701375539783</v>
      </c>
      <c r="H531" s="66">
        <f t="shared" ca="1" si="69"/>
        <v>541.58155334303785</v>
      </c>
      <c r="I531" s="66">
        <f t="shared" ca="1" si="69"/>
        <v>-322.33347085874721</v>
      </c>
      <c r="J531" s="66">
        <f t="shared" ca="1" si="69"/>
        <v>412.45444581663298</v>
      </c>
      <c r="K531" s="66">
        <f t="shared" ca="1" si="69"/>
        <v>239.04359689112817</v>
      </c>
      <c r="L531" s="66">
        <f t="shared" ca="1" si="69"/>
        <v>327.29955572336451</v>
      </c>
      <c r="M531" s="66">
        <f t="shared" ca="1" si="69"/>
        <v>603.3747340865981</v>
      </c>
      <c r="N531" s="66">
        <f t="shared" ca="1" si="69"/>
        <v>954.34918484474133</v>
      </c>
      <c r="O531" s="117">
        <f t="shared" ca="1" si="65"/>
        <v>3738.280014118659</v>
      </c>
    </row>
    <row r="532" spans="1:15" hidden="1" x14ac:dyDescent="0.25">
      <c r="A532" s="64">
        <f t="shared" si="66"/>
        <v>531</v>
      </c>
      <c r="B532" s="65">
        <f t="shared" ca="1" si="67"/>
        <v>4.0141166879216227E-2</v>
      </c>
      <c r="C532" s="125">
        <f t="shared" ca="1" si="68"/>
        <v>445.11635428982368</v>
      </c>
      <c r="D532" s="101">
        <f t="shared" ca="1" si="68"/>
        <v>2547.4996430030101</v>
      </c>
      <c r="E532" s="66">
        <f t="shared" ca="1" si="68"/>
        <v>495.53854797819582</v>
      </c>
      <c r="F532" s="66">
        <f t="shared" ca="1" si="69"/>
        <v>350.20227232289119</v>
      </c>
      <c r="G532" s="66">
        <f t="shared" ca="1" si="69"/>
        <v>418.41507134337127</v>
      </c>
      <c r="H532" s="66">
        <f t="shared" ca="1" si="69"/>
        <v>-164.60135716376067</v>
      </c>
      <c r="I532" s="66">
        <f t="shared" ca="1" si="69"/>
        <v>906.13376430837229</v>
      </c>
      <c r="J532" s="66">
        <f t="shared" ca="1" si="69"/>
        <v>828.68317756385852</v>
      </c>
      <c r="K532" s="66">
        <f t="shared" ca="1" si="69"/>
        <v>131.06750113691578</v>
      </c>
      <c r="L532" s="66">
        <f t="shared" ca="1" si="69"/>
        <v>34.622362237462539</v>
      </c>
      <c r="M532" s="66">
        <f t="shared" ca="1" si="69"/>
        <v>-512.99231921472256</v>
      </c>
      <c r="N532" s="66">
        <f t="shared" ca="1" si="69"/>
        <v>833.29465471252081</v>
      </c>
      <c r="O532" s="117">
        <f t="shared" ca="1" si="65"/>
        <v>3320.3636752251045</v>
      </c>
    </row>
    <row r="533" spans="1:15" hidden="1" x14ac:dyDescent="0.25">
      <c r="A533" s="64">
        <f t="shared" si="66"/>
        <v>532</v>
      </c>
      <c r="B533" s="65">
        <f t="shared" ca="1" si="67"/>
        <v>5.1975217725738071E-4</v>
      </c>
      <c r="C533" s="125">
        <f t="shared" ca="1" si="68"/>
        <v>-604.70604144566732</v>
      </c>
      <c r="D533" s="101">
        <f t="shared" ca="1" si="68"/>
        <v>1389.908410584419</v>
      </c>
      <c r="E533" s="66">
        <f t="shared" ca="1" si="68"/>
        <v>85.691949226493421</v>
      </c>
      <c r="F533" s="66">
        <f t="shared" ca="1" si="69"/>
        <v>-395.47524772719328</v>
      </c>
      <c r="G533" s="66">
        <f t="shared" ca="1" si="69"/>
        <v>-567.04525256081479</v>
      </c>
      <c r="H533" s="66">
        <f t="shared" ca="1" si="69"/>
        <v>-212.76678791231166</v>
      </c>
      <c r="I533" s="66">
        <f t="shared" ca="1" si="69"/>
        <v>951.57101616637374</v>
      </c>
      <c r="J533" s="66">
        <f t="shared" ca="1" si="69"/>
        <v>792.02757647933947</v>
      </c>
      <c r="K533" s="66">
        <f t="shared" ca="1" si="69"/>
        <v>1151.9170488826276</v>
      </c>
      <c r="L533" s="66">
        <f t="shared" ca="1" si="69"/>
        <v>-264.7821484668965</v>
      </c>
      <c r="M533" s="66">
        <f t="shared" ca="1" si="69"/>
        <v>906.09255804939176</v>
      </c>
      <c r="N533" s="66">
        <f t="shared" ca="1" si="69"/>
        <v>298.00284092385652</v>
      </c>
      <c r="O533" s="117">
        <f t="shared" ca="1" si="65"/>
        <v>2745.2335530608661</v>
      </c>
    </row>
    <row r="534" spans="1:15" hidden="1" x14ac:dyDescent="0.25">
      <c r="A534" s="64">
        <f t="shared" si="66"/>
        <v>533</v>
      </c>
      <c r="B534" s="65">
        <f t="shared" ca="1" si="67"/>
        <v>6.8312787159410998E-2</v>
      </c>
      <c r="C534" s="125">
        <f t="shared" ca="1" si="68"/>
        <v>15.938546397543689</v>
      </c>
      <c r="D534" s="101">
        <f t="shared" ca="1" si="68"/>
        <v>557.96800529294069</v>
      </c>
      <c r="E534" s="66">
        <f t="shared" ca="1" si="68"/>
        <v>-423.15550790414454</v>
      </c>
      <c r="F534" s="66">
        <f t="shared" ca="1" si="69"/>
        <v>1011.8911663882001</v>
      </c>
      <c r="G534" s="66">
        <f t="shared" ca="1" si="69"/>
        <v>-661.91755829933572</v>
      </c>
      <c r="H534" s="66">
        <f t="shared" ca="1" si="69"/>
        <v>455.5114849191088</v>
      </c>
      <c r="I534" s="66">
        <f t="shared" ca="1" si="69"/>
        <v>563.82455411053593</v>
      </c>
      <c r="J534" s="66">
        <f t="shared" ca="1" si="69"/>
        <v>397.68759249155653</v>
      </c>
      <c r="K534" s="66">
        <f t="shared" ca="1" si="69"/>
        <v>-452.65233181619385</v>
      </c>
      <c r="L534" s="66">
        <f t="shared" ca="1" si="69"/>
        <v>1016.3300222624589</v>
      </c>
      <c r="M534" s="66">
        <f t="shared" ca="1" si="69"/>
        <v>1406.4671317934808</v>
      </c>
      <c r="N534" s="66">
        <f t="shared" ca="1" si="69"/>
        <v>857.81881230676015</v>
      </c>
      <c r="O534" s="117">
        <f t="shared" ca="1" si="65"/>
        <v>4171.8053662524271</v>
      </c>
    </row>
    <row r="535" spans="1:15" hidden="1" x14ac:dyDescent="0.25">
      <c r="A535" s="64">
        <f t="shared" si="66"/>
        <v>534</v>
      </c>
      <c r="B535" s="65">
        <f t="shared" ca="1" si="67"/>
        <v>-3.9766131258085688E-2</v>
      </c>
      <c r="C535" s="125">
        <f t="shared" ca="1" si="68"/>
        <v>421.65183493767688</v>
      </c>
      <c r="D535" s="101">
        <f t="shared" ca="1" si="68"/>
        <v>8988.0699065715253</v>
      </c>
      <c r="E535" s="66">
        <f t="shared" ca="1" si="68"/>
        <v>181.58331922052116</v>
      </c>
      <c r="F535" s="66">
        <f t="shared" ca="1" si="69"/>
        <v>361.03613483263359</v>
      </c>
      <c r="G535" s="66">
        <f t="shared" ca="1" si="69"/>
        <v>1142.9685933330234</v>
      </c>
      <c r="H535" s="66">
        <f t="shared" ca="1" si="69"/>
        <v>579.94930191917842</v>
      </c>
      <c r="I535" s="66">
        <f t="shared" ca="1" si="69"/>
        <v>-179.56503684001609</v>
      </c>
      <c r="J535" s="66">
        <f t="shared" ca="1" si="69"/>
        <v>986.77336256915089</v>
      </c>
      <c r="K535" s="66">
        <f t="shared" ca="1" si="69"/>
        <v>-289.64976113262605</v>
      </c>
      <c r="L535" s="66">
        <f t="shared" ca="1" si="69"/>
        <v>1726.3308218484303</v>
      </c>
      <c r="M535" s="66">
        <f t="shared" ca="1" si="69"/>
        <v>544.04588937027165</v>
      </c>
      <c r="N535" s="66">
        <f t="shared" ca="1" si="69"/>
        <v>-241.66664536025667</v>
      </c>
      <c r="O535" s="117">
        <f t="shared" ca="1" si="65"/>
        <v>4811.8059797603109</v>
      </c>
    </row>
    <row r="536" spans="1:15" hidden="1" x14ac:dyDescent="0.25">
      <c r="A536" s="64">
        <f t="shared" si="66"/>
        <v>535</v>
      </c>
      <c r="B536" s="65">
        <f t="shared" ca="1" si="67"/>
        <v>5.8547110197516863E-2</v>
      </c>
      <c r="C536" s="125">
        <f t="shared" ca="1" si="68"/>
        <v>454.39256191682182</v>
      </c>
      <c r="D536" s="101">
        <f t="shared" ca="1" si="68"/>
        <v>-1172.9151138496345</v>
      </c>
      <c r="E536" s="66">
        <f t="shared" ca="1" si="68"/>
        <v>596.20227488041337</v>
      </c>
      <c r="F536" s="66">
        <f t="shared" ca="1" si="69"/>
        <v>-154.41546186143114</v>
      </c>
      <c r="G536" s="66">
        <f t="shared" ca="1" si="69"/>
        <v>1742.9184747249517</v>
      </c>
      <c r="H536" s="66">
        <f t="shared" ca="1" si="69"/>
        <v>708.68295741085558</v>
      </c>
      <c r="I536" s="66">
        <f t="shared" ca="1" si="69"/>
        <v>323.01124815069397</v>
      </c>
      <c r="J536" s="66">
        <f t="shared" ca="1" si="69"/>
        <v>1010.0428151799135</v>
      </c>
      <c r="K536" s="66">
        <f t="shared" ca="1" si="69"/>
        <v>-164.65737171547062</v>
      </c>
      <c r="L536" s="66">
        <f t="shared" ca="1" si="69"/>
        <v>370.01022093539109</v>
      </c>
      <c r="M536" s="66">
        <f t="shared" ca="1" si="69"/>
        <v>722.14476001211165</v>
      </c>
      <c r="N536" s="66">
        <f t="shared" ca="1" si="69"/>
        <v>456.51858914115473</v>
      </c>
      <c r="O536" s="117">
        <f t="shared" ca="1" si="65"/>
        <v>5610.4585068585839</v>
      </c>
    </row>
    <row r="537" spans="1:15" hidden="1" x14ac:dyDescent="0.25">
      <c r="A537" s="64">
        <f t="shared" si="66"/>
        <v>536</v>
      </c>
      <c r="B537" s="65">
        <f t="shared" ca="1" si="67"/>
        <v>3.7410255121865146E-2</v>
      </c>
      <c r="C537" s="125">
        <f t="shared" ca="1" si="68"/>
        <v>-8.0145483276206164</v>
      </c>
      <c r="D537" s="101">
        <f t="shared" ca="1" si="68"/>
        <v>5449.8378658555521</v>
      </c>
      <c r="E537" s="66">
        <f t="shared" ca="1" si="68"/>
        <v>221.59005538320235</v>
      </c>
      <c r="F537" s="66">
        <f t="shared" ca="1" si="69"/>
        <v>703.79867215053468</v>
      </c>
      <c r="G537" s="66">
        <f t="shared" ca="1" si="69"/>
        <v>820.08887365743522</v>
      </c>
      <c r="H537" s="66">
        <f t="shared" ca="1" si="69"/>
        <v>386.64560014602648</v>
      </c>
      <c r="I537" s="66">
        <f t="shared" ca="1" si="69"/>
        <v>585.85311964532286</v>
      </c>
      <c r="J537" s="66">
        <f t="shared" ca="1" si="69"/>
        <v>-155.50865495652272</v>
      </c>
      <c r="K537" s="66">
        <f t="shared" ca="1" si="69"/>
        <v>314.77990797320388</v>
      </c>
      <c r="L537" s="66">
        <f t="shared" ca="1" si="69"/>
        <v>487.6274628163643</v>
      </c>
      <c r="M537" s="66">
        <f t="shared" ca="1" si="69"/>
        <v>102.64432519889647</v>
      </c>
      <c r="N537" s="66">
        <f t="shared" ca="1" si="69"/>
        <v>890.53908955311999</v>
      </c>
      <c r="O537" s="117">
        <f t="shared" ca="1" si="65"/>
        <v>4358.0584515675837</v>
      </c>
    </row>
    <row r="538" spans="1:15" hidden="1" x14ac:dyDescent="0.25">
      <c r="A538" s="64">
        <f t="shared" si="66"/>
        <v>537</v>
      </c>
      <c r="B538" s="65">
        <f t="shared" ca="1" si="67"/>
        <v>5.0150906282133881E-2</v>
      </c>
      <c r="C538" s="125">
        <f t="shared" ca="1" si="68"/>
        <v>632.65072277382205</v>
      </c>
      <c r="D538" s="101">
        <f t="shared" ca="1" si="68"/>
        <v>3962.6410491467623</v>
      </c>
      <c r="E538" s="66">
        <f t="shared" ca="1" si="68"/>
        <v>1035.264203951331</v>
      </c>
      <c r="F538" s="66">
        <f t="shared" ref="F538:N553" ca="1" si="70">(_xlfn.NORM.INV(RAND(),F$1*$R$1,F$1*$U$1))</f>
        <v>159.16661999664103</v>
      </c>
      <c r="G538" s="66">
        <f t="shared" ca="1" si="70"/>
        <v>66.200246376337191</v>
      </c>
      <c r="H538" s="66">
        <f t="shared" ca="1" si="70"/>
        <v>428.6043003720111</v>
      </c>
      <c r="I538" s="66">
        <f t="shared" ca="1" si="70"/>
        <v>656.94861556810451</v>
      </c>
      <c r="J538" s="66">
        <f t="shared" ca="1" si="70"/>
        <v>1121.193935899505</v>
      </c>
      <c r="K538" s="66">
        <f t="shared" ca="1" si="70"/>
        <v>1557.0280972160795</v>
      </c>
      <c r="L538" s="66">
        <f t="shared" ca="1" si="70"/>
        <v>512.43800580184336</v>
      </c>
      <c r="M538" s="66">
        <f t="shared" ca="1" si="70"/>
        <v>-116.91406656093091</v>
      </c>
      <c r="N538" s="66">
        <f t="shared" ca="1" si="70"/>
        <v>-465.20368697048855</v>
      </c>
      <c r="O538" s="117">
        <f t="shared" ca="1" si="65"/>
        <v>4954.726271650432</v>
      </c>
    </row>
    <row r="539" spans="1:15" hidden="1" x14ac:dyDescent="0.25">
      <c r="A539" s="64">
        <f t="shared" si="66"/>
        <v>538</v>
      </c>
      <c r="B539" s="65">
        <f t="shared" ca="1" si="67"/>
        <v>9.0036266174605389E-2</v>
      </c>
      <c r="C539" s="125">
        <f t="shared" ca="1" si="68"/>
        <v>1122.297901543865</v>
      </c>
      <c r="D539" s="101">
        <f t="shared" ca="1" si="68"/>
        <v>5370.7581109147432</v>
      </c>
      <c r="E539" s="66">
        <f t="shared" ca="1" si="68"/>
        <v>707.62571131825291</v>
      </c>
      <c r="F539" s="66">
        <f t="shared" ca="1" si="70"/>
        <v>1097.5780845242791</v>
      </c>
      <c r="G539" s="66">
        <f t="shared" ca="1" si="70"/>
        <v>638.20127892552546</v>
      </c>
      <c r="H539" s="66">
        <f t="shared" ca="1" si="70"/>
        <v>679.5572473026441</v>
      </c>
      <c r="I539" s="66">
        <f t="shared" ca="1" si="70"/>
        <v>558.45968188140137</v>
      </c>
      <c r="J539" s="66">
        <f t="shared" ca="1" si="70"/>
        <v>355.56792399710844</v>
      </c>
      <c r="K539" s="66">
        <f t="shared" ca="1" si="70"/>
        <v>1036.0918172087104</v>
      </c>
      <c r="L539" s="66">
        <f t="shared" ca="1" si="70"/>
        <v>473.0881806836307</v>
      </c>
      <c r="M539" s="66">
        <f t="shared" ca="1" si="70"/>
        <v>791.66953983643975</v>
      </c>
      <c r="N539" s="66">
        <f t="shared" ca="1" si="70"/>
        <v>-181.18133911110908</v>
      </c>
      <c r="O539" s="117">
        <f t="shared" ca="1" si="65"/>
        <v>6156.6581265668838</v>
      </c>
    </row>
    <row r="540" spans="1:15" hidden="1" x14ac:dyDescent="0.25">
      <c r="A540" s="64">
        <f t="shared" si="66"/>
        <v>539</v>
      </c>
      <c r="B540" s="65">
        <f t="shared" ca="1" si="67"/>
        <v>5.2620758581269148E-3</v>
      </c>
      <c r="C540" s="125">
        <f t="shared" ca="1" si="68"/>
        <v>-252.61680732208515</v>
      </c>
      <c r="D540" s="101">
        <f t="shared" ca="1" si="68"/>
        <v>12133.598617836607</v>
      </c>
      <c r="E540" s="66">
        <f t="shared" ca="1" si="68"/>
        <v>1194.4039626228248</v>
      </c>
      <c r="F540" s="66">
        <f t="shared" ca="1" si="70"/>
        <v>486.65993632827241</v>
      </c>
      <c r="G540" s="66">
        <f t="shared" ca="1" si="70"/>
        <v>-173.44202349985085</v>
      </c>
      <c r="H540" s="66">
        <f t="shared" ca="1" si="70"/>
        <v>207.0285502889767</v>
      </c>
      <c r="I540" s="66">
        <f t="shared" ca="1" si="70"/>
        <v>-465.82095544332026</v>
      </c>
      <c r="J540" s="66">
        <f t="shared" ca="1" si="70"/>
        <v>627.40591596508489</v>
      </c>
      <c r="K540" s="66">
        <f t="shared" ca="1" si="70"/>
        <v>-146.82343566756276</v>
      </c>
      <c r="L540" s="66">
        <f t="shared" ca="1" si="70"/>
        <v>1258.4601661194806</v>
      </c>
      <c r="M540" s="66">
        <f t="shared" ca="1" si="70"/>
        <v>96.242613782652199</v>
      </c>
      <c r="N540" s="66">
        <f t="shared" ca="1" si="70"/>
        <v>-230.85460702276646</v>
      </c>
      <c r="O540" s="117">
        <f t="shared" ca="1" si="65"/>
        <v>2853.2601234737913</v>
      </c>
    </row>
    <row r="541" spans="1:15" hidden="1" x14ac:dyDescent="0.25">
      <c r="A541" s="64">
        <f t="shared" si="66"/>
        <v>540</v>
      </c>
      <c r="B541" s="65">
        <f t="shared" ca="1" si="67"/>
        <v>5.8096862165218782E-3</v>
      </c>
      <c r="C541" s="125">
        <f t="shared" ca="1" si="68"/>
        <v>576.74383047895003</v>
      </c>
      <c r="D541" s="101">
        <f t="shared" ca="1" si="68"/>
        <v>5916.4779165560121</v>
      </c>
      <c r="E541" s="66">
        <f t="shared" ca="1" si="68"/>
        <v>1348.0768320423063</v>
      </c>
      <c r="F541" s="66">
        <f t="shared" ca="1" si="70"/>
        <v>1292.2599046229755</v>
      </c>
      <c r="G541" s="66">
        <f t="shared" ca="1" si="70"/>
        <v>-197.73679841728733</v>
      </c>
      <c r="H541" s="66">
        <f t="shared" ca="1" si="70"/>
        <v>786.55211540334017</v>
      </c>
      <c r="I541" s="66">
        <f t="shared" ca="1" si="70"/>
        <v>-518.98970840253389</v>
      </c>
      <c r="J541" s="66">
        <f t="shared" ca="1" si="70"/>
        <v>259.87229994041979</v>
      </c>
      <c r="K541" s="66">
        <f t="shared" ca="1" si="70"/>
        <v>58.903534776210563</v>
      </c>
      <c r="L541" s="66">
        <f t="shared" ca="1" si="70"/>
        <v>223.08377969013674</v>
      </c>
      <c r="M541" s="66">
        <f t="shared" ca="1" si="70"/>
        <v>15.931468846914981</v>
      </c>
      <c r="N541" s="66">
        <f t="shared" ca="1" si="70"/>
        <v>528.2583421344923</v>
      </c>
      <c r="O541" s="117">
        <f t="shared" ca="1" si="65"/>
        <v>3796.2117706369754</v>
      </c>
    </row>
    <row r="542" spans="1:15" hidden="1" x14ac:dyDescent="0.25">
      <c r="A542" s="64">
        <f t="shared" si="66"/>
        <v>541</v>
      </c>
      <c r="B542" s="65">
        <f t="shared" ca="1" si="67"/>
        <v>2.9432459553873636E-3</v>
      </c>
      <c r="C542" s="125">
        <f t="shared" ca="1" si="68"/>
        <v>125.73411744661524</v>
      </c>
      <c r="D542" s="101">
        <f t="shared" ca="1" si="68"/>
        <v>3286.2415573747553</v>
      </c>
      <c r="E542" s="66">
        <f t="shared" ca="1" si="68"/>
        <v>70.910511405691011</v>
      </c>
      <c r="F542" s="66">
        <f t="shared" ca="1" si="70"/>
        <v>57.09839912758838</v>
      </c>
      <c r="G542" s="66">
        <f t="shared" ca="1" si="70"/>
        <v>872.71593400660663</v>
      </c>
      <c r="H542" s="66">
        <f t="shared" ca="1" si="70"/>
        <v>247.39412067154819</v>
      </c>
      <c r="I542" s="66">
        <f t="shared" ca="1" si="70"/>
        <v>572.46110477776506</v>
      </c>
      <c r="J542" s="66">
        <f t="shared" ca="1" si="70"/>
        <v>40.072994133443387</v>
      </c>
      <c r="K542" s="66">
        <f t="shared" ca="1" si="70"/>
        <v>882.19508743529877</v>
      </c>
      <c r="L542" s="66">
        <f t="shared" ca="1" si="70"/>
        <v>422.33746422577934</v>
      </c>
      <c r="M542" s="66">
        <f t="shared" ca="1" si="70"/>
        <v>327.20343151310794</v>
      </c>
      <c r="N542" s="66">
        <f t="shared" ca="1" si="70"/>
        <v>-593.88854272362232</v>
      </c>
      <c r="O542" s="117">
        <f t="shared" ca="1" si="65"/>
        <v>2898.5005045732064</v>
      </c>
    </row>
    <row r="543" spans="1:15" hidden="1" x14ac:dyDescent="0.25">
      <c r="A543" s="64">
        <f t="shared" si="66"/>
        <v>542</v>
      </c>
      <c r="B543" s="65">
        <f t="shared" ca="1" si="67"/>
        <v>2.7306406884727713E-2</v>
      </c>
      <c r="C543" s="125">
        <f t="shared" ca="1" si="68"/>
        <v>1425.4194608098915</v>
      </c>
      <c r="D543" s="101">
        <f t="shared" ca="1" si="68"/>
        <v>12254.313549513114</v>
      </c>
      <c r="E543" s="66">
        <f t="shared" ca="1" si="68"/>
        <v>425.14941021047895</v>
      </c>
      <c r="F543" s="66">
        <f t="shared" ca="1" si="70"/>
        <v>789.35894455143091</v>
      </c>
      <c r="G543" s="66">
        <f t="shared" ca="1" si="70"/>
        <v>162.23143587782778</v>
      </c>
      <c r="H543" s="66">
        <f t="shared" ca="1" si="70"/>
        <v>485.18826319579739</v>
      </c>
      <c r="I543" s="66">
        <f t="shared" ca="1" si="70"/>
        <v>626.55496204290239</v>
      </c>
      <c r="J543" s="66">
        <f t="shared" ca="1" si="70"/>
        <v>-283.85601101215377</v>
      </c>
      <c r="K543" s="66">
        <f t="shared" ca="1" si="70"/>
        <v>705.26424889477596</v>
      </c>
      <c r="L543" s="66">
        <f t="shared" ca="1" si="70"/>
        <v>563.9525092407747</v>
      </c>
      <c r="M543" s="66">
        <f t="shared" ca="1" si="70"/>
        <v>465.37784418890624</v>
      </c>
      <c r="N543" s="66">
        <f t="shared" ca="1" si="70"/>
        <v>449.63202071456828</v>
      </c>
      <c r="O543" s="117">
        <f t="shared" ca="1" si="65"/>
        <v>4388.8536279053087</v>
      </c>
    </row>
    <row r="544" spans="1:15" hidden="1" x14ac:dyDescent="0.25">
      <c r="A544" s="64">
        <f t="shared" si="66"/>
        <v>543</v>
      </c>
      <c r="B544" s="65">
        <f t="shared" ca="1" si="67"/>
        <v>6.3692060627190447E-2</v>
      </c>
      <c r="C544" s="125">
        <f t="shared" ca="1" si="68"/>
        <v>-274.48058991571008</v>
      </c>
      <c r="D544" s="101">
        <f t="shared" ca="1" si="68"/>
        <v>10894.078457340464</v>
      </c>
      <c r="E544" s="66">
        <f t="shared" ca="1" si="68"/>
        <v>592.96701914791379</v>
      </c>
      <c r="F544" s="66">
        <f t="shared" ca="1" si="70"/>
        <v>159.09088373327234</v>
      </c>
      <c r="G544" s="66">
        <f t="shared" ca="1" si="70"/>
        <v>609.79206242072667</v>
      </c>
      <c r="H544" s="66">
        <f t="shared" ca="1" si="70"/>
        <v>1059.0749708647697</v>
      </c>
      <c r="I544" s="66">
        <f t="shared" ca="1" si="70"/>
        <v>720.90317866867099</v>
      </c>
      <c r="J544" s="66">
        <f t="shared" ca="1" si="70"/>
        <v>-192.01088275160214</v>
      </c>
      <c r="K544" s="66">
        <f t="shared" ca="1" si="70"/>
        <v>379.56288541498952</v>
      </c>
      <c r="L544" s="66">
        <f t="shared" ca="1" si="70"/>
        <v>-666.62033563534351</v>
      </c>
      <c r="M544" s="66">
        <f t="shared" ca="1" si="70"/>
        <v>-326.14525899844159</v>
      </c>
      <c r="N544" s="66">
        <f t="shared" ca="1" si="70"/>
        <v>486.77123259337469</v>
      </c>
      <c r="O544" s="117">
        <f t="shared" ca="1" si="65"/>
        <v>2823.3857554583306</v>
      </c>
    </row>
    <row r="545" spans="1:15" hidden="1" x14ac:dyDescent="0.25">
      <c r="A545" s="64">
        <f t="shared" si="66"/>
        <v>544</v>
      </c>
      <c r="B545" s="65">
        <f t="shared" ca="1" si="67"/>
        <v>-1.3419318271100641E-2</v>
      </c>
      <c r="C545" s="125">
        <f t="shared" ca="1" si="68"/>
        <v>-127.46457193647439</v>
      </c>
      <c r="D545" s="101">
        <f t="shared" ca="1" si="68"/>
        <v>259.21714219751175</v>
      </c>
      <c r="E545" s="66">
        <f t="shared" ca="1" si="68"/>
        <v>657.52319157104728</v>
      </c>
      <c r="F545" s="66">
        <f t="shared" ca="1" si="70"/>
        <v>739.10522482192164</v>
      </c>
      <c r="G545" s="66">
        <f t="shared" ca="1" si="70"/>
        <v>560.90513316001841</v>
      </c>
      <c r="H545" s="66">
        <f t="shared" ca="1" si="70"/>
        <v>567.3491528809908</v>
      </c>
      <c r="I545" s="66">
        <f t="shared" ca="1" si="70"/>
        <v>182.83257653513624</v>
      </c>
      <c r="J545" s="66">
        <f t="shared" ca="1" si="70"/>
        <v>136.51709985996769</v>
      </c>
      <c r="K545" s="66">
        <f t="shared" ca="1" si="70"/>
        <v>545.40699643126322</v>
      </c>
      <c r="L545" s="66">
        <f t="shared" ca="1" si="70"/>
        <v>570.94013151409945</v>
      </c>
      <c r="M545" s="66">
        <f t="shared" ca="1" si="70"/>
        <v>792.70778307460409</v>
      </c>
      <c r="N545" s="66">
        <f t="shared" ca="1" si="70"/>
        <v>392.62754775562382</v>
      </c>
      <c r="O545" s="117">
        <f t="shared" ca="1" si="65"/>
        <v>5145.9148376046724</v>
      </c>
    </row>
    <row r="546" spans="1:15" hidden="1" x14ac:dyDescent="0.25">
      <c r="A546" s="64">
        <f t="shared" si="66"/>
        <v>545</v>
      </c>
      <c r="B546" s="65">
        <f t="shared" ca="1" si="67"/>
        <v>9.4268702945013744E-2</v>
      </c>
      <c r="C546" s="125">
        <f t="shared" ca="1" si="68"/>
        <v>-376.51915160591216</v>
      </c>
      <c r="D546" s="101">
        <f t="shared" ca="1" si="68"/>
        <v>9543.1501943174426</v>
      </c>
      <c r="E546" s="66">
        <f t="shared" ca="1" si="68"/>
        <v>442.69402216156533</v>
      </c>
      <c r="F546" s="66">
        <f t="shared" ca="1" si="70"/>
        <v>1211.7624662420817</v>
      </c>
      <c r="G546" s="66">
        <f t="shared" ca="1" si="70"/>
        <v>1152.8630004815827</v>
      </c>
      <c r="H546" s="66">
        <f t="shared" ca="1" si="70"/>
        <v>33.757848601158742</v>
      </c>
      <c r="I546" s="66">
        <f t="shared" ca="1" si="70"/>
        <v>848.23670993440055</v>
      </c>
      <c r="J546" s="66">
        <f t="shared" ca="1" si="70"/>
        <v>780.86869873758928</v>
      </c>
      <c r="K546" s="66">
        <f t="shared" ca="1" si="70"/>
        <v>861.37027173211607</v>
      </c>
      <c r="L546" s="66">
        <f t="shared" ca="1" si="70"/>
        <v>-309.81624226621659</v>
      </c>
      <c r="M546" s="66">
        <f t="shared" ca="1" si="70"/>
        <v>933.72619065836795</v>
      </c>
      <c r="N546" s="66">
        <f t="shared" ca="1" si="70"/>
        <v>883.25095960646775</v>
      </c>
      <c r="O546" s="117">
        <f t="shared" ca="1" si="65"/>
        <v>6838.7139258891129</v>
      </c>
    </row>
    <row r="547" spans="1:15" hidden="1" x14ac:dyDescent="0.25">
      <c r="A547" s="64">
        <f t="shared" si="66"/>
        <v>546</v>
      </c>
      <c r="B547" s="65">
        <f t="shared" ca="1" si="67"/>
        <v>9.4774542419262878E-2</v>
      </c>
      <c r="C547" s="125">
        <f t="shared" ca="1" si="68"/>
        <v>223.99340338395854</v>
      </c>
      <c r="D547" s="101">
        <f t="shared" ca="1" si="68"/>
        <v>7530.1322883508492</v>
      </c>
      <c r="E547" s="66">
        <f t="shared" ca="1" si="68"/>
        <v>1061.2824085202585</v>
      </c>
      <c r="F547" s="66">
        <f t="shared" ca="1" si="70"/>
        <v>129.60430315021927</v>
      </c>
      <c r="G547" s="66">
        <f t="shared" ca="1" si="70"/>
        <v>472.39894733568383</v>
      </c>
      <c r="H547" s="66">
        <f t="shared" ca="1" si="70"/>
        <v>-19.676676239377684</v>
      </c>
      <c r="I547" s="66">
        <f t="shared" ca="1" si="70"/>
        <v>133.17214558789317</v>
      </c>
      <c r="J547" s="66">
        <f t="shared" ca="1" si="70"/>
        <v>-120.22206518726307</v>
      </c>
      <c r="K547" s="66">
        <f t="shared" ca="1" si="70"/>
        <v>615.8375499309916</v>
      </c>
      <c r="L547" s="66">
        <f t="shared" ca="1" si="70"/>
        <v>623.87983076865635</v>
      </c>
      <c r="M547" s="66">
        <f t="shared" ca="1" si="70"/>
        <v>858.57203590588858</v>
      </c>
      <c r="N547" s="66">
        <f t="shared" ca="1" si="70"/>
        <v>-238.99239028254692</v>
      </c>
      <c r="O547" s="117">
        <f t="shared" ca="1" si="65"/>
        <v>3515.856089490404</v>
      </c>
    </row>
    <row r="548" spans="1:15" hidden="1" x14ac:dyDescent="0.25">
      <c r="A548" s="64">
        <f t="shared" si="66"/>
        <v>547</v>
      </c>
      <c r="B548" s="65">
        <f t="shared" ca="1" si="67"/>
        <v>-1.1785760107540066E-2</v>
      </c>
      <c r="C548" s="125">
        <f t="shared" ca="1" si="68"/>
        <v>938.98639549237441</v>
      </c>
      <c r="D548" s="101">
        <f t="shared" ca="1" si="68"/>
        <v>9117.6580014836509</v>
      </c>
      <c r="E548" s="66">
        <f t="shared" ca="1" si="68"/>
        <v>829.9316162035152</v>
      </c>
      <c r="F548" s="66">
        <f t="shared" ca="1" si="70"/>
        <v>396.13498821149881</v>
      </c>
      <c r="G548" s="66">
        <f t="shared" ca="1" si="70"/>
        <v>548.52589170958879</v>
      </c>
      <c r="H548" s="66">
        <f t="shared" ca="1" si="70"/>
        <v>278.87329806739831</v>
      </c>
      <c r="I548" s="66">
        <f t="shared" ca="1" si="70"/>
        <v>-206.11356426816701</v>
      </c>
      <c r="J548" s="66">
        <f t="shared" ca="1" si="70"/>
        <v>803.54102131339801</v>
      </c>
      <c r="K548" s="66">
        <f t="shared" ca="1" si="70"/>
        <v>-459.10766016152172</v>
      </c>
      <c r="L548" s="66">
        <f t="shared" ca="1" si="70"/>
        <v>764.81423222244985</v>
      </c>
      <c r="M548" s="66">
        <f t="shared" ca="1" si="70"/>
        <v>1639.9394812611745</v>
      </c>
      <c r="N548" s="66">
        <f t="shared" ca="1" si="70"/>
        <v>222.8631371908952</v>
      </c>
      <c r="O548" s="117">
        <f t="shared" ca="1" si="65"/>
        <v>4819.4024417502296</v>
      </c>
    </row>
    <row r="549" spans="1:15" hidden="1" x14ac:dyDescent="0.25">
      <c r="A549" s="64">
        <f t="shared" si="66"/>
        <v>548</v>
      </c>
      <c r="B549" s="65">
        <f t="shared" ca="1" si="67"/>
        <v>-2.3332158499548658E-2</v>
      </c>
      <c r="C549" s="125">
        <f t="shared" ca="1" si="68"/>
        <v>1097.7652151968589</v>
      </c>
      <c r="D549" s="101">
        <f t="shared" ca="1" si="68"/>
        <v>-82.591587989158143</v>
      </c>
      <c r="E549" s="66">
        <f t="shared" ca="1" si="68"/>
        <v>134.36963537476987</v>
      </c>
      <c r="F549" s="66">
        <f t="shared" ca="1" si="70"/>
        <v>1147.5493670364413</v>
      </c>
      <c r="G549" s="66">
        <f t="shared" ca="1" si="70"/>
        <v>845.74536523923348</v>
      </c>
      <c r="H549" s="66">
        <f t="shared" ca="1" si="70"/>
        <v>-599.96807692856692</v>
      </c>
      <c r="I549" s="66">
        <f t="shared" ca="1" si="70"/>
        <v>314.53595872564046</v>
      </c>
      <c r="J549" s="66">
        <f t="shared" ca="1" si="70"/>
        <v>876.1470292716881</v>
      </c>
      <c r="K549" s="66">
        <f t="shared" ca="1" si="70"/>
        <v>1192.4354643305965</v>
      </c>
      <c r="L549" s="66">
        <f t="shared" ca="1" si="70"/>
        <v>1203.3245210040736</v>
      </c>
      <c r="M549" s="66">
        <f t="shared" ca="1" si="70"/>
        <v>64.463875283406196</v>
      </c>
      <c r="N549" s="66">
        <f t="shared" ca="1" si="70"/>
        <v>1207.3602581820046</v>
      </c>
      <c r="O549" s="117">
        <f t="shared" ca="1" si="65"/>
        <v>6385.9633975192864</v>
      </c>
    </row>
    <row r="550" spans="1:15" hidden="1" x14ac:dyDescent="0.25">
      <c r="A550" s="64">
        <f t="shared" si="66"/>
        <v>549</v>
      </c>
      <c r="B550" s="65">
        <f t="shared" ca="1" si="67"/>
        <v>0.11848477008406334</v>
      </c>
      <c r="C550" s="125">
        <f t="shared" ca="1" si="68"/>
        <v>1473.899484987905</v>
      </c>
      <c r="D550" s="101">
        <f t="shared" ca="1" si="68"/>
        <v>732.38919307954075</v>
      </c>
      <c r="E550" s="66">
        <f t="shared" ca="1" si="68"/>
        <v>1037.1867606068708</v>
      </c>
      <c r="F550" s="66">
        <f t="shared" ca="1" si="70"/>
        <v>683.79305877575132</v>
      </c>
      <c r="G550" s="66">
        <f t="shared" ca="1" si="70"/>
        <v>640.01997395254443</v>
      </c>
      <c r="H550" s="66">
        <f t="shared" ca="1" si="70"/>
        <v>-441.63710345675963</v>
      </c>
      <c r="I550" s="66">
        <f t="shared" ca="1" si="70"/>
        <v>480.93822464332732</v>
      </c>
      <c r="J550" s="66">
        <f t="shared" ca="1" si="70"/>
        <v>73.885511961658779</v>
      </c>
      <c r="K550" s="66">
        <f t="shared" ca="1" si="70"/>
        <v>355.02289072177939</v>
      </c>
      <c r="L550" s="66">
        <f t="shared" ca="1" si="70"/>
        <v>1001.6833560549068</v>
      </c>
      <c r="M550" s="66">
        <f t="shared" ca="1" si="70"/>
        <v>756.55054668825142</v>
      </c>
      <c r="N550" s="66">
        <f t="shared" ca="1" si="70"/>
        <v>530.83275368583816</v>
      </c>
      <c r="O550" s="117">
        <f t="shared" ca="1" si="65"/>
        <v>5118.2759736341686</v>
      </c>
    </row>
    <row r="551" spans="1:15" hidden="1" x14ac:dyDescent="0.25">
      <c r="A551" s="64">
        <f t="shared" si="66"/>
        <v>550</v>
      </c>
      <c r="B551" s="65">
        <f t="shared" ca="1" si="67"/>
        <v>8.615035073927893E-2</v>
      </c>
      <c r="C551" s="125">
        <f t="shared" ca="1" si="68"/>
        <v>316.97072009168932</v>
      </c>
      <c r="D551" s="101">
        <f t="shared" ca="1" si="68"/>
        <v>-2100.2311013523886</v>
      </c>
      <c r="E551" s="66">
        <f t="shared" ca="1" si="68"/>
        <v>648.96784566061604</v>
      </c>
      <c r="F551" s="66">
        <f t="shared" ca="1" si="70"/>
        <v>229.17539856725574</v>
      </c>
      <c r="G551" s="66">
        <f t="shared" ca="1" si="70"/>
        <v>648.85595331768388</v>
      </c>
      <c r="H551" s="66">
        <f t="shared" ca="1" si="70"/>
        <v>714.85833287713103</v>
      </c>
      <c r="I551" s="66">
        <f t="shared" ca="1" si="70"/>
        <v>-405.62294090045441</v>
      </c>
      <c r="J551" s="66">
        <f t="shared" ca="1" si="70"/>
        <v>1525.0120156141124</v>
      </c>
      <c r="K551" s="66">
        <f t="shared" ca="1" si="70"/>
        <v>1334.8532139513727</v>
      </c>
      <c r="L551" s="66">
        <f t="shared" ca="1" si="70"/>
        <v>778.6853173034425</v>
      </c>
      <c r="M551" s="66">
        <f t="shared" ca="1" si="70"/>
        <v>834.18462440733674</v>
      </c>
      <c r="N551" s="66">
        <f t="shared" ca="1" si="70"/>
        <v>-87.049722671898508</v>
      </c>
      <c r="O551" s="117">
        <f t="shared" ca="1" si="65"/>
        <v>6221.9200381265982</v>
      </c>
    </row>
    <row r="552" spans="1:15" hidden="1" x14ac:dyDescent="0.25">
      <c r="A552" s="64">
        <f t="shared" si="66"/>
        <v>551</v>
      </c>
      <c r="B552" s="65">
        <f t="shared" ca="1" si="67"/>
        <v>0.23522174423041975</v>
      </c>
      <c r="C552" s="125">
        <f t="shared" ca="1" si="68"/>
        <v>1566.1705353910429</v>
      </c>
      <c r="D552" s="101">
        <f t="shared" ca="1" si="68"/>
        <v>8109.3975969302901</v>
      </c>
      <c r="E552" s="66">
        <f t="shared" ca="1" si="68"/>
        <v>-125.87769463332438</v>
      </c>
      <c r="F552" s="66">
        <f t="shared" ca="1" si="70"/>
        <v>-281.20078840959275</v>
      </c>
      <c r="G552" s="66">
        <f t="shared" ca="1" si="70"/>
        <v>806.83562389641543</v>
      </c>
      <c r="H552" s="66">
        <f t="shared" ca="1" si="70"/>
        <v>34.995172250428197</v>
      </c>
      <c r="I552" s="66">
        <f t="shared" ca="1" si="70"/>
        <v>487.09446035797913</v>
      </c>
      <c r="J552" s="66">
        <f t="shared" ca="1" si="70"/>
        <v>797.32482827450303</v>
      </c>
      <c r="K552" s="66">
        <f t="shared" ca="1" si="70"/>
        <v>566.32272664419884</v>
      </c>
      <c r="L552" s="66">
        <f t="shared" ca="1" si="70"/>
        <v>612.77632408584464</v>
      </c>
      <c r="M552" s="66">
        <f t="shared" ca="1" si="70"/>
        <v>977.06138285697352</v>
      </c>
      <c r="N552" s="66">
        <f t="shared" ca="1" si="70"/>
        <v>54.719471889840804</v>
      </c>
      <c r="O552" s="117">
        <f t="shared" ca="1" si="65"/>
        <v>3930.0515072132671</v>
      </c>
    </row>
    <row r="553" spans="1:15" hidden="1" x14ac:dyDescent="0.25">
      <c r="A553" s="64">
        <f t="shared" si="66"/>
        <v>552</v>
      </c>
      <c r="B553" s="65">
        <f t="shared" ca="1" si="67"/>
        <v>8.0562576677459821E-2</v>
      </c>
      <c r="C553" s="125">
        <f t="shared" ca="1" si="68"/>
        <v>33.422558098972445</v>
      </c>
      <c r="D553" s="101">
        <f t="shared" ca="1" si="68"/>
        <v>2269.0524327340095</v>
      </c>
      <c r="E553" s="66">
        <f t="shared" ca="1" si="68"/>
        <v>-55.975478554362553</v>
      </c>
      <c r="F553" s="66">
        <f t="shared" ca="1" si="70"/>
        <v>444.2250301637302</v>
      </c>
      <c r="G553" s="66">
        <f t="shared" ca="1" si="70"/>
        <v>532.16921462595599</v>
      </c>
      <c r="H553" s="66">
        <f t="shared" ca="1" si="70"/>
        <v>1176.103211268507</v>
      </c>
      <c r="I553" s="66">
        <f t="shared" ca="1" si="70"/>
        <v>763.80587439858641</v>
      </c>
      <c r="J553" s="66">
        <f t="shared" ca="1" si="70"/>
        <v>520.59448835853971</v>
      </c>
      <c r="K553" s="66">
        <f t="shared" ca="1" si="70"/>
        <v>396.74147979915267</v>
      </c>
      <c r="L553" s="66">
        <f t="shared" ca="1" si="70"/>
        <v>1080.5937932825302</v>
      </c>
      <c r="M553" s="66">
        <f t="shared" ca="1" si="70"/>
        <v>466.19069531628281</v>
      </c>
      <c r="N553" s="66">
        <f t="shared" ca="1" si="70"/>
        <v>438.08889779071785</v>
      </c>
      <c r="O553" s="117">
        <f t="shared" ca="1" si="65"/>
        <v>5762.5372064496405</v>
      </c>
    </row>
    <row r="554" spans="1:15" hidden="1" x14ac:dyDescent="0.25">
      <c r="A554" s="64">
        <f t="shared" si="66"/>
        <v>553</v>
      </c>
      <c r="B554" s="65">
        <f t="shared" ca="1" si="67"/>
        <v>2.9969979093105097E-2</v>
      </c>
      <c r="C554" s="125">
        <f t="shared" ca="1" si="68"/>
        <v>866.77163863643136</v>
      </c>
      <c r="D554" s="101">
        <f t="shared" ca="1" si="68"/>
        <v>5937.2468617257919</v>
      </c>
      <c r="E554" s="66">
        <f t="shared" ca="1" si="68"/>
        <v>555.77556899969295</v>
      </c>
      <c r="F554" s="66">
        <f t="shared" ref="F554:N569" ca="1" si="71">(_xlfn.NORM.INV(RAND(),F$1*$R$1,F$1*$U$1))</f>
        <v>137.28431765111372</v>
      </c>
      <c r="G554" s="66">
        <f t="shared" ca="1" si="71"/>
        <v>341.01917893944687</v>
      </c>
      <c r="H554" s="66">
        <f t="shared" ca="1" si="71"/>
        <v>575.64812937362046</v>
      </c>
      <c r="I554" s="66">
        <f t="shared" ca="1" si="71"/>
        <v>138.6461709962407</v>
      </c>
      <c r="J554" s="66">
        <f t="shared" ca="1" si="71"/>
        <v>907.65994639643804</v>
      </c>
      <c r="K554" s="66">
        <f t="shared" ca="1" si="71"/>
        <v>1299.9464937887828</v>
      </c>
      <c r="L554" s="66">
        <f t="shared" ca="1" si="71"/>
        <v>346.96343034426133</v>
      </c>
      <c r="M554" s="66">
        <f t="shared" ca="1" si="71"/>
        <v>360.95722690928665</v>
      </c>
      <c r="N554" s="66">
        <f t="shared" ca="1" si="71"/>
        <v>249.18575702526553</v>
      </c>
      <c r="O554" s="117">
        <f t="shared" ca="1" si="65"/>
        <v>4913.0862204241494</v>
      </c>
    </row>
    <row r="555" spans="1:15" hidden="1" x14ac:dyDescent="0.25">
      <c r="A555" s="64">
        <f t="shared" si="66"/>
        <v>554</v>
      </c>
      <c r="B555" s="65">
        <f t="shared" ca="1" si="67"/>
        <v>-2.7896275752158778E-2</v>
      </c>
      <c r="C555" s="125">
        <f t="shared" ca="1" si="68"/>
        <v>14.141432550485092</v>
      </c>
      <c r="D555" s="101">
        <f t="shared" ca="1" si="68"/>
        <v>4738.8056417855105</v>
      </c>
      <c r="E555" s="66">
        <f t="shared" ca="1" si="68"/>
        <v>751.48583576373221</v>
      </c>
      <c r="F555" s="66">
        <f t="shared" ca="1" si="71"/>
        <v>-340.47226665306573</v>
      </c>
      <c r="G555" s="66">
        <f t="shared" ca="1" si="71"/>
        <v>-478.58643326883259</v>
      </c>
      <c r="H555" s="66">
        <f t="shared" ca="1" si="71"/>
        <v>-145.4241519553982</v>
      </c>
      <c r="I555" s="66">
        <f t="shared" ca="1" si="71"/>
        <v>956.77127377622196</v>
      </c>
      <c r="J555" s="66">
        <f t="shared" ca="1" si="71"/>
        <v>589.84934135856975</v>
      </c>
      <c r="K555" s="66">
        <f t="shared" ca="1" si="71"/>
        <v>380.92886185451061</v>
      </c>
      <c r="L555" s="66">
        <f t="shared" ca="1" si="71"/>
        <v>252.89809463723091</v>
      </c>
      <c r="M555" s="66">
        <f t="shared" ca="1" si="71"/>
        <v>18.935627130947637</v>
      </c>
      <c r="N555" s="66">
        <f t="shared" ca="1" si="71"/>
        <v>509.94308090600634</v>
      </c>
      <c r="O555" s="117">
        <f t="shared" ca="1" si="65"/>
        <v>2496.3292635499229</v>
      </c>
    </row>
    <row r="556" spans="1:15" hidden="1" x14ac:dyDescent="0.25">
      <c r="A556" s="64">
        <f t="shared" si="66"/>
        <v>555</v>
      </c>
      <c r="B556" s="65">
        <f t="shared" ca="1" si="67"/>
        <v>2.9572122905601975E-2</v>
      </c>
      <c r="C556" s="125">
        <f t="shared" ca="1" si="68"/>
        <v>374.79249864161204</v>
      </c>
      <c r="D556" s="101">
        <f t="shared" ca="1" si="68"/>
        <v>13939.090642544017</v>
      </c>
      <c r="E556" s="66">
        <f t="shared" ca="1" si="68"/>
        <v>159.92390285458282</v>
      </c>
      <c r="F556" s="66">
        <f t="shared" ca="1" si="71"/>
        <v>140.4355271864045</v>
      </c>
      <c r="G556" s="66">
        <f t="shared" ca="1" si="71"/>
        <v>456.69138552510492</v>
      </c>
      <c r="H556" s="66">
        <f t="shared" ca="1" si="71"/>
        <v>466.3995977053504</v>
      </c>
      <c r="I556" s="66">
        <f t="shared" ca="1" si="71"/>
        <v>-607.08528300224566</v>
      </c>
      <c r="J556" s="66">
        <f t="shared" ca="1" si="71"/>
        <v>954.19817941671238</v>
      </c>
      <c r="K556" s="66">
        <f t="shared" ca="1" si="71"/>
        <v>223.25347682964474</v>
      </c>
      <c r="L556" s="66">
        <f t="shared" ca="1" si="71"/>
        <v>-593.84000799848013</v>
      </c>
      <c r="M556" s="66">
        <f t="shared" ca="1" si="71"/>
        <v>521.13815974702072</v>
      </c>
      <c r="N556" s="66">
        <f t="shared" ca="1" si="71"/>
        <v>-4.5061253643104919</v>
      </c>
      <c r="O556" s="117">
        <f t="shared" ca="1" si="65"/>
        <v>1716.6088128997847</v>
      </c>
    </row>
    <row r="557" spans="1:15" hidden="1" x14ac:dyDescent="0.25">
      <c r="A557" s="64">
        <f t="shared" si="66"/>
        <v>556</v>
      </c>
      <c r="B557" s="65">
        <f t="shared" ca="1" si="67"/>
        <v>4.6521345011928422E-2</v>
      </c>
      <c r="C557" s="125">
        <f t="shared" ca="1" si="68"/>
        <v>233.05193435831444</v>
      </c>
      <c r="D557" s="101">
        <f t="shared" ca="1" si="68"/>
        <v>3151.4113244169616</v>
      </c>
      <c r="E557" s="66">
        <f t="shared" ca="1" si="68"/>
        <v>122.52264752058107</v>
      </c>
      <c r="F557" s="66">
        <f t="shared" ca="1" si="71"/>
        <v>905.40184418810611</v>
      </c>
      <c r="G557" s="66">
        <f t="shared" ca="1" si="71"/>
        <v>305.12021095416628</v>
      </c>
      <c r="H557" s="66">
        <f t="shared" ca="1" si="71"/>
        <v>-915.97557128547032</v>
      </c>
      <c r="I557" s="66">
        <f t="shared" ca="1" si="71"/>
        <v>1365.4635224180088</v>
      </c>
      <c r="J557" s="66">
        <f t="shared" ca="1" si="71"/>
        <v>392.307050087194</v>
      </c>
      <c r="K557" s="66">
        <f t="shared" ca="1" si="71"/>
        <v>646.09459634865652</v>
      </c>
      <c r="L557" s="66">
        <f t="shared" ca="1" si="71"/>
        <v>864.86974024690289</v>
      </c>
      <c r="M557" s="66">
        <f t="shared" ca="1" si="71"/>
        <v>776.04369881302398</v>
      </c>
      <c r="N557" s="66">
        <f t="shared" ca="1" si="71"/>
        <v>1237.8759051584702</v>
      </c>
      <c r="O557" s="117">
        <f t="shared" ca="1" si="65"/>
        <v>5699.7236444496393</v>
      </c>
    </row>
    <row r="558" spans="1:15" hidden="1" x14ac:dyDescent="0.25">
      <c r="A558" s="64">
        <f t="shared" si="66"/>
        <v>557</v>
      </c>
      <c r="B558" s="65">
        <f t="shared" ca="1" si="67"/>
        <v>5.2510713618159732E-2</v>
      </c>
      <c r="C558" s="125">
        <f t="shared" ca="1" si="68"/>
        <v>1314.4360932388458</v>
      </c>
      <c r="D558" s="101">
        <f t="shared" ca="1" si="68"/>
        <v>-3468.6011820292842</v>
      </c>
      <c r="E558" s="66">
        <f t="shared" ca="1" si="68"/>
        <v>511.85325957155641</v>
      </c>
      <c r="F558" s="66">
        <f t="shared" ca="1" si="71"/>
        <v>521.51265638028985</v>
      </c>
      <c r="G558" s="66">
        <f t="shared" ca="1" si="71"/>
        <v>123.31109938793389</v>
      </c>
      <c r="H558" s="66">
        <f t="shared" ca="1" si="71"/>
        <v>1000.5176256820848</v>
      </c>
      <c r="I558" s="66">
        <f t="shared" ca="1" si="71"/>
        <v>531.20537882552719</v>
      </c>
      <c r="J558" s="66">
        <f t="shared" ca="1" si="71"/>
        <v>983.96280377742619</v>
      </c>
      <c r="K558" s="66">
        <f t="shared" ca="1" si="71"/>
        <v>1244.9243040135757</v>
      </c>
      <c r="L558" s="66">
        <f t="shared" ca="1" si="71"/>
        <v>-351.78351678722856</v>
      </c>
      <c r="M558" s="66">
        <f t="shared" ca="1" si="71"/>
        <v>288.86988560328814</v>
      </c>
      <c r="N558" s="66">
        <f t="shared" ca="1" si="71"/>
        <v>-206.8082401400859</v>
      </c>
      <c r="O558" s="117">
        <f t="shared" ca="1" si="65"/>
        <v>4647.5652563143667</v>
      </c>
    </row>
    <row r="559" spans="1:15" hidden="1" x14ac:dyDescent="0.25">
      <c r="A559" s="64">
        <f t="shared" si="66"/>
        <v>558</v>
      </c>
      <c r="B559" s="65">
        <f t="shared" ca="1" si="67"/>
        <v>2.0877330392429852E-3</v>
      </c>
      <c r="C559" s="125">
        <f t="shared" ca="1" si="68"/>
        <v>281.26728587977652</v>
      </c>
      <c r="D559" s="101">
        <f t="shared" ca="1" si="68"/>
        <v>-1375.6113154157702</v>
      </c>
      <c r="E559" s="66">
        <f t="shared" ca="1" si="68"/>
        <v>779.86107350825125</v>
      </c>
      <c r="F559" s="66">
        <f t="shared" ca="1" si="71"/>
        <v>638.2000025023616</v>
      </c>
      <c r="G559" s="66">
        <f t="shared" ca="1" si="71"/>
        <v>542.23759270855123</v>
      </c>
      <c r="H559" s="66">
        <f t="shared" ca="1" si="71"/>
        <v>536.94121610112234</v>
      </c>
      <c r="I559" s="66">
        <f t="shared" ca="1" si="71"/>
        <v>820.94582940943997</v>
      </c>
      <c r="J559" s="66">
        <f t="shared" ca="1" si="71"/>
        <v>260.18088407918106</v>
      </c>
      <c r="K559" s="66">
        <f t="shared" ca="1" si="71"/>
        <v>741.96405831436414</v>
      </c>
      <c r="L559" s="66">
        <f t="shared" ca="1" si="71"/>
        <v>805.40601337562998</v>
      </c>
      <c r="M559" s="66">
        <f t="shared" ca="1" si="71"/>
        <v>413.91698219966275</v>
      </c>
      <c r="N559" s="66">
        <f t="shared" ca="1" si="71"/>
        <v>507.93867702552944</v>
      </c>
      <c r="O559" s="117">
        <f t="shared" ca="1" si="65"/>
        <v>6047.5923292240941</v>
      </c>
    </row>
    <row r="560" spans="1:15" hidden="1" x14ac:dyDescent="0.25">
      <c r="A560" s="64">
        <f t="shared" si="66"/>
        <v>559</v>
      </c>
      <c r="B560" s="65">
        <f t="shared" ca="1" si="67"/>
        <v>3.2827101709349632E-2</v>
      </c>
      <c r="C560" s="125">
        <f t="shared" ca="1" si="68"/>
        <v>148.79308842925076</v>
      </c>
      <c r="D560" s="101">
        <f t="shared" ca="1" si="68"/>
        <v>10277.888267541421</v>
      </c>
      <c r="E560" s="66">
        <f t="shared" ca="1" si="68"/>
        <v>925.28426860722561</v>
      </c>
      <c r="F560" s="66">
        <f t="shared" ca="1" si="71"/>
        <v>914.45611724827586</v>
      </c>
      <c r="G560" s="66">
        <f t="shared" ca="1" si="71"/>
        <v>73.763919365347817</v>
      </c>
      <c r="H560" s="66">
        <f t="shared" ca="1" si="71"/>
        <v>87.658798307283121</v>
      </c>
      <c r="I560" s="66">
        <f t="shared" ca="1" si="71"/>
        <v>1883.8288067235387</v>
      </c>
      <c r="J560" s="66">
        <f t="shared" ca="1" si="71"/>
        <v>1189.317670275537</v>
      </c>
      <c r="K560" s="66">
        <f t="shared" ca="1" si="71"/>
        <v>354.70598454584001</v>
      </c>
      <c r="L560" s="66">
        <f t="shared" ca="1" si="71"/>
        <v>684.8948518435285</v>
      </c>
      <c r="M560" s="66">
        <f t="shared" ca="1" si="71"/>
        <v>1250.7087579779393</v>
      </c>
      <c r="N560" s="66">
        <f t="shared" ca="1" si="71"/>
        <v>1225.2588906963297</v>
      </c>
      <c r="O560" s="117">
        <f t="shared" ca="1" si="65"/>
        <v>8589.8780655908449</v>
      </c>
    </row>
    <row r="561" spans="1:15" hidden="1" x14ac:dyDescent="0.25">
      <c r="A561" s="64">
        <f t="shared" si="66"/>
        <v>560</v>
      </c>
      <c r="B561" s="65">
        <f t="shared" ca="1" si="67"/>
        <v>3.126992386757875E-2</v>
      </c>
      <c r="C561" s="125">
        <f t="shared" ca="1" si="68"/>
        <v>296.07252606055579</v>
      </c>
      <c r="D561" s="101">
        <f t="shared" ca="1" si="68"/>
        <v>12930.243595128388</v>
      </c>
      <c r="E561" s="66">
        <f t="shared" ca="1" si="68"/>
        <v>-210.21465249737946</v>
      </c>
      <c r="F561" s="66">
        <f t="shared" ca="1" si="71"/>
        <v>1110.031547061051</v>
      </c>
      <c r="G561" s="66">
        <f t="shared" ca="1" si="71"/>
        <v>-259.63157527711064</v>
      </c>
      <c r="H561" s="66">
        <f t="shared" ca="1" si="71"/>
        <v>475.35284610923514</v>
      </c>
      <c r="I561" s="66">
        <f t="shared" ca="1" si="71"/>
        <v>144.9376573959741</v>
      </c>
      <c r="J561" s="66">
        <f t="shared" ca="1" si="71"/>
        <v>971.23232177588216</v>
      </c>
      <c r="K561" s="66">
        <f t="shared" ca="1" si="71"/>
        <v>-65.396135643482467</v>
      </c>
      <c r="L561" s="66">
        <f t="shared" ca="1" si="71"/>
        <v>1191.9890779394279</v>
      </c>
      <c r="M561" s="66">
        <f t="shared" ca="1" si="71"/>
        <v>-398.80820779794476</v>
      </c>
      <c r="N561" s="66">
        <f t="shared" ca="1" si="71"/>
        <v>936.49893308438891</v>
      </c>
      <c r="O561" s="117">
        <f t="shared" ca="1" si="65"/>
        <v>3895.9918121500414</v>
      </c>
    </row>
    <row r="562" spans="1:15" hidden="1" x14ac:dyDescent="0.25">
      <c r="A562" s="64">
        <f t="shared" si="66"/>
        <v>561</v>
      </c>
      <c r="B562" s="65">
        <f t="shared" ca="1" si="67"/>
        <v>2.803912185930324E-2</v>
      </c>
      <c r="C562" s="125">
        <f t="shared" ca="1" si="68"/>
        <v>973.66108961485361</v>
      </c>
      <c r="D562" s="101">
        <f t="shared" ca="1" si="68"/>
        <v>6184.6852057205688</v>
      </c>
      <c r="E562" s="66">
        <f t="shared" ca="1" si="68"/>
        <v>573.0372615075778</v>
      </c>
      <c r="F562" s="66">
        <f t="shared" ca="1" si="71"/>
        <v>1041.606857707372</v>
      </c>
      <c r="G562" s="66">
        <f t="shared" ca="1" si="71"/>
        <v>764.89168465487455</v>
      </c>
      <c r="H562" s="66">
        <f t="shared" ca="1" si="71"/>
        <v>676.4750994075722</v>
      </c>
      <c r="I562" s="66">
        <f t="shared" ca="1" si="71"/>
        <v>900.26926232348683</v>
      </c>
      <c r="J562" s="66">
        <f t="shared" ca="1" si="71"/>
        <v>827.80678427888313</v>
      </c>
      <c r="K562" s="66">
        <f t="shared" ca="1" si="71"/>
        <v>172.55456672132641</v>
      </c>
      <c r="L562" s="66">
        <f t="shared" ca="1" si="71"/>
        <v>109.02816933290256</v>
      </c>
      <c r="M562" s="66">
        <f t="shared" ca="1" si="71"/>
        <v>494.26193344955487</v>
      </c>
      <c r="N562" s="66">
        <f t="shared" ca="1" si="71"/>
        <v>166.62356451250105</v>
      </c>
      <c r="O562" s="117">
        <f t="shared" ca="1" si="65"/>
        <v>5726.5551838960509</v>
      </c>
    </row>
    <row r="563" spans="1:15" hidden="1" x14ac:dyDescent="0.25">
      <c r="A563" s="64">
        <f t="shared" si="66"/>
        <v>562</v>
      </c>
      <c r="B563" s="65">
        <f t="shared" ca="1" si="67"/>
        <v>7.2011041271371423E-2</v>
      </c>
      <c r="C563" s="125">
        <f t="shared" ca="1" si="68"/>
        <v>914.49410657851649</v>
      </c>
      <c r="D563" s="101">
        <f t="shared" ca="1" si="68"/>
        <v>4391.9924238738331</v>
      </c>
      <c r="E563" s="66">
        <f t="shared" ca="1" si="68"/>
        <v>558.18495293677813</v>
      </c>
      <c r="F563" s="66">
        <f t="shared" ca="1" si="71"/>
        <v>604.88826225134233</v>
      </c>
      <c r="G563" s="66">
        <f t="shared" ca="1" si="71"/>
        <v>1339.1957757566843</v>
      </c>
      <c r="H563" s="66">
        <f t="shared" ca="1" si="71"/>
        <v>1095.2921350133265</v>
      </c>
      <c r="I563" s="66">
        <f t="shared" ca="1" si="71"/>
        <v>1472.0414968674659</v>
      </c>
      <c r="J563" s="66">
        <f t="shared" ca="1" si="71"/>
        <v>77.919959935823385</v>
      </c>
      <c r="K563" s="66">
        <f t="shared" ca="1" si="71"/>
        <v>1200.8796421531463</v>
      </c>
      <c r="L563" s="66">
        <f t="shared" ca="1" si="71"/>
        <v>1189.9046532816481</v>
      </c>
      <c r="M563" s="66">
        <f t="shared" ca="1" si="71"/>
        <v>1254.2969865954915</v>
      </c>
      <c r="N563" s="66">
        <f t="shared" ca="1" si="71"/>
        <v>853.08027726899968</v>
      </c>
      <c r="O563" s="117">
        <f t="shared" ca="1" si="65"/>
        <v>9645.684142060707</v>
      </c>
    </row>
    <row r="564" spans="1:15" hidden="1" x14ac:dyDescent="0.25">
      <c r="A564" s="64">
        <f t="shared" si="66"/>
        <v>563</v>
      </c>
      <c r="B564" s="65">
        <f t="shared" ca="1" si="67"/>
        <v>5.4923313114399935E-2</v>
      </c>
      <c r="C564" s="125">
        <f t="shared" ca="1" si="68"/>
        <v>605.11848487838654</v>
      </c>
      <c r="D564" s="101">
        <f t="shared" ca="1" si="68"/>
        <v>1390.2032477562907</v>
      </c>
      <c r="E564" s="66">
        <f t="shared" ca="1" si="68"/>
        <v>-605.18367613201553</v>
      </c>
      <c r="F564" s="66">
        <f t="shared" ca="1" si="71"/>
        <v>1151.6470251128114</v>
      </c>
      <c r="G564" s="66">
        <f t="shared" ca="1" si="71"/>
        <v>653.82754541259158</v>
      </c>
      <c r="H564" s="66">
        <f t="shared" ca="1" si="71"/>
        <v>1041.0158200196747</v>
      </c>
      <c r="I564" s="66">
        <f t="shared" ca="1" si="71"/>
        <v>289.69506656368497</v>
      </c>
      <c r="J564" s="66">
        <f t="shared" ca="1" si="71"/>
        <v>1067.1933847296716</v>
      </c>
      <c r="K564" s="66">
        <f t="shared" ca="1" si="71"/>
        <v>-414.74174188629445</v>
      </c>
      <c r="L564" s="66">
        <f t="shared" ca="1" si="71"/>
        <v>591.65912961868787</v>
      </c>
      <c r="M564" s="66">
        <f t="shared" ca="1" si="71"/>
        <v>811.63778587856621</v>
      </c>
      <c r="N564" s="66">
        <f t="shared" ca="1" si="71"/>
        <v>-127.83859865993929</v>
      </c>
      <c r="O564" s="117">
        <f t="shared" ca="1" si="65"/>
        <v>4458.9117406574396</v>
      </c>
    </row>
    <row r="565" spans="1:15" hidden="1" x14ac:dyDescent="0.25">
      <c r="A565" s="64">
        <f t="shared" si="66"/>
        <v>564</v>
      </c>
      <c r="B565" s="65">
        <f t="shared" ca="1" si="67"/>
        <v>6.9301292532317621E-3</v>
      </c>
      <c r="C565" s="125">
        <f t="shared" ca="1" si="68"/>
        <v>1271.9269782780955</v>
      </c>
      <c r="D565" s="101">
        <f t="shared" ca="1" si="68"/>
        <v>6203.8309728314862</v>
      </c>
      <c r="E565" s="66">
        <f t="shared" ca="1" si="68"/>
        <v>-372.28853526241721</v>
      </c>
      <c r="F565" s="66">
        <f t="shared" ca="1" si="71"/>
        <v>-328.46787593129181</v>
      </c>
      <c r="G565" s="66">
        <f t="shared" ca="1" si="71"/>
        <v>156.73555230749577</v>
      </c>
      <c r="H565" s="66">
        <f t="shared" ca="1" si="71"/>
        <v>655.22172925658356</v>
      </c>
      <c r="I565" s="66">
        <f t="shared" ca="1" si="71"/>
        <v>567.806772722696</v>
      </c>
      <c r="J565" s="66">
        <f t="shared" ca="1" si="71"/>
        <v>318.53534183605314</v>
      </c>
      <c r="K565" s="66">
        <f t="shared" ca="1" si="71"/>
        <v>226.85494109305631</v>
      </c>
      <c r="L565" s="66">
        <f t="shared" ca="1" si="71"/>
        <v>580.65200971210095</v>
      </c>
      <c r="M565" s="66">
        <f t="shared" ca="1" si="71"/>
        <v>1837.7729155517184</v>
      </c>
      <c r="N565" s="66">
        <f t="shared" ca="1" si="71"/>
        <v>431.90378367246228</v>
      </c>
      <c r="O565" s="117">
        <f t="shared" ca="1" si="65"/>
        <v>4074.7266349584575</v>
      </c>
    </row>
    <row r="566" spans="1:15" hidden="1" x14ac:dyDescent="0.25">
      <c r="A566" s="64">
        <f t="shared" si="66"/>
        <v>565</v>
      </c>
      <c r="B566" s="65">
        <f t="shared" ca="1" si="67"/>
        <v>6.5615736870550112E-3</v>
      </c>
      <c r="C566" s="125">
        <f t="shared" ca="1" si="68"/>
        <v>-396.38120980636802</v>
      </c>
      <c r="D566" s="101">
        <f t="shared" ca="1" si="68"/>
        <v>-1161.1127164676327</v>
      </c>
      <c r="E566" s="66">
        <f t="shared" ca="1" si="68"/>
        <v>738.57237933646047</v>
      </c>
      <c r="F566" s="66">
        <f t="shared" ca="1" si="71"/>
        <v>12.625029806647774</v>
      </c>
      <c r="G566" s="66">
        <f t="shared" ca="1" si="71"/>
        <v>817.25131391134198</v>
      </c>
      <c r="H566" s="66">
        <f t="shared" ca="1" si="71"/>
        <v>-824.77452821050269</v>
      </c>
      <c r="I566" s="66">
        <f t="shared" ca="1" si="71"/>
        <v>659.44551314101352</v>
      </c>
      <c r="J566" s="66">
        <f t="shared" ca="1" si="71"/>
        <v>520.58509351703731</v>
      </c>
      <c r="K566" s="66">
        <f t="shared" ca="1" si="71"/>
        <v>692.11086059680429</v>
      </c>
      <c r="L566" s="66">
        <f t="shared" ca="1" si="71"/>
        <v>247.31058177577336</v>
      </c>
      <c r="M566" s="66">
        <f t="shared" ca="1" si="71"/>
        <v>1062.514784773716</v>
      </c>
      <c r="N566" s="66">
        <f t="shared" ca="1" si="71"/>
        <v>1632.4763993564275</v>
      </c>
      <c r="O566" s="117">
        <f t="shared" ca="1" si="65"/>
        <v>5558.1174280047189</v>
      </c>
    </row>
    <row r="567" spans="1:15" hidden="1" x14ac:dyDescent="0.25">
      <c r="A567" s="64">
        <f t="shared" si="66"/>
        <v>566</v>
      </c>
      <c r="B567" s="65">
        <f t="shared" ca="1" si="67"/>
        <v>5.6865359974552748E-2</v>
      </c>
      <c r="C567" s="125">
        <f t="shared" ca="1" si="68"/>
        <v>-267.17569869705426</v>
      </c>
      <c r="D567" s="101">
        <f t="shared" ca="1" si="68"/>
        <v>674.02341182991495</v>
      </c>
      <c r="E567" s="66">
        <f t="shared" ca="1" si="68"/>
        <v>203.77416270977898</v>
      </c>
      <c r="F567" s="66">
        <f t="shared" ca="1" si="71"/>
        <v>307.91292423612657</v>
      </c>
      <c r="G567" s="66">
        <f t="shared" ca="1" si="71"/>
        <v>1090.9352961767672</v>
      </c>
      <c r="H567" s="66">
        <f t="shared" ca="1" si="71"/>
        <v>103.24153134774275</v>
      </c>
      <c r="I567" s="66">
        <f t="shared" ca="1" si="71"/>
        <v>1190.0872356814652</v>
      </c>
      <c r="J567" s="66">
        <f t="shared" ca="1" si="71"/>
        <v>879.73627415920623</v>
      </c>
      <c r="K567" s="66">
        <f t="shared" ca="1" si="71"/>
        <v>383.87587674955051</v>
      </c>
      <c r="L567" s="66">
        <f t="shared" ca="1" si="71"/>
        <v>238.80481520839311</v>
      </c>
      <c r="M567" s="66">
        <f t="shared" ca="1" si="71"/>
        <v>566.05805849182639</v>
      </c>
      <c r="N567" s="66">
        <f t="shared" ca="1" si="71"/>
        <v>428.53348463684449</v>
      </c>
      <c r="O567" s="117">
        <f t="shared" ca="1" si="65"/>
        <v>5392.9596593977003</v>
      </c>
    </row>
    <row r="568" spans="1:15" hidden="1" x14ac:dyDescent="0.25">
      <c r="A568" s="64">
        <f t="shared" si="66"/>
        <v>567</v>
      </c>
      <c r="B568" s="65">
        <f t="shared" ca="1" si="67"/>
        <v>4.5279817024999558E-2</v>
      </c>
      <c r="C568" s="125">
        <f t="shared" ca="1" si="68"/>
        <v>1408.6513273684941</v>
      </c>
      <c r="D568" s="101">
        <f t="shared" ca="1" si="68"/>
        <v>16524.91656663104</v>
      </c>
      <c r="E568" s="66">
        <f t="shared" ca="1" si="68"/>
        <v>435.58437023138879</v>
      </c>
      <c r="F568" s="66">
        <f t="shared" ca="1" si="71"/>
        <v>1246.3166892554145</v>
      </c>
      <c r="G568" s="66">
        <f t="shared" ca="1" si="71"/>
        <v>857.73993783034484</v>
      </c>
      <c r="H568" s="66">
        <f t="shared" ca="1" si="71"/>
        <v>1323.8109292413183</v>
      </c>
      <c r="I568" s="66">
        <f t="shared" ca="1" si="71"/>
        <v>773.92039241454142</v>
      </c>
      <c r="J568" s="66">
        <f t="shared" ca="1" si="71"/>
        <v>1082.5470726063995</v>
      </c>
      <c r="K568" s="66">
        <f t="shared" ca="1" si="71"/>
        <v>379.20912473537356</v>
      </c>
      <c r="L568" s="66">
        <f t="shared" ca="1" si="71"/>
        <v>1472.4495551447326</v>
      </c>
      <c r="M568" s="66">
        <f t="shared" ca="1" si="71"/>
        <v>42.945261687249626</v>
      </c>
      <c r="N568" s="66">
        <f t="shared" ca="1" si="71"/>
        <v>270.33448919098873</v>
      </c>
      <c r="O568" s="117">
        <f t="shared" ca="1" si="65"/>
        <v>7884.8578223377517</v>
      </c>
    </row>
    <row r="569" spans="1:15" hidden="1" x14ac:dyDescent="0.25">
      <c r="A569" s="64">
        <f t="shared" si="66"/>
        <v>568</v>
      </c>
      <c r="B569" s="65">
        <f t="shared" ca="1" si="67"/>
        <v>1.852983180222819E-2</v>
      </c>
      <c r="C569" s="125">
        <f t="shared" ca="1" si="68"/>
        <v>580.43722555377394</v>
      </c>
      <c r="D569" s="101">
        <f t="shared" ca="1" si="68"/>
        <v>8509.6831984888813</v>
      </c>
      <c r="E569" s="66">
        <f t="shared" ca="1" si="68"/>
        <v>837.40632443615596</v>
      </c>
      <c r="F569" s="66">
        <f t="shared" ca="1" si="71"/>
        <v>-4.5379626625131664</v>
      </c>
      <c r="G569" s="66">
        <f t="shared" ca="1" si="71"/>
        <v>356.62458937818326</v>
      </c>
      <c r="H569" s="66">
        <f t="shared" ca="1" si="71"/>
        <v>405.3777544406384</v>
      </c>
      <c r="I569" s="66">
        <f t="shared" ca="1" si="71"/>
        <v>1015.5961165354242</v>
      </c>
      <c r="J569" s="66">
        <f t="shared" ca="1" si="71"/>
        <v>618.63844218103532</v>
      </c>
      <c r="K569" s="66">
        <f t="shared" ca="1" si="71"/>
        <v>504.74852765928767</v>
      </c>
      <c r="L569" s="66">
        <f t="shared" ca="1" si="71"/>
        <v>846.44503827763037</v>
      </c>
      <c r="M569" s="66">
        <f t="shared" ca="1" si="71"/>
        <v>615.60249223524045</v>
      </c>
      <c r="N569" s="66">
        <f t="shared" ca="1" si="71"/>
        <v>-325.01308338656941</v>
      </c>
      <c r="O569" s="117">
        <f t="shared" ca="1" si="65"/>
        <v>4870.8882390945137</v>
      </c>
    </row>
    <row r="570" spans="1:15" hidden="1" x14ac:dyDescent="0.25">
      <c r="A570" s="64">
        <f t="shared" si="66"/>
        <v>569</v>
      </c>
      <c r="B570" s="65">
        <f t="shared" ca="1" si="67"/>
        <v>7.6017977914120349E-2</v>
      </c>
      <c r="C570" s="125">
        <f t="shared" ca="1" si="68"/>
        <v>737.78898848869471</v>
      </c>
      <c r="D570" s="101">
        <f t="shared" ca="1" si="68"/>
        <v>-3104.6949301948325</v>
      </c>
      <c r="E570" s="66">
        <f t="shared" ca="1" si="68"/>
        <v>454.99872599803069</v>
      </c>
      <c r="F570" s="66">
        <f t="shared" ref="F570:N578" ca="1" si="72">(_xlfn.NORM.INV(RAND(),F$1*$R$1,F$1*$U$1))</f>
        <v>414.03081755933903</v>
      </c>
      <c r="G570" s="66">
        <f t="shared" ca="1" si="72"/>
        <v>247.0482123424616</v>
      </c>
      <c r="H570" s="66">
        <f t="shared" ca="1" si="72"/>
        <v>237.82019567044557</v>
      </c>
      <c r="I570" s="66">
        <f t="shared" ca="1" si="72"/>
        <v>662.64008422049733</v>
      </c>
      <c r="J570" s="66">
        <f t="shared" ca="1" si="72"/>
        <v>107.55119242063648</v>
      </c>
      <c r="K570" s="66">
        <f t="shared" ca="1" si="72"/>
        <v>796.01784603640215</v>
      </c>
      <c r="L570" s="66">
        <f t="shared" ca="1" si="72"/>
        <v>572.72802201909337</v>
      </c>
      <c r="M570" s="66">
        <f t="shared" ca="1" si="72"/>
        <v>-275.71800464804539</v>
      </c>
      <c r="N570" s="66">
        <f t="shared" ca="1" si="72"/>
        <v>652.24565213911455</v>
      </c>
      <c r="O570" s="117">
        <f t="shared" ca="1" si="65"/>
        <v>3869.3627437579757</v>
      </c>
    </row>
    <row r="571" spans="1:15" hidden="1" x14ac:dyDescent="0.25">
      <c r="A571" s="64">
        <f t="shared" si="66"/>
        <v>570</v>
      </c>
      <c r="B571" s="65">
        <f t="shared" ca="1" si="67"/>
        <v>4.9392164545418511E-2</v>
      </c>
      <c r="C571" s="125">
        <f t="shared" ca="1" si="68"/>
        <v>542.39538866790019</v>
      </c>
      <c r="D571" s="101">
        <f t="shared" ca="1" si="68"/>
        <v>4182.0935702314273</v>
      </c>
      <c r="E571" s="66">
        <f t="shared" ca="1" si="68"/>
        <v>493.52724721406327</v>
      </c>
      <c r="F571" s="66">
        <f t="shared" ca="1" si="72"/>
        <v>368.51934225849539</v>
      </c>
      <c r="G571" s="66">
        <f t="shared" ca="1" si="72"/>
        <v>943.68481886263362</v>
      </c>
      <c r="H571" s="66">
        <f t="shared" ca="1" si="72"/>
        <v>252.65366430139352</v>
      </c>
      <c r="I571" s="66">
        <f t="shared" ca="1" si="72"/>
        <v>662.39302131937279</v>
      </c>
      <c r="J571" s="66">
        <f t="shared" ca="1" si="72"/>
        <v>1164.5530744958087</v>
      </c>
      <c r="K571" s="66">
        <f t="shared" ca="1" si="72"/>
        <v>672.68004495578873</v>
      </c>
      <c r="L571" s="66">
        <f t="shared" ca="1" si="72"/>
        <v>897.5735718166959</v>
      </c>
      <c r="M571" s="66">
        <f t="shared" ca="1" si="72"/>
        <v>1138.6956100567668</v>
      </c>
      <c r="N571" s="66">
        <f t="shared" ca="1" si="72"/>
        <v>-20.462325626381585</v>
      </c>
      <c r="O571" s="117">
        <f t="shared" ca="1" si="65"/>
        <v>6573.8180696546378</v>
      </c>
    </row>
    <row r="572" spans="1:15" hidden="1" x14ac:dyDescent="0.25">
      <c r="A572" s="64">
        <f t="shared" si="66"/>
        <v>571</v>
      </c>
      <c r="B572" s="65">
        <f t="shared" ca="1" si="67"/>
        <v>4.9212230251706977E-2</v>
      </c>
      <c r="C572" s="125">
        <f t="shared" ca="1" si="68"/>
        <v>191.753748923317</v>
      </c>
      <c r="D572" s="101">
        <f t="shared" ca="1" si="68"/>
        <v>-4243.9351697482889</v>
      </c>
      <c r="E572" s="66">
        <f t="shared" ca="1" si="68"/>
        <v>820.82467825911635</v>
      </c>
      <c r="F572" s="66">
        <f t="shared" ca="1" si="72"/>
        <v>794.29520082653016</v>
      </c>
      <c r="G572" s="66">
        <f t="shared" ca="1" si="72"/>
        <v>1223.9803669378098</v>
      </c>
      <c r="H572" s="66">
        <f t="shared" ca="1" si="72"/>
        <v>-4.7990662860040061</v>
      </c>
      <c r="I572" s="66">
        <f t="shared" ca="1" si="72"/>
        <v>966.79130429081533</v>
      </c>
      <c r="J572" s="66">
        <f t="shared" ca="1" si="72"/>
        <v>409.66163566189817</v>
      </c>
      <c r="K572" s="66">
        <f t="shared" ca="1" si="72"/>
        <v>105.42120869484353</v>
      </c>
      <c r="L572" s="66">
        <f t="shared" ca="1" si="72"/>
        <v>1256.5955021821601</v>
      </c>
      <c r="M572" s="66">
        <f t="shared" ca="1" si="72"/>
        <v>791.73831245223141</v>
      </c>
      <c r="N572" s="66">
        <f t="shared" ca="1" si="72"/>
        <v>719.61991187150659</v>
      </c>
      <c r="O572" s="117">
        <f t="shared" ca="1" si="65"/>
        <v>7084.1290548909074</v>
      </c>
    </row>
    <row r="573" spans="1:15" hidden="1" x14ac:dyDescent="0.25">
      <c r="A573" s="64">
        <f t="shared" si="66"/>
        <v>572</v>
      </c>
      <c r="B573" s="65">
        <f t="shared" ca="1" si="67"/>
        <v>8.6796841116344087E-2</v>
      </c>
      <c r="C573" s="125">
        <f t="shared" ca="1" si="68"/>
        <v>611.01744266437822</v>
      </c>
      <c r="D573" s="101">
        <f t="shared" ca="1" si="68"/>
        <v>11058.098295531201</v>
      </c>
      <c r="E573" s="66">
        <f t="shared" ca="1" si="68"/>
        <v>444.5805758964857</v>
      </c>
      <c r="F573" s="66">
        <f t="shared" ca="1" si="72"/>
        <v>506.7477889704266</v>
      </c>
      <c r="G573" s="66">
        <f t="shared" ca="1" si="72"/>
        <v>-184.13429862555358</v>
      </c>
      <c r="H573" s="66">
        <f t="shared" ca="1" si="72"/>
        <v>1081.3215132794969</v>
      </c>
      <c r="I573" s="66">
        <f t="shared" ca="1" si="72"/>
        <v>1088.416771405829</v>
      </c>
      <c r="J573" s="66">
        <f t="shared" ca="1" si="72"/>
        <v>788.52710483363467</v>
      </c>
      <c r="K573" s="66">
        <f t="shared" ca="1" si="72"/>
        <v>1008.409637966318</v>
      </c>
      <c r="L573" s="66">
        <f t="shared" ca="1" si="72"/>
        <v>1142.5021623139291</v>
      </c>
      <c r="M573" s="66">
        <f t="shared" ca="1" si="72"/>
        <v>1017.9304051761909</v>
      </c>
      <c r="N573" s="66">
        <f t="shared" ca="1" si="72"/>
        <v>475.9024999195575</v>
      </c>
      <c r="O573" s="117">
        <f t="shared" ca="1" si="65"/>
        <v>7370.2041611363147</v>
      </c>
    </row>
    <row r="574" spans="1:15" hidden="1" x14ac:dyDescent="0.25">
      <c r="A574" s="64">
        <f t="shared" si="66"/>
        <v>573</v>
      </c>
      <c r="B574" s="65">
        <f t="shared" ca="1" si="67"/>
        <v>1.0052977026423535E-2</v>
      </c>
      <c r="C574" s="125">
        <f t="shared" ca="1" si="68"/>
        <v>464.57825171281831</v>
      </c>
      <c r="D574" s="101">
        <f t="shared" ca="1" si="68"/>
        <v>-990.55763216025935</v>
      </c>
      <c r="E574" s="66">
        <f t="shared" ca="1" si="68"/>
        <v>1447.5538415186179</v>
      </c>
      <c r="F574" s="66">
        <f t="shared" ca="1" si="72"/>
        <v>632.17341527324027</v>
      </c>
      <c r="G574" s="66">
        <f t="shared" ca="1" si="72"/>
        <v>944.93625200838721</v>
      </c>
      <c r="H574" s="66">
        <f t="shared" ca="1" si="72"/>
        <v>1025.2554875088476</v>
      </c>
      <c r="I574" s="66">
        <f t="shared" ca="1" si="72"/>
        <v>-97.9209238309071</v>
      </c>
      <c r="J574" s="66">
        <f t="shared" ca="1" si="72"/>
        <v>403.28768009480558</v>
      </c>
      <c r="K574" s="66">
        <f t="shared" ca="1" si="72"/>
        <v>22.770669837293497</v>
      </c>
      <c r="L574" s="66">
        <f t="shared" ca="1" si="72"/>
        <v>-307.13851908849176</v>
      </c>
      <c r="M574" s="66">
        <f t="shared" ca="1" si="72"/>
        <v>196.56432831770911</v>
      </c>
      <c r="N574" s="66">
        <f t="shared" ca="1" si="72"/>
        <v>472.82907815019365</v>
      </c>
      <c r="O574" s="117">
        <f t="shared" ca="1" si="65"/>
        <v>4740.3113097896958</v>
      </c>
    </row>
    <row r="575" spans="1:15" hidden="1" x14ac:dyDescent="0.25">
      <c r="A575" s="64">
        <f t="shared" si="66"/>
        <v>574</v>
      </c>
      <c r="B575" s="65">
        <f t="shared" ca="1" si="67"/>
        <v>-7.7953518543658271E-3</v>
      </c>
      <c r="C575" s="125">
        <f t="shared" ca="1" si="68"/>
        <v>304.32358131572357</v>
      </c>
      <c r="D575" s="101">
        <f t="shared" ca="1" si="68"/>
        <v>2443.5944572047529</v>
      </c>
      <c r="E575" s="66">
        <f t="shared" ca="1" si="68"/>
        <v>1035.7065547157399</v>
      </c>
      <c r="F575" s="66">
        <f t="shared" ca="1" si="72"/>
        <v>-16.806177131764684</v>
      </c>
      <c r="G575" s="66">
        <f t="shared" ca="1" si="72"/>
        <v>721.68623543910758</v>
      </c>
      <c r="H575" s="66">
        <f t="shared" ca="1" si="72"/>
        <v>325.72096406956985</v>
      </c>
      <c r="I575" s="66">
        <f t="shared" ca="1" si="72"/>
        <v>266.44153359508465</v>
      </c>
      <c r="J575" s="66">
        <f t="shared" ca="1" si="72"/>
        <v>1061.2505616201261</v>
      </c>
      <c r="K575" s="66">
        <f t="shared" ca="1" si="72"/>
        <v>1153.5259576035576</v>
      </c>
      <c r="L575" s="66">
        <f t="shared" ca="1" si="72"/>
        <v>315.61665310807268</v>
      </c>
      <c r="M575" s="66">
        <f t="shared" ca="1" si="72"/>
        <v>514.95248961207108</v>
      </c>
      <c r="N575" s="66">
        <f t="shared" ca="1" si="72"/>
        <v>-394.74201353752539</v>
      </c>
      <c r="O575" s="117">
        <f t="shared" ca="1" si="65"/>
        <v>4983.3527590940394</v>
      </c>
    </row>
    <row r="576" spans="1:15" hidden="1" x14ac:dyDescent="0.25">
      <c r="A576" s="64">
        <f t="shared" si="66"/>
        <v>575</v>
      </c>
      <c r="B576" s="65">
        <f t="shared" ca="1" si="67"/>
        <v>2.5909904037105275E-2</v>
      </c>
      <c r="C576" s="125">
        <f t="shared" ca="1" si="68"/>
        <v>616.4663181957377</v>
      </c>
      <c r="D576" s="101">
        <f t="shared" ca="1" si="68"/>
        <v>9247.81484099107</v>
      </c>
      <c r="E576" s="66">
        <f t="shared" ca="1" si="68"/>
        <v>975.42434857437092</v>
      </c>
      <c r="F576" s="66">
        <f t="shared" ca="1" si="72"/>
        <v>416.71154000882609</v>
      </c>
      <c r="G576" s="66">
        <f t="shared" ca="1" si="72"/>
        <v>1215.9831354963867</v>
      </c>
      <c r="H576" s="66">
        <f t="shared" ca="1" si="72"/>
        <v>1022.304515770413</v>
      </c>
      <c r="I576" s="66">
        <f t="shared" ca="1" si="72"/>
        <v>933.34236412468272</v>
      </c>
      <c r="J576" s="66">
        <f t="shared" ca="1" si="72"/>
        <v>276.73150451202639</v>
      </c>
      <c r="K576" s="66">
        <f t="shared" ca="1" si="72"/>
        <v>519.48474973251211</v>
      </c>
      <c r="L576" s="66">
        <f t="shared" ca="1" si="72"/>
        <v>915.33278008219418</v>
      </c>
      <c r="M576" s="66">
        <f t="shared" ca="1" si="72"/>
        <v>410.66803216305641</v>
      </c>
      <c r="N576" s="66">
        <f t="shared" ca="1" si="72"/>
        <v>248.24669877942435</v>
      </c>
      <c r="O576" s="117">
        <f t="shared" ca="1" si="65"/>
        <v>6934.2296692438931</v>
      </c>
    </row>
    <row r="577" spans="1:15" hidden="1" x14ac:dyDescent="0.25">
      <c r="A577" s="64">
        <f t="shared" si="66"/>
        <v>576</v>
      </c>
      <c r="B577" s="65">
        <f t="shared" ca="1" si="67"/>
        <v>-2.1674270303116722E-2</v>
      </c>
      <c r="C577" s="125">
        <f t="shared" ca="1" si="68"/>
        <v>389.16560530940887</v>
      </c>
      <c r="D577" s="101">
        <f t="shared" ca="1" si="68"/>
        <v>8717.7685218295792</v>
      </c>
      <c r="E577" s="66">
        <f t="shared" ca="1" si="68"/>
        <v>2006.6352595323549</v>
      </c>
      <c r="F577" s="66">
        <f t="shared" ca="1" si="72"/>
        <v>589.72175222057831</v>
      </c>
      <c r="G577" s="66">
        <f t="shared" ca="1" si="72"/>
        <v>589.59310060380972</v>
      </c>
      <c r="H577" s="66">
        <f t="shared" ca="1" si="72"/>
        <v>8.2863252485823864</v>
      </c>
      <c r="I577" s="66">
        <f t="shared" ca="1" si="72"/>
        <v>1341.2923098670144</v>
      </c>
      <c r="J577" s="66">
        <f t="shared" ca="1" si="72"/>
        <v>490.57507667850331</v>
      </c>
      <c r="K577" s="66">
        <f t="shared" ca="1" si="72"/>
        <v>-81.972239671171565</v>
      </c>
      <c r="L577" s="66">
        <f t="shared" ca="1" si="72"/>
        <v>1071.0056432061915</v>
      </c>
      <c r="M577" s="66">
        <f t="shared" ca="1" si="72"/>
        <v>-53.284978739703661</v>
      </c>
      <c r="N577" s="66">
        <f t="shared" ca="1" si="72"/>
        <v>307.60447907601389</v>
      </c>
      <c r="O577" s="117">
        <f t="shared" ca="1" si="65"/>
        <v>6269.4567280221745</v>
      </c>
    </row>
    <row r="578" spans="1:15" hidden="1" x14ac:dyDescent="0.25">
      <c r="A578" s="64">
        <f t="shared" si="66"/>
        <v>577</v>
      </c>
      <c r="B578" s="65">
        <f t="shared" ca="1" si="67"/>
        <v>0.14350679889515339</v>
      </c>
      <c r="C578" s="125">
        <f t="shared" ca="1" si="68"/>
        <v>475.54270227143809</v>
      </c>
      <c r="D578" s="101">
        <f t="shared" ca="1" si="68"/>
        <v>12852.110471608097</v>
      </c>
      <c r="E578" s="66">
        <f t="shared" ca="1" si="68"/>
        <v>150.12713848277878</v>
      </c>
      <c r="F578" s="66">
        <f t="shared" ca="1" si="72"/>
        <v>743.54591008354487</v>
      </c>
      <c r="G578" s="66">
        <f t="shared" ca="1" si="72"/>
        <v>778.01655011216906</v>
      </c>
      <c r="H578" s="66">
        <f t="shared" ca="1" si="72"/>
        <v>868.58984094779726</v>
      </c>
      <c r="I578" s="66">
        <f t="shared" ca="1" si="72"/>
        <v>212.46327466162893</v>
      </c>
      <c r="J578" s="66">
        <f t="shared" ca="1" si="72"/>
        <v>407.25920162165357</v>
      </c>
      <c r="K578" s="66">
        <f t="shared" ca="1" si="72"/>
        <v>426.41303940644173</v>
      </c>
      <c r="L578" s="66">
        <f t="shared" ca="1" si="72"/>
        <v>1011.7724110307994</v>
      </c>
      <c r="M578" s="66">
        <f t="shared" ca="1" si="72"/>
        <v>256.43308270557941</v>
      </c>
      <c r="N578" s="66">
        <f t="shared" ca="1" si="72"/>
        <v>985.29472098658391</v>
      </c>
      <c r="O578" s="117">
        <f t="shared" ref="O578:O641" ca="1" si="73">SUM(E578:N578)</f>
        <v>5839.9151700389766</v>
      </c>
    </row>
    <row r="579" spans="1:15" hidden="1" x14ac:dyDescent="0.25">
      <c r="A579" s="64">
        <f t="shared" ref="A579:A642" si="74">1+A578</f>
        <v>578</v>
      </c>
      <c r="B579" s="65">
        <f t="shared" ref="B579:B642" ca="1" si="75">_xlfn.NORM.INV(RAND(),$R$1,$U$1)</f>
        <v>0.12142322849524737</v>
      </c>
      <c r="C579" s="125">
        <f t="shared" ref="C579:N642" ca="1" si="76">(_xlfn.NORM.INV(RAND(),C$1*$R$1,C$1*$U$1))</f>
        <v>1349.7792503967489</v>
      </c>
      <c r="D579" s="101">
        <f t="shared" ca="1" si="76"/>
        <v>3638.3465347320698</v>
      </c>
      <c r="E579" s="66">
        <f t="shared" ca="1" si="76"/>
        <v>1388.585848186789</v>
      </c>
      <c r="F579" s="66">
        <f t="shared" ca="1" si="76"/>
        <v>814.51471669501711</v>
      </c>
      <c r="G579" s="66">
        <f t="shared" ca="1" si="76"/>
        <v>303.88379780021631</v>
      </c>
      <c r="H579" s="66">
        <f t="shared" ca="1" si="76"/>
        <v>470.75217916614031</v>
      </c>
      <c r="I579" s="66">
        <f t="shared" ca="1" si="76"/>
        <v>920.41013794450464</v>
      </c>
      <c r="J579" s="66">
        <f t="shared" ca="1" si="76"/>
        <v>667.53165090688162</v>
      </c>
      <c r="K579" s="66">
        <f t="shared" ca="1" si="76"/>
        <v>550.38094333910067</v>
      </c>
      <c r="L579" s="66">
        <f t="shared" ca="1" si="76"/>
        <v>376.3275087988464</v>
      </c>
      <c r="M579" s="66">
        <f t="shared" ca="1" si="76"/>
        <v>859.23248873997079</v>
      </c>
      <c r="N579" s="66">
        <f t="shared" ca="1" si="76"/>
        <v>669.09942603298737</v>
      </c>
      <c r="O579" s="117">
        <f t="shared" ca="1" si="73"/>
        <v>7020.7186976104549</v>
      </c>
    </row>
    <row r="580" spans="1:15" hidden="1" x14ac:dyDescent="0.25">
      <c r="A580" s="64">
        <f t="shared" si="74"/>
        <v>579</v>
      </c>
      <c r="B580" s="65">
        <f t="shared" ca="1" si="75"/>
        <v>4.4055746531567651E-2</v>
      </c>
      <c r="C580" s="125">
        <f t="shared" ca="1" si="76"/>
        <v>1842.1820377171414</v>
      </c>
      <c r="D580" s="101">
        <f t="shared" ca="1" si="76"/>
        <v>535.55691361726349</v>
      </c>
      <c r="E580" s="66">
        <f t="shared" ca="1" si="76"/>
        <v>-0.84821085886335368</v>
      </c>
      <c r="F580" s="66">
        <f t="shared" ca="1" si="76"/>
        <v>815.91866224421574</v>
      </c>
      <c r="G580" s="66">
        <f t="shared" ca="1" si="76"/>
        <v>493.90748415100836</v>
      </c>
      <c r="H580" s="66">
        <f t="shared" ca="1" si="76"/>
        <v>570.27129849842152</v>
      </c>
      <c r="I580" s="66">
        <f t="shared" ca="1" si="76"/>
        <v>1430.0105822741657</v>
      </c>
      <c r="J580" s="66">
        <f t="shared" ca="1" si="76"/>
        <v>571.94521215168425</v>
      </c>
      <c r="K580" s="66">
        <f t="shared" ca="1" si="76"/>
        <v>1081.4772013276688</v>
      </c>
      <c r="L580" s="66">
        <f t="shared" ca="1" si="76"/>
        <v>-197.92116891291494</v>
      </c>
      <c r="M580" s="66">
        <f t="shared" ca="1" si="76"/>
        <v>961.02092461281472</v>
      </c>
      <c r="N580" s="66">
        <f t="shared" ca="1" si="76"/>
        <v>459.1817549437036</v>
      </c>
      <c r="O580" s="117">
        <f t="shared" ca="1" si="73"/>
        <v>6184.9637404319037</v>
      </c>
    </row>
    <row r="581" spans="1:15" hidden="1" x14ac:dyDescent="0.25">
      <c r="A581" s="64">
        <f t="shared" si="74"/>
        <v>580</v>
      </c>
      <c r="B581" s="65">
        <f t="shared" ca="1" si="75"/>
        <v>2.6544649938055168E-2</v>
      </c>
      <c r="C581" s="125">
        <f t="shared" ca="1" si="76"/>
        <v>484.089538230409</v>
      </c>
      <c r="D581" s="101">
        <f t="shared" ca="1" si="76"/>
        <v>3546.931697416197</v>
      </c>
      <c r="E581" s="66">
        <f t="shared" ca="1" si="76"/>
        <v>1460.304096165818</v>
      </c>
      <c r="F581" s="66">
        <f t="shared" ca="1" si="76"/>
        <v>298.08896060274628</v>
      </c>
      <c r="G581" s="66">
        <f t="shared" ca="1" si="76"/>
        <v>758.29442494408011</v>
      </c>
      <c r="H581" s="66">
        <f t="shared" ca="1" si="76"/>
        <v>1193.9206020770462</v>
      </c>
      <c r="I581" s="66">
        <f t="shared" ca="1" si="76"/>
        <v>315.19487811621195</v>
      </c>
      <c r="J581" s="66">
        <f t="shared" ca="1" si="76"/>
        <v>487.02897532348697</v>
      </c>
      <c r="K581" s="66">
        <f t="shared" ca="1" si="76"/>
        <v>88.250968266857171</v>
      </c>
      <c r="L581" s="66">
        <f t="shared" ca="1" si="76"/>
        <v>-42.583202220299313</v>
      </c>
      <c r="M581" s="66">
        <f t="shared" ca="1" si="76"/>
        <v>60.14417974585524</v>
      </c>
      <c r="N581" s="66">
        <f t="shared" ca="1" si="76"/>
        <v>614.33828429473294</v>
      </c>
      <c r="O581" s="117">
        <f t="shared" ca="1" si="73"/>
        <v>5232.9821673165361</v>
      </c>
    </row>
    <row r="582" spans="1:15" hidden="1" x14ac:dyDescent="0.25">
      <c r="A582" s="64">
        <f t="shared" si="74"/>
        <v>581</v>
      </c>
      <c r="B582" s="65">
        <f t="shared" ca="1" si="75"/>
        <v>7.0538317943458231E-2</v>
      </c>
      <c r="C582" s="125">
        <f t="shared" ca="1" si="76"/>
        <v>358.13924874251722</v>
      </c>
      <c r="D582" s="101">
        <f t="shared" ca="1" si="76"/>
        <v>4390.7709938469297</v>
      </c>
      <c r="E582" s="66">
        <f t="shared" ca="1" si="76"/>
        <v>603.84147902612438</v>
      </c>
      <c r="F582" s="66">
        <f t="shared" ca="1" si="76"/>
        <v>115.14079065568222</v>
      </c>
      <c r="G582" s="66">
        <f t="shared" ca="1" si="76"/>
        <v>948.88937011907649</v>
      </c>
      <c r="H582" s="66">
        <f t="shared" ca="1" si="76"/>
        <v>502.37697294765974</v>
      </c>
      <c r="I582" s="66">
        <f t="shared" ca="1" si="76"/>
        <v>406.3789766809615</v>
      </c>
      <c r="J582" s="66">
        <f t="shared" ca="1" si="76"/>
        <v>1602.7182668330788</v>
      </c>
      <c r="K582" s="66">
        <f t="shared" ca="1" si="76"/>
        <v>-211.11347481116661</v>
      </c>
      <c r="L582" s="66">
        <f t="shared" ca="1" si="76"/>
        <v>425.4376855424955</v>
      </c>
      <c r="M582" s="66">
        <f t="shared" ca="1" si="76"/>
        <v>426.73842613209996</v>
      </c>
      <c r="N582" s="66">
        <f t="shared" ca="1" si="76"/>
        <v>343.90393628242265</v>
      </c>
      <c r="O582" s="117">
        <f t="shared" ca="1" si="73"/>
        <v>5164.3124294084355</v>
      </c>
    </row>
    <row r="583" spans="1:15" hidden="1" x14ac:dyDescent="0.25">
      <c r="A583" s="64">
        <f t="shared" si="74"/>
        <v>582</v>
      </c>
      <c r="B583" s="65">
        <f t="shared" ca="1" si="75"/>
        <v>6.2845597399917894E-2</v>
      </c>
      <c r="C583" s="125">
        <f t="shared" ca="1" si="76"/>
        <v>477.46192867497786</v>
      </c>
      <c r="D583" s="101">
        <f t="shared" ca="1" si="76"/>
        <v>9869.0967844391307</v>
      </c>
      <c r="E583" s="66">
        <f t="shared" ca="1" si="76"/>
        <v>528.1722912983862</v>
      </c>
      <c r="F583" s="66">
        <f t="shared" ca="1" si="76"/>
        <v>810.20860084479011</v>
      </c>
      <c r="G583" s="66">
        <f t="shared" ca="1" si="76"/>
        <v>534.62722267018273</v>
      </c>
      <c r="H583" s="66">
        <f t="shared" ca="1" si="76"/>
        <v>699.1486533238691</v>
      </c>
      <c r="I583" s="66">
        <f t="shared" ca="1" si="76"/>
        <v>1376.6543953236514</v>
      </c>
      <c r="J583" s="66">
        <f t="shared" ca="1" si="76"/>
        <v>1203.1152391962155</v>
      </c>
      <c r="K583" s="66">
        <f t="shared" ca="1" si="76"/>
        <v>513.785184983877</v>
      </c>
      <c r="L583" s="66">
        <f t="shared" ca="1" si="76"/>
        <v>1422.227962624198</v>
      </c>
      <c r="M583" s="66">
        <f t="shared" ca="1" si="76"/>
        <v>-860.22717302203705</v>
      </c>
      <c r="N583" s="66">
        <f t="shared" ca="1" si="76"/>
        <v>999.24085142279262</v>
      </c>
      <c r="O583" s="117">
        <f t="shared" ca="1" si="73"/>
        <v>7226.9532286659251</v>
      </c>
    </row>
    <row r="584" spans="1:15" hidden="1" x14ac:dyDescent="0.25">
      <c r="A584" s="64">
        <f t="shared" si="74"/>
        <v>583</v>
      </c>
      <c r="B584" s="65">
        <f t="shared" ca="1" si="75"/>
        <v>-4.0139811323118793E-2</v>
      </c>
      <c r="C584" s="125">
        <f t="shared" ca="1" si="76"/>
        <v>543.53043607832262</v>
      </c>
      <c r="D584" s="101">
        <f t="shared" ca="1" si="76"/>
        <v>8876.1884129792525</v>
      </c>
      <c r="E584" s="66">
        <f t="shared" ca="1" si="76"/>
        <v>-346.03539088591936</v>
      </c>
      <c r="F584" s="66">
        <f t="shared" ca="1" si="76"/>
        <v>208.43055335936424</v>
      </c>
      <c r="G584" s="66">
        <f t="shared" ca="1" si="76"/>
        <v>537.41114317081895</v>
      </c>
      <c r="H584" s="66">
        <f t="shared" ca="1" si="76"/>
        <v>564.19985493004356</v>
      </c>
      <c r="I584" s="66">
        <f t="shared" ca="1" si="76"/>
        <v>882.63887930855662</v>
      </c>
      <c r="J584" s="66">
        <f t="shared" ca="1" si="76"/>
        <v>536.50073869220751</v>
      </c>
      <c r="K584" s="66">
        <f t="shared" ca="1" si="76"/>
        <v>1327.8338176280595</v>
      </c>
      <c r="L584" s="66">
        <f t="shared" ca="1" si="76"/>
        <v>894.04139817789269</v>
      </c>
      <c r="M584" s="66">
        <f t="shared" ca="1" si="76"/>
        <v>763.58517105955752</v>
      </c>
      <c r="N584" s="66">
        <f t="shared" ca="1" si="76"/>
        <v>661.52000735506681</v>
      </c>
      <c r="O584" s="117">
        <f t="shared" ca="1" si="73"/>
        <v>6030.1261727956489</v>
      </c>
    </row>
    <row r="585" spans="1:15" hidden="1" x14ac:dyDescent="0.25">
      <c r="A585" s="64">
        <f t="shared" si="74"/>
        <v>584</v>
      </c>
      <c r="B585" s="65">
        <f t="shared" ca="1" si="75"/>
        <v>7.9407529536954485E-2</v>
      </c>
      <c r="C585" s="125">
        <f t="shared" ca="1" si="76"/>
        <v>315.69410876665904</v>
      </c>
      <c r="D585" s="101">
        <f t="shared" ca="1" si="76"/>
        <v>5375.5834337605802</v>
      </c>
      <c r="E585" s="66">
        <f t="shared" ca="1" si="76"/>
        <v>162.67769251654386</v>
      </c>
      <c r="F585" s="66">
        <f t="shared" ca="1" si="76"/>
        <v>960.86459611938437</v>
      </c>
      <c r="G585" s="66">
        <f t="shared" ca="1" si="76"/>
        <v>523.91195326490219</v>
      </c>
      <c r="H585" s="66">
        <f t="shared" ca="1" si="76"/>
        <v>165.57427872613232</v>
      </c>
      <c r="I585" s="66">
        <f t="shared" ca="1" si="76"/>
        <v>347.89964695083802</v>
      </c>
      <c r="J585" s="66">
        <f t="shared" ca="1" si="76"/>
        <v>382.2322865341377</v>
      </c>
      <c r="K585" s="66">
        <f t="shared" ca="1" si="76"/>
        <v>-152.68910890863197</v>
      </c>
      <c r="L585" s="66">
        <f t="shared" ca="1" si="76"/>
        <v>-24.091089265262553</v>
      </c>
      <c r="M585" s="66">
        <f t="shared" ca="1" si="76"/>
        <v>-589.99814421695714</v>
      </c>
      <c r="N585" s="66">
        <f t="shared" ca="1" si="76"/>
        <v>216.00369946594122</v>
      </c>
      <c r="O585" s="117">
        <f t="shared" ca="1" si="73"/>
        <v>1992.3858111870279</v>
      </c>
    </row>
    <row r="586" spans="1:15" hidden="1" x14ac:dyDescent="0.25">
      <c r="A586" s="64">
        <f t="shared" si="74"/>
        <v>585</v>
      </c>
      <c r="B586" s="65">
        <f t="shared" ca="1" si="75"/>
        <v>4.8864178756177774E-2</v>
      </c>
      <c r="C586" s="125">
        <f t="shared" ca="1" si="76"/>
        <v>516.46773205156353</v>
      </c>
      <c r="D586" s="101">
        <f t="shared" ca="1" si="76"/>
        <v>6541.3362766770806</v>
      </c>
      <c r="E586" s="66">
        <f t="shared" ca="1" si="76"/>
        <v>-34.476285725883031</v>
      </c>
      <c r="F586" s="66">
        <f t="shared" ref="F586:N601" ca="1" si="77">(_xlfn.NORM.INV(RAND(),F$1*$R$1,F$1*$U$1))</f>
        <v>847.53958269635564</v>
      </c>
      <c r="G586" s="66">
        <f t="shared" ca="1" si="77"/>
        <v>965.45584909069623</v>
      </c>
      <c r="H586" s="66">
        <f t="shared" ca="1" si="77"/>
        <v>732.76567891370757</v>
      </c>
      <c r="I586" s="66">
        <f t="shared" ca="1" si="77"/>
        <v>525.70457872935549</v>
      </c>
      <c r="J586" s="66">
        <f t="shared" ca="1" si="77"/>
        <v>159.94174641690171</v>
      </c>
      <c r="K586" s="66">
        <f t="shared" ca="1" si="77"/>
        <v>530.5573576970304</v>
      </c>
      <c r="L586" s="66">
        <f t="shared" ca="1" si="77"/>
        <v>768.02246780906989</v>
      </c>
      <c r="M586" s="66">
        <f t="shared" ca="1" si="77"/>
        <v>585.79162691847534</v>
      </c>
      <c r="N586" s="66">
        <f t="shared" ca="1" si="77"/>
        <v>804.19631526359399</v>
      </c>
      <c r="O586" s="117">
        <f t="shared" ca="1" si="73"/>
        <v>5885.4989178093037</v>
      </c>
    </row>
    <row r="587" spans="1:15" hidden="1" x14ac:dyDescent="0.25">
      <c r="A587" s="64">
        <f t="shared" si="74"/>
        <v>586</v>
      </c>
      <c r="B587" s="65">
        <f t="shared" ca="1" si="75"/>
        <v>1.5252483897252637E-2</v>
      </c>
      <c r="C587" s="125">
        <f t="shared" ca="1" si="76"/>
        <v>789.14939231971687</v>
      </c>
      <c r="D587" s="101">
        <f t="shared" ca="1" si="76"/>
        <v>16189.87207623291</v>
      </c>
      <c r="E587" s="66">
        <f t="shared" ca="1" si="76"/>
        <v>13.140489987435046</v>
      </c>
      <c r="F587" s="66">
        <f t="shared" ca="1" si="77"/>
        <v>114.17419782573432</v>
      </c>
      <c r="G587" s="66">
        <f t="shared" ca="1" si="77"/>
        <v>939.56438357356183</v>
      </c>
      <c r="H587" s="66">
        <f t="shared" ca="1" si="77"/>
        <v>399.48466339236995</v>
      </c>
      <c r="I587" s="66">
        <f t="shared" ca="1" si="77"/>
        <v>-107.12360429736611</v>
      </c>
      <c r="J587" s="66">
        <f t="shared" ca="1" si="77"/>
        <v>213.71060856915653</v>
      </c>
      <c r="K587" s="66">
        <f t="shared" ca="1" si="77"/>
        <v>1049.4444865084117</v>
      </c>
      <c r="L587" s="66">
        <f t="shared" ca="1" si="77"/>
        <v>1155.5123526435746</v>
      </c>
      <c r="M587" s="66">
        <f t="shared" ca="1" si="77"/>
        <v>1557.8192808109125</v>
      </c>
      <c r="N587" s="66">
        <f t="shared" ca="1" si="77"/>
        <v>-184.14727747252698</v>
      </c>
      <c r="O587" s="117">
        <f t="shared" ca="1" si="73"/>
        <v>5151.579581541263</v>
      </c>
    </row>
    <row r="588" spans="1:15" hidden="1" x14ac:dyDescent="0.25">
      <c r="A588" s="64">
        <f t="shared" si="74"/>
        <v>587</v>
      </c>
      <c r="B588" s="65">
        <f t="shared" ca="1" si="75"/>
        <v>8.4105889054083921E-2</v>
      </c>
      <c r="C588" s="125">
        <f t="shared" ca="1" si="76"/>
        <v>128.26707803731193</v>
      </c>
      <c r="D588" s="101">
        <f t="shared" ca="1" si="76"/>
        <v>457.13405125327245</v>
      </c>
      <c r="E588" s="66">
        <f t="shared" ca="1" si="76"/>
        <v>968.65775961001884</v>
      </c>
      <c r="F588" s="66">
        <f t="shared" ca="1" si="77"/>
        <v>-569.52913880867527</v>
      </c>
      <c r="G588" s="66">
        <f t="shared" ca="1" si="77"/>
        <v>1331.6575883059713</v>
      </c>
      <c r="H588" s="66">
        <f t="shared" ca="1" si="77"/>
        <v>1049.8710650639671</v>
      </c>
      <c r="I588" s="66">
        <f t="shared" ca="1" si="77"/>
        <v>565.48415175757316</v>
      </c>
      <c r="J588" s="66">
        <f t="shared" ca="1" si="77"/>
        <v>519.72676374364858</v>
      </c>
      <c r="K588" s="66">
        <f t="shared" ca="1" si="77"/>
        <v>1419.2135012868011</v>
      </c>
      <c r="L588" s="66">
        <f t="shared" ca="1" si="77"/>
        <v>776.06320040902676</v>
      </c>
      <c r="M588" s="66">
        <f t="shared" ca="1" si="77"/>
        <v>-19.92575636767674</v>
      </c>
      <c r="N588" s="66">
        <f t="shared" ca="1" si="77"/>
        <v>-26.544038191570621</v>
      </c>
      <c r="O588" s="117">
        <f t="shared" ca="1" si="73"/>
        <v>6014.6750968090846</v>
      </c>
    </row>
    <row r="589" spans="1:15" hidden="1" x14ac:dyDescent="0.25">
      <c r="A589" s="64">
        <f t="shared" si="74"/>
        <v>588</v>
      </c>
      <c r="B589" s="65">
        <f t="shared" ca="1" si="75"/>
        <v>-9.3427438612968539E-3</v>
      </c>
      <c r="C589" s="125">
        <f t="shared" ca="1" si="76"/>
        <v>-189.47390573025632</v>
      </c>
      <c r="D589" s="101">
        <f t="shared" ca="1" si="76"/>
        <v>7857.2039662379793</v>
      </c>
      <c r="E589" s="66">
        <f t="shared" ca="1" si="76"/>
        <v>639.75248217739966</v>
      </c>
      <c r="F589" s="66">
        <f t="shared" ca="1" si="77"/>
        <v>305.75636059810046</v>
      </c>
      <c r="G589" s="66">
        <f t="shared" ca="1" si="77"/>
        <v>791.91039559047829</v>
      </c>
      <c r="H589" s="66">
        <f t="shared" ca="1" si="77"/>
        <v>961.56011677872698</v>
      </c>
      <c r="I589" s="66">
        <f t="shared" ca="1" si="77"/>
        <v>255.07592037880312</v>
      </c>
      <c r="J589" s="66">
        <f t="shared" ca="1" si="77"/>
        <v>1063.941429678317</v>
      </c>
      <c r="K589" s="66">
        <f t="shared" ca="1" si="77"/>
        <v>463.56973302844284</v>
      </c>
      <c r="L589" s="66">
        <f t="shared" ca="1" si="77"/>
        <v>715.17777418638047</v>
      </c>
      <c r="M589" s="66">
        <f t="shared" ca="1" si="77"/>
        <v>393.96456575205656</v>
      </c>
      <c r="N589" s="66">
        <f t="shared" ca="1" si="77"/>
        <v>90.613129105261521</v>
      </c>
      <c r="O589" s="117">
        <f t="shared" ca="1" si="73"/>
        <v>5681.3219072739676</v>
      </c>
    </row>
    <row r="590" spans="1:15" hidden="1" x14ac:dyDescent="0.25">
      <c r="A590" s="64">
        <f t="shared" si="74"/>
        <v>589</v>
      </c>
      <c r="B590" s="65">
        <f t="shared" ca="1" si="75"/>
        <v>-2.4514553631045474E-2</v>
      </c>
      <c r="C590" s="125">
        <f t="shared" ca="1" si="76"/>
        <v>513.51093336203905</v>
      </c>
      <c r="D590" s="101">
        <f t="shared" ca="1" si="76"/>
        <v>2030.4247911685643</v>
      </c>
      <c r="E590" s="66">
        <f t="shared" ca="1" si="76"/>
        <v>1046.7576849451937</v>
      </c>
      <c r="F590" s="66">
        <f t="shared" ca="1" si="77"/>
        <v>1024.0206321070041</v>
      </c>
      <c r="G590" s="66">
        <f t="shared" ca="1" si="77"/>
        <v>74.869124182700602</v>
      </c>
      <c r="H590" s="66">
        <f t="shared" ca="1" si="77"/>
        <v>667.89400641637803</v>
      </c>
      <c r="I590" s="66">
        <f t="shared" ca="1" si="77"/>
        <v>458.32042148914866</v>
      </c>
      <c r="J590" s="66">
        <f t="shared" ca="1" si="77"/>
        <v>280.09804177397211</v>
      </c>
      <c r="K590" s="66">
        <f t="shared" ca="1" si="77"/>
        <v>178.66958973835176</v>
      </c>
      <c r="L590" s="66">
        <f t="shared" ca="1" si="77"/>
        <v>1166.9334950419382</v>
      </c>
      <c r="M590" s="66">
        <f t="shared" ca="1" si="77"/>
        <v>720.05155287962873</v>
      </c>
      <c r="N590" s="66">
        <f t="shared" ca="1" si="77"/>
        <v>-393.46470164258096</v>
      </c>
      <c r="O590" s="117">
        <f t="shared" ca="1" si="73"/>
        <v>5224.1498469317348</v>
      </c>
    </row>
    <row r="591" spans="1:15" hidden="1" x14ac:dyDescent="0.25">
      <c r="A591" s="64">
        <f t="shared" si="74"/>
        <v>590</v>
      </c>
      <c r="B591" s="65">
        <f t="shared" ca="1" si="75"/>
        <v>-3.7449361402380699E-2</v>
      </c>
      <c r="C591" s="125">
        <f t="shared" ca="1" si="76"/>
        <v>1210.9874191038548</v>
      </c>
      <c r="D591" s="101">
        <f t="shared" ca="1" si="76"/>
        <v>9.6712363062533768</v>
      </c>
      <c r="E591" s="66">
        <f t="shared" ca="1" si="76"/>
        <v>705.3674222142771</v>
      </c>
      <c r="F591" s="66">
        <f t="shared" ca="1" si="77"/>
        <v>442.34428219236219</v>
      </c>
      <c r="G591" s="66">
        <f t="shared" ca="1" si="77"/>
        <v>1017.9761243495821</v>
      </c>
      <c r="H591" s="66">
        <f t="shared" ca="1" si="77"/>
        <v>584.89083818139306</v>
      </c>
      <c r="I591" s="66">
        <f t="shared" ca="1" si="77"/>
        <v>-146.10258517032128</v>
      </c>
      <c r="J591" s="66">
        <f t="shared" ca="1" si="77"/>
        <v>58.847423359082711</v>
      </c>
      <c r="K591" s="66">
        <f t="shared" ca="1" si="77"/>
        <v>903.32779518823509</v>
      </c>
      <c r="L591" s="66">
        <f t="shared" ca="1" si="77"/>
        <v>980.34847286381091</v>
      </c>
      <c r="M591" s="66">
        <f t="shared" ca="1" si="77"/>
        <v>169.53362536541249</v>
      </c>
      <c r="N591" s="66">
        <f t="shared" ca="1" si="77"/>
        <v>617.25194106031415</v>
      </c>
      <c r="O591" s="117">
        <f t="shared" ca="1" si="73"/>
        <v>5333.7853396041492</v>
      </c>
    </row>
    <row r="592" spans="1:15" hidden="1" x14ac:dyDescent="0.25">
      <c r="A592" s="64">
        <f t="shared" si="74"/>
        <v>591</v>
      </c>
      <c r="B592" s="65">
        <f t="shared" ca="1" si="75"/>
        <v>2.4510449739914397E-2</v>
      </c>
      <c r="C592" s="125">
        <f t="shared" ca="1" si="76"/>
        <v>465.11839797525118</v>
      </c>
      <c r="D592" s="101">
        <f t="shared" ca="1" si="76"/>
        <v>4368.3330893357024</v>
      </c>
      <c r="E592" s="66">
        <f t="shared" ca="1" si="76"/>
        <v>-177.03347553104072</v>
      </c>
      <c r="F592" s="66">
        <f t="shared" ca="1" si="77"/>
        <v>1308.1413185010426</v>
      </c>
      <c r="G592" s="66">
        <f t="shared" ca="1" si="77"/>
        <v>332.47465424984824</v>
      </c>
      <c r="H592" s="66">
        <f t="shared" ca="1" si="77"/>
        <v>886.88776288938345</v>
      </c>
      <c r="I592" s="66">
        <f t="shared" ca="1" si="77"/>
        <v>27.247511676822796</v>
      </c>
      <c r="J592" s="66">
        <f t="shared" ca="1" si="77"/>
        <v>1288.7567238950132</v>
      </c>
      <c r="K592" s="66">
        <f t="shared" ca="1" si="77"/>
        <v>927.81873962920224</v>
      </c>
      <c r="L592" s="66">
        <f t="shared" ca="1" si="77"/>
        <v>126.60954712880772</v>
      </c>
      <c r="M592" s="66">
        <f t="shared" ca="1" si="77"/>
        <v>-267.24976554133252</v>
      </c>
      <c r="N592" s="66">
        <f t="shared" ca="1" si="77"/>
        <v>1870.5128392243869</v>
      </c>
      <c r="O592" s="117">
        <f t="shared" ca="1" si="73"/>
        <v>6324.1658561221338</v>
      </c>
    </row>
    <row r="593" spans="1:15" hidden="1" x14ac:dyDescent="0.25">
      <c r="A593" s="64">
        <f t="shared" si="74"/>
        <v>592</v>
      </c>
      <c r="B593" s="65">
        <f t="shared" ca="1" si="75"/>
        <v>6.000719637258442E-2</v>
      </c>
      <c r="C593" s="125">
        <f t="shared" ca="1" si="76"/>
        <v>596.32817188901845</v>
      </c>
      <c r="D593" s="101">
        <f t="shared" ca="1" si="76"/>
        <v>17904.513781756428</v>
      </c>
      <c r="E593" s="66">
        <f t="shared" ca="1" si="76"/>
        <v>-446.78057565076892</v>
      </c>
      <c r="F593" s="66">
        <f t="shared" ca="1" si="77"/>
        <v>-183.73260713716923</v>
      </c>
      <c r="G593" s="66">
        <f t="shared" ca="1" si="77"/>
        <v>456.17203630707166</v>
      </c>
      <c r="H593" s="66">
        <f t="shared" ca="1" si="77"/>
        <v>1252.6276972390103</v>
      </c>
      <c r="I593" s="66">
        <f t="shared" ca="1" si="77"/>
        <v>734.67975838207974</v>
      </c>
      <c r="J593" s="66">
        <f t="shared" ca="1" si="77"/>
        <v>-396.21241899255756</v>
      </c>
      <c r="K593" s="66">
        <f t="shared" ca="1" si="77"/>
        <v>810.06101107398979</v>
      </c>
      <c r="L593" s="66">
        <f t="shared" ca="1" si="77"/>
        <v>90.239911924664057</v>
      </c>
      <c r="M593" s="66">
        <f t="shared" ca="1" si="77"/>
        <v>658.75534308308954</v>
      </c>
      <c r="N593" s="66">
        <f t="shared" ca="1" si="77"/>
        <v>1278.3700811435338</v>
      </c>
      <c r="O593" s="117">
        <f t="shared" ca="1" si="73"/>
        <v>4254.1802373729433</v>
      </c>
    </row>
    <row r="594" spans="1:15" hidden="1" x14ac:dyDescent="0.25">
      <c r="A594" s="64">
        <f t="shared" si="74"/>
        <v>593</v>
      </c>
      <c r="B594" s="65">
        <f t="shared" ca="1" si="75"/>
        <v>0.10119627457192107</v>
      </c>
      <c r="C594" s="125">
        <f t="shared" ca="1" si="76"/>
        <v>1509.8330246359487</v>
      </c>
      <c r="D594" s="101">
        <f t="shared" ca="1" si="76"/>
        <v>2365.8617248519154</v>
      </c>
      <c r="E594" s="66">
        <f t="shared" ca="1" si="76"/>
        <v>-346.51102671990895</v>
      </c>
      <c r="F594" s="66">
        <f t="shared" ca="1" si="77"/>
        <v>1065.1526698340995</v>
      </c>
      <c r="G594" s="66">
        <f t="shared" ca="1" si="77"/>
        <v>303.61043577251075</v>
      </c>
      <c r="H594" s="66">
        <f t="shared" ca="1" si="77"/>
        <v>623.33316188852791</v>
      </c>
      <c r="I594" s="66">
        <f t="shared" ca="1" si="77"/>
        <v>348.71518174780419</v>
      </c>
      <c r="J594" s="66">
        <f t="shared" ca="1" si="77"/>
        <v>53.788827766477084</v>
      </c>
      <c r="K594" s="66">
        <f t="shared" ca="1" si="77"/>
        <v>-41.948239564607661</v>
      </c>
      <c r="L594" s="66">
        <f t="shared" ca="1" si="77"/>
        <v>773.07245123152757</v>
      </c>
      <c r="M594" s="66">
        <f t="shared" ca="1" si="77"/>
        <v>565.85125662704286</v>
      </c>
      <c r="N594" s="66">
        <f t="shared" ca="1" si="77"/>
        <v>595.45107610161938</v>
      </c>
      <c r="O594" s="117">
        <f t="shared" ca="1" si="73"/>
        <v>3940.5157946850927</v>
      </c>
    </row>
    <row r="595" spans="1:15" hidden="1" x14ac:dyDescent="0.25">
      <c r="A595" s="64">
        <f t="shared" si="74"/>
        <v>594</v>
      </c>
      <c r="B595" s="65">
        <f t="shared" ca="1" si="75"/>
        <v>6.4383597960497266E-2</v>
      </c>
      <c r="C595" s="125">
        <f t="shared" ca="1" si="76"/>
        <v>916.07571959781171</v>
      </c>
      <c r="D595" s="101">
        <f t="shared" ca="1" si="76"/>
        <v>5094.4021921008462</v>
      </c>
      <c r="E595" s="66">
        <f t="shared" ca="1" si="76"/>
        <v>389.31548405315971</v>
      </c>
      <c r="F595" s="66">
        <f t="shared" ca="1" si="77"/>
        <v>581.62980589806398</v>
      </c>
      <c r="G595" s="66">
        <f t="shared" ca="1" si="77"/>
        <v>-521.63958565957387</v>
      </c>
      <c r="H595" s="66">
        <f t="shared" ca="1" si="77"/>
        <v>-134.47812375716592</v>
      </c>
      <c r="I595" s="66">
        <f t="shared" ca="1" si="77"/>
        <v>341.6289490915558</v>
      </c>
      <c r="J595" s="66">
        <f t="shared" ca="1" si="77"/>
        <v>-33.380864229369195</v>
      </c>
      <c r="K595" s="66">
        <f t="shared" ca="1" si="77"/>
        <v>237.04556598573345</v>
      </c>
      <c r="L595" s="66">
        <f t="shared" ca="1" si="77"/>
        <v>224.73163905612472</v>
      </c>
      <c r="M595" s="66">
        <f t="shared" ca="1" si="77"/>
        <v>790.38389285698486</v>
      </c>
      <c r="N595" s="66">
        <f t="shared" ca="1" si="77"/>
        <v>255.53799553283281</v>
      </c>
      <c r="O595" s="117">
        <f t="shared" ca="1" si="73"/>
        <v>2130.7747588283464</v>
      </c>
    </row>
    <row r="596" spans="1:15" hidden="1" x14ac:dyDescent="0.25">
      <c r="A596" s="64">
        <f t="shared" si="74"/>
        <v>595</v>
      </c>
      <c r="B596" s="65">
        <f t="shared" ca="1" si="75"/>
        <v>3.7113588231453942E-2</v>
      </c>
      <c r="C596" s="125">
        <f t="shared" ca="1" si="76"/>
        <v>870.79431294380333</v>
      </c>
      <c r="D596" s="101">
        <f t="shared" ca="1" si="76"/>
        <v>-2446.1989996297798</v>
      </c>
      <c r="E596" s="66">
        <f t="shared" ca="1" si="76"/>
        <v>818.05802732381483</v>
      </c>
      <c r="F596" s="66">
        <f t="shared" ca="1" si="77"/>
        <v>298.71660197617183</v>
      </c>
      <c r="G596" s="66">
        <f t="shared" ca="1" si="77"/>
        <v>505.02887247364254</v>
      </c>
      <c r="H596" s="66">
        <f t="shared" ca="1" si="77"/>
        <v>418.2130126928252</v>
      </c>
      <c r="I596" s="66">
        <f t="shared" ca="1" si="77"/>
        <v>534.00728614569073</v>
      </c>
      <c r="J596" s="66">
        <f t="shared" ca="1" si="77"/>
        <v>293.01395306444431</v>
      </c>
      <c r="K596" s="66">
        <f t="shared" ca="1" si="77"/>
        <v>520.4618952706038</v>
      </c>
      <c r="L596" s="66">
        <f t="shared" ca="1" si="77"/>
        <v>103.90144320431784</v>
      </c>
      <c r="M596" s="66">
        <f t="shared" ca="1" si="77"/>
        <v>-351.56748246015547</v>
      </c>
      <c r="N596" s="66">
        <f t="shared" ca="1" si="77"/>
        <v>1017.9445389956995</v>
      </c>
      <c r="O596" s="117">
        <f t="shared" ca="1" si="73"/>
        <v>4157.7781486870554</v>
      </c>
    </row>
    <row r="597" spans="1:15" hidden="1" x14ac:dyDescent="0.25">
      <c r="A597" s="64">
        <f t="shared" si="74"/>
        <v>596</v>
      </c>
      <c r="B597" s="65">
        <f t="shared" ca="1" si="75"/>
        <v>1.8037882531330339E-2</v>
      </c>
      <c r="C597" s="125">
        <f t="shared" ca="1" si="76"/>
        <v>644.13865910619393</v>
      </c>
      <c r="D597" s="101">
        <f t="shared" ca="1" si="76"/>
        <v>-1782.5557999287294</v>
      </c>
      <c r="E597" s="66">
        <f t="shared" ca="1" si="76"/>
        <v>42.913550366193817</v>
      </c>
      <c r="F597" s="66">
        <f t="shared" ca="1" si="77"/>
        <v>993.03850313175121</v>
      </c>
      <c r="G597" s="66">
        <f t="shared" ca="1" si="77"/>
        <v>1175.3314491593508</v>
      </c>
      <c r="H597" s="66">
        <f t="shared" ca="1" si="77"/>
        <v>-183.69396118836414</v>
      </c>
      <c r="I597" s="66">
        <f t="shared" ca="1" si="77"/>
        <v>-3.3297758030226419</v>
      </c>
      <c r="J597" s="66">
        <f t="shared" ca="1" si="77"/>
        <v>1447.3070194707198</v>
      </c>
      <c r="K597" s="66">
        <f t="shared" ca="1" si="77"/>
        <v>876.87007282775016</v>
      </c>
      <c r="L597" s="66">
        <f t="shared" ca="1" si="77"/>
        <v>-657.42411716654055</v>
      </c>
      <c r="M597" s="66">
        <f t="shared" ca="1" si="77"/>
        <v>-818.81250457818396</v>
      </c>
      <c r="N597" s="66">
        <f t="shared" ca="1" si="77"/>
        <v>1123.6273758134084</v>
      </c>
      <c r="O597" s="117">
        <f t="shared" ca="1" si="73"/>
        <v>3995.8276120330625</v>
      </c>
    </row>
    <row r="598" spans="1:15" hidden="1" x14ac:dyDescent="0.25">
      <c r="A598" s="64">
        <f t="shared" si="74"/>
        <v>597</v>
      </c>
      <c r="B598" s="65">
        <f t="shared" ca="1" si="75"/>
        <v>5.449740906518475E-2</v>
      </c>
      <c r="C598" s="125">
        <f t="shared" ca="1" si="76"/>
        <v>725.01135046286311</v>
      </c>
      <c r="D598" s="101">
        <f t="shared" ca="1" si="76"/>
        <v>17145.742107132173</v>
      </c>
      <c r="E598" s="66">
        <f t="shared" ca="1" si="76"/>
        <v>84.83371218087126</v>
      </c>
      <c r="F598" s="66">
        <f t="shared" ca="1" si="77"/>
        <v>-604.53473860630584</v>
      </c>
      <c r="G598" s="66">
        <f t="shared" ca="1" si="77"/>
        <v>1033.8398459967166</v>
      </c>
      <c r="H598" s="66">
        <f t="shared" ca="1" si="77"/>
        <v>1019.0344068780024</v>
      </c>
      <c r="I598" s="66">
        <f t="shared" ca="1" si="77"/>
        <v>595.89216552980497</v>
      </c>
      <c r="J598" s="66">
        <f t="shared" ca="1" si="77"/>
        <v>555.61234145940045</v>
      </c>
      <c r="K598" s="66">
        <f t="shared" ca="1" si="77"/>
        <v>1374.38570345486</v>
      </c>
      <c r="L598" s="66">
        <f t="shared" ca="1" si="77"/>
        <v>504.50084464703474</v>
      </c>
      <c r="M598" s="66">
        <f t="shared" ca="1" si="77"/>
        <v>-352.44758130261221</v>
      </c>
      <c r="N598" s="66">
        <f t="shared" ca="1" si="77"/>
        <v>1117.8199070291541</v>
      </c>
      <c r="O598" s="117">
        <f t="shared" ca="1" si="73"/>
        <v>5328.9366072669263</v>
      </c>
    </row>
    <row r="599" spans="1:15" hidden="1" x14ac:dyDescent="0.25">
      <c r="A599" s="64">
        <f t="shared" si="74"/>
        <v>598</v>
      </c>
      <c r="B599" s="65">
        <f t="shared" ca="1" si="75"/>
        <v>4.9868038699701481E-2</v>
      </c>
      <c r="C599" s="125">
        <f t="shared" ca="1" si="76"/>
        <v>311.19255958212875</v>
      </c>
      <c r="D599" s="101">
        <f t="shared" ca="1" si="76"/>
        <v>10015.273372532312</v>
      </c>
      <c r="E599" s="66">
        <f t="shared" ca="1" si="76"/>
        <v>1134.2438482405178</v>
      </c>
      <c r="F599" s="66">
        <f t="shared" ca="1" si="77"/>
        <v>787.62324618469643</v>
      </c>
      <c r="G599" s="66">
        <f t="shared" ca="1" si="77"/>
        <v>504.21982599685685</v>
      </c>
      <c r="H599" s="66">
        <f t="shared" ca="1" si="77"/>
        <v>704.70803404950993</v>
      </c>
      <c r="I599" s="66">
        <f t="shared" ca="1" si="77"/>
        <v>698.18606173682645</v>
      </c>
      <c r="J599" s="66">
        <f t="shared" ca="1" si="77"/>
        <v>666.70992968175108</v>
      </c>
      <c r="K599" s="66">
        <f t="shared" ca="1" si="77"/>
        <v>806.54008407238439</v>
      </c>
      <c r="L599" s="66">
        <f t="shared" ca="1" si="77"/>
        <v>-146.23372527544348</v>
      </c>
      <c r="M599" s="66">
        <f t="shared" ca="1" si="77"/>
        <v>1489.8797327125362</v>
      </c>
      <c r="N599" s="66">
        <f t="shared" ca="1" si="77"/>
        <v>998.29774618392548</v>
      </c>
      <c r="O599" s="117">
        <f t="shared" ca="1" si="73"/>
        <v>7644.1747835835613</v>
      </c>
    </row>
    <row r="600" spans="1:15" hidden="1" x14ac:dyDescent="0.25">
      <c r="A600" s="64">
        <f t="shared" si="74"/>
        <v>599</v>
      </c>
      <c r="B600" s="65">
        <f t="shared" ca="1" si="75"/>
        <v>-4.9965561069429537E-3</v>
      </c>
      <c r="C600" s="125">
        <f t="shared" ca="1" si="76"/>
        <v>624.43220861160569</v>
      </c>
      <c r="D600" s="101">
        <f t="shared" ca="1" si="76"/>
        <v>5653.2277866856566</v>
      </c>
      <c r="E600" s="66">
        <f t="shared" ca="1" si="76"/>
        <v>1199.1562293513234</v>
      </c>
      <c r="F600" s="66">
        <f t="shared" ca="1" si="77"/>
        <v>770.47590280000691</v>
      </c>
      <c r="G600" s="66">
        <f t="shared" ca="1" si="77"/>
        <v>493.25714909739708</v>
      </c>
      <c r="H600" s="66">
        <f t="shared" ca="1" si="77"/>
        <v>-179.5483706373617</v>
      </c>
      <c r="I600" s="66">
        <f t="shared" ca="1" si="77"/>
        <v>1136.118039146761</v>
      </c>
      <c r="J600" s="66">
        <f t="shared" ca="1" si="77"/>
        <v>-28.791609110572153</v>
      </c>
      <c r="K600" s="66">
        <f t="shared" ca="1" si="77"/>
        <v>505.38588788035031</v>
      </c>
      <c r="L600" s="66">
        <f t="shared" ca="1" si="77"/>
        <v>293.19874992675364</v>
      </c>
      <c r="M600" s="66">
        <f t="shared" ca="1" si="77"/>
        <v>-197.46044633696135</v>
      </c>
      <c r="N600" s="66">
        <f t="shared" ca="1" si="77"/>
        <v>-52.429109530910637</v>
      </c>
      <c r="O600" s="117">
        <f t="shared" ca="1" si="73"/>
        <v>3939.3624225867861</v>
      </c>
    </row>
    <row r="601" spans="1:15" hidden="1" x14ac:dyDescent="0.25">
      <c r="A601" s="64">
        <f t="shared" si="74"/>
        <v>600</v>
      </c>
      <c r="B601" s="65">
        <f t="shared" ca="1" si="75"/>
        <v>5.5328208443617716E-2</v>
      </c>
      <c r="C601" s="125">
        <f t="shared" ca="1" si="76"/>
        <v>563.74268682981199</v>
      </c>
      <c r="D601" s="101">
        <f t="shared" ca="1" si="76"/>
        <v>-1408.9858527277247</v>
      </c>
      <c r="E601" s="66">
        <f t="shared" ca="1" si="76"/>
        <v>612.69016447123795</v>
      </c>
      <c r="F601" s="66">
        <f t="shared" ca="1" si="77"/>
        <v>443.10392226124918</v>
      </c>
      <c r="G601" s="66">
        <f t="shared" ca="1" si="77"/>
        <v>106.61984235513569</v>
      </c>
      <c r="H601" s="66">
        <f t="shared" ca="1" si="77"/>
        <v>458.52166860791823</v>
      </c>
      <c r="I601" s="66">
        <f t="shared" ca="1" si="77"/>
        <v>401.00165689518099</v>
      </c>
      <c r="J601" s="66">
        <f t="shared" ca="1" si="77"/>
        <v>323.30215401635826</v>
      </c>
      <c r="K601" s="66">
        <f t="shared" ca="1" si="77"/>
        <v>161.08971445139326</v>
      </c>
      <c r="L601" s="66">
        <f t="shared" ca="1" si="77"/>
        <v>1142.3248747106511</v>
      </c>
      <c r="M601" s="66">
        <f t="shared" ca="1" si="77"/>
        <v>173.61916166349471</v>
      </c>
      <c r="N601" s="66">
        <f t="shared" ca="1" si="77"/>
        <v>-241.92803749710197</v>
      </c>
      <c r="O601" s="117">
        <f t="shared" ca="1" si="73"/>
        <v>3580.3451219355175</v>
      </c>
    </row>
    <row r="602" spans="1:15" hidden="1" x14ac:dyDescent="0.25">
      <c r="A602" s="64">
        <f t="shared" si="74"/>
        <v>601</v>
      </c>
      <c r="B602" s="65">
        <f t="shared" ca="1" si="75"/>
        <v>4.2664372484332129E-2</v>
      </c>
      <c r="C602" s="125">
        <f t="shared" ca="1" si="76"/>
        <v>234.14897292965037</v>
      </c>
      <c r="D602" s="101">
        <f t="shared" ca="1" si="76"/>
        <v>11879.944357596709</v>
      </c>
      <c r="E602" s="66">
        <f t="shared" ca="1" si="76"/>
        <v>-203.14100339439631</v>
      </c>
      <c r="F602" s="66">
        <f t="shared" ref="F602:N617" ca="1" si="78">(_xlfn.NORM.INV(RAND(),F$1*$R$1,F$1*$U$1))</f>
        <v>1119.5429772166194</v>
      </c>
      <c r="G602" s="66">
        <f t="shared" ca="1" si="78"/>
        <v>626.76802168356994</v>
      </c>
      <c r="H602" s="66">
        <f t="shared" ca="1" si="78"/>
        <v>316.45179710063786</v>
      </c>
      <c r="I602" s="66">
        <f t="shared" ca="1" si="78"/>
        <v>304.43919891874395</v>
      </c>
      <c r="J602" s="66">
        <f t="shared" ca="1" si="78"/>
        <v>1376.4196377609469</v>
      </c>
      <c r="K602" s="66">
        <f t="shared" ca="1" si="78"/>
        <v>241.51287750466395</v>
      </c>
      <c r="L602" s="66">
        <f t="shared" ca="1" si="78"/>
        <v>383.80595198613742</v>
      </c>
      <c r="M602" s="66">
        <f t="shared" ca="1" si="78"/>
        <v>589.13372188065421</v>
      </c>
      <c r="N602" s="66">
        <f t="shared" ca="1" si="78"/>
        <v>137.15354799293544</v>
      </c>
      <c r="O602" s="117">
        <f t="shared" ca="1" si="73"/>
        <v>4892.0867286505118</v>
      </c>
    </row>
    <row r="603" spans="1:15" hidden="1" x14ac:dyDescent="0.25">
      <c r="A603" s="64">
        <f t="shared" si="74"/>
        <v>602</v>
      </c>
      <c r="B603" s="65">
        <f t="shared" ca="1" si="75"/>
        <v>8.7895118394539742E-2</v>
      </c>
      <c r="C603" s="125">
        <f t="shared" ca="1" si="76"/>
        <v>464.09334863291161</v>
      </c>
      <c r="D603" s="101">
        <f t="shared" ca="1" si="76"/>
        <v>1778.3969092668199</v>
      </c>
      <c r="E603" s="66">
        <f t="shared" ca="1" si="76"/>
        <v>488.21537390305338</v>
      </c>
      <c r="F603" s="66">
        <f t="shared" ca="1" si="78"/>
        <v>478.05130791600641</v>
      </c>
      <c r="G603" s="66">
        <f t="shared" ca="1" si="78"/>
        <v>278.0427372659824</v>
      </c>
      <c r="H603" s="66">
        <f t="shared" ca="1" si="78"/>
        <v>-228.71816424335498</v>
      </c>
      <c r="I603" s="66">
        <f t="shared" ca="1" si="78"/>
        <v>588.35769716215702</v>
      </c>
      <c r="J603" s="66">
        <f t="shared" ca="1" si="78"/>
        <v>927.88151212739422</v>
      </c>
      <c r="K603" s="66">
        <f t="shared" ca="1" si="78"/>
        <v>159.1880316519547</v>
      </c>
      <c r="L603" s="66">
        <f t="shared" ca="1" si="78"/>
        <v>-109.2290097940778</v>
      </c>
      <c r="M603" s="66">
        <f t="shared" ca="1" si="78"/>
        <v>14.43306900985101</v>
      </c>
      <c r="N603" s="66">
        <f t="shared" ca="1" si="78"/>
        <v>1501.9280445283912</v>
      </c>
      <c r="O603" s="117">
        <f t="shared" ca="1" si="73"/>
        <v>4098.1505995273574</v>
      </c>
    </row>
    <row r="604" spans="1:15" hidden="1" x14ac:dyDescent="0.25">
      <c r="A604" s="64">
        <f t="shared" si="74"/>
        <v>603</v>
      </c>
      <c r="B604" s="65">
        <f t="shared" ca="1" si="75"/>
        <v>6.9315667415293283E-2</v>
      </c>
      <c r="C604" s="125">
        <f t="shared" ca="1" si="76"/>
        <v>1089.7314048817416</v>
      </c>
      <c r="D604" s="101">
        <f t="shared" ca="1" si="76"/>
        <v>9939.5861622575339</v>
      </c>
      <c r="E604" s="66">
        <f t="shared" ca="1" si="76"/>
        <v>91.639073710457922</v>
      </c>
      <c r="F604" s="66">
        <f t="shared" ca="1" si="78"/>
        <v>-32.295912229522514</v>
      </c>
      <c r="G604" s="66">
        <f t="shared" ca="1" si="78"/>
        <v>294.20496646790866</v>
      </c>
      <c r="H604" s="66">
        <f t="shared" ca="1" si="78"/>
        <v>-22.049589187927609</v>
      </c>
      <c r="I604" s="66">
        <f t="shared" ca="1" si="78"/>
        <v>925.50145907190165</v>
      </c>
      <c r="J604" s="66">
        <f t="shared" ca="1" si="78"/>
        <v>-345.98865610120936</v>
      </c>
      <c r="K604" s="66">
        <f t="shared" ca="1" si="78"/>
        <v>600.99050862063507</v>
      </c>
      <c r="L604" s="66">
        <f t="shared" ca="1" si="78"/>
        <v>91.007754632059346</v>
      </c>
      <c r="M604" s="66">
        <f t="shared" ca="1" si="78"/>
        <v>389.34621753249638</v>
      </c>
      <c r="N604" s="66">
        <f t="shared" ca="1" si="78"/>
        <v>961.39351952408947</v>
      </c>
      <c r="O604" s="117">
        <f t="shared" ca="1" si="73"/>
        <v>2953.7493420408891</v>
      </c>
    </row>
    <row r="605" spans="1:15" hidden="1" x14ac:dyDescent="0.25">
      <c r="A605" s="64">
        <f t="shared" si="74"/>
        <v>604</v>
      </c>
      <c r="B605" s="65">
        <f t="shared" ca="1" si="75"/>
        <v>-9.2266254219554589E-3</v>
      </c>
      <c r="C605" s="125">
        <f t="shared" ca="1" si="76"/>
        <v>279.71770284239619</v>
      </c>
      <c r="D605" s="101">
        <f t="shared" ca="1" si="76"/>
        <v>8546.0682177687268</v>
      </c>
      <c r="E605" s="66">
        <f t="shared" ca="1" si="76"/>
        <v>758.15116578241009</v>
      </c>
      <c r="F605" s="66">
        <f t="shared" ca="1" si="78"/>
        <v>-331.08282968974618</v>
      </c>
      <c r="G605" s="66">
        <f t="shared" ca="1" si="78"/>
        <v>437.53363298845767</v>
      </c>
      <c r="H605" s="66">
        <f t="shared" ca="1" si="78"/>
        <v>464.42357796511828</v>
      </c>
      <c r="I605" s="66">
        <f t="shared" ca="1" si="78"/>
        <v>555.90626979131775</v>
      </c>
      <c r="J605" s="66">
        <f t="shared" ca="1" si="78"/>
        <v>503.58783631874121</v>
      </c>
      <c r="K605" s="66">
        <f t="shared" ca="1" si="78"/>
        <v>-109.22067656627269</v>
      </c>
      <c r="L605" s="66">
        <f t="shared" ca="1" si="78"/>
        <v>-8.3768716659727716</v>
      </c>
      <c r="M605" s="66">
        <f t="shared" ca="1" si="78"/>
        <v>428.31976430168555</v>
      </c>
      <c r="N605" s="66">
        <f t="shared" ca="1" si="78"/>
        <v>943.87124296648358</v>
      </c>
      <c r="O605" s="117">
        <f t="shared" ca="1" si="73"/>
        <v>3643.1131121922226</v>
      </c>
    </row>
    <row r="606" spans="1:15" hidden="1" x14ac:dyDescent="0.25">
      <c r="A606" s="64">
        <f t="shared" si="74"/>
        <v>605</v>
      </c>
      <c r="B606" s="65">
        <f t="shared" ca="1" si="75"/>
        <v>5.6155882910477906E-2</v>
      </c>
      <c r="C606" s="125">
        <f t="shared" ca="1" si="76"/>
        <v>210.47775500377901</v>
      </c>
      <c r="D606" s="101">
        <f t="shared" ca="1" si="76"/>
        <v>3856.2743637365693</v>
      </c>
      <c r="E606" s="66">
        <f t="shared" ca="1" si="76"/>
        <v>681.15089342118722</v>
      </c>
      <c r="F606" s="66">
        <f t="shared" ca="1" si="78"/>
        <v>222.26812133436391</v>
      </c>
      <c r="G606" s="66">
        <f t="shared" ca="1" si="78"/>
        <v>-11.346736461938974</v>
      </c>
      <c r="H606" s="66">
        <f t="shared" ca="1" si="78"/>
        <v>334.86815579477883</v>
      </c>
      <c r="I606" s="66">
        <f t="shared" ca="1" si="78"/>
        <v>301.40015576361179</v>
      </c>
      <c r="J606" s="66">
        <f t="shared" ca="1" si="78"/>
        <v>285.12920892776481</v>
      </c>
      <c r="K606" s="66">
        <f t="shared" ca="1" si="78"/>
        <v>-163.84315861266191</v>
      </c>
      <c r="L606" s="66">
        <f t="shared" ca="1" si="78"/>
        <v>62.04037693951841</v>
      </c>
      <c r="M606" s="66">
        <f t="shared" ca="1" si="78"/>
        <v>106.67815779798946</v>
      </c>
      <c r="N606" s="66">
        <f t="shared" ca="1" si="78"/>
        <v>459.66717665084747</v>
      </c>
      <c r="O606" s="117">
        <f t="shared" ca="1" si="73"/>
        <v>2278.012351555461</v>
      </c>
    </row>
    <row r="607" spans="1:15" hidden="1" x14ac:dyDescent="0.25">
      <c r="A607" s="64">
        <f t="shared" si="74"/>
        <v>606</v>
      </c>
      <c r="B607" s="65">
        <f t="shared" ca="1" si="75"/>
        <v>-4.5059620887306528E-2</v>
      </c>
      <c r="C607" s="125">
        <f t="shared" ca="1" si="76"/>
        <v>-109.11129555624507</v>
      </c>
      <c r="D607" s="101">
        <f t="shared" ca="1" si="76"/>
        <v>2476.8296072316371</v>
      </c>
      <c r="E607" s="66">
        <f t="shared" ca="1" si="76"/>
        <v>544.43936786487222</v>
      </c>
      <c r="F607" s="66">
        <f t="shared" ca="1" si="78"/>
        <v>106.6282145364093</v>
      </c>
      <c r="G607" s="66">
        <f t="shared" ca="1" si="78"/>
        <v>506.79429823195022</v>
      </c>
      <c r="H607" s="66">
        <f t="shared" ca="1" si="78"/>
        <v>-361.71218530936744</v>
      </c>
      <c r="I607" s="66">
        <f t="shared" ca="1" si="78"/>
        <v>964.91381074033529</v>
      </c>
      <c r="J607" s="66">
        <f t="shared" ca="1" si="78"/>
        <v>-146.89182168698369</v>
      </c>
      <c r="K607" s="66">
        <f t="shared" ca="1" si="78"/>
        <v>763.8940153764197</v>
      </c>
      <c r="L607" s="66">
        <f t="shared" ca="1" si="78"/>
        <v>339.22338828632661</v>
      </c>
      <c r="M607" s="66">
        <f t="shared" ca="1" si="78"/>
        <v>759.10094880852421</v>
      </c>
      <c r="N607" s="66">
        <f t="shared" ca="1" si="78"/>
        <v>468.2887201488445</v>
      </c>
      <c r="O607" s="117">
        <f t="shared" ca="1" si="73"/>
        <v>3944.6787569973312</v>
      </c>
    </row>
    <row r="608" spans="1:15" hidden="1" x14ac:dyDescent="0.25">
      <c r="A608" s="64">
        <f t="shared" si="74"/>
        <v>607</v>
      </c>
      <c r="B608" s="65">
        <f t="shared" ca="1" si="75"/>
        <v>5.359339341981223E-2</v>
      </c>
      <c r="C608" s="125">
        <f t="shared" ca="1" si="76"/>
        <v>936.95149136729015</v>
      </c>
      <c r="D608" s="101">
        <f t="shared" ca="1" si="76"/>
        <v>7484.6955617199519</v>
      </c>
      <c r="E608" s="66">
        <f t="shared" ca="1" si="76"/>
        <v>495.46889282127552</v>
      </c>
      <c r="F608" s="66">
        <f t="shared" ca="1" si="78"/>
        <v>819.49501048942307</v>
      </c>
      <c r="G608" s="66">
        <f t="shared" ca="1" si="78"/>
        <v>540.31900039059735</v>
      </c>
      <c r="H608" s="66">
        <f t="shared" ca="1" si="78"/>
        <v>1.7981684621362319</v>
      </c>
      <c r="I608" s="66">
        <f t="shared" ca="1" si="78"/>
        <v>728.25765817338629</v>
      </c>
      <c r="J608" s="66">
        <f t="shared" ca="1" si="78"/>
        <v>134.91519384770754</v>
      </c>
      <c r="K608" s="66">
        <f t="shared" ca="1" si="78"/>
        <v>-33.975323377258746</v>
      </c>
      <c r="L608" s="66">
        <f t="shared" ca="1" si="78"/>
        <v>852.56342430224129</v>
      </c>
      <c r="M608" s="66">
        <f t="shared" ca="1" si="78"/>
        <v>1200.790299418205</v>
      </c>
      <c r="N608" s="66">
        <f t="shared" ca="1" si="78"/>
        <v>731.24272250568458</v>
      </c>
      <c r="O608" s="117">
        <f t="shared" ca="1" si="73"/>
        <v>5470.8750470333989</v>
      </c>
    </row>
    <row r="609" spans="1:15" hidden="1" x14ac:dyDescent="0.25">
      <c r="A609" s="64">
        <f t="shared" si="74"/>
        <v>608</v>
      </c>
      <c r="B609" s="65">
        <f t="shared" ca="1" si="75"/>
        <v>5.7632254711357661E-2</v>
      </c>
      <c r="C609" s="125">
        <f t="shared" ca="1" si="76"/>
        <v>-402.52682432423069</v>
      </c>
      <c r="D609" s="101">
        <f t="shared" ca="1" si="76"/>
        <v>5952.3578746559533</v>
      </c>
      <c r="E609" s="66">
        <f t="shared" ca="1" si="76"/>
        <v>-194.34246072439907</v>
      </c>
      <c r="F609" s="66">
        <f t="shared" ca="1" si="78"/>
        <v>253.20555223077653</v>
      </c>
      <c r="G609" s="66">
        <f t="shared" ca="1" si="78"/>
        <v>850.20439076513321</v>
      </c>
      <c r="H609" s="66">
        <f t="shared" ca="1" si="78"/>
        <v>378.30438534006237</v>
      </c>
      <c r="I609" s="66">
        <f t="shared" ca="1" si="78"/>
        <v>-628.22512886369373</v>
      </c>
      <c r="J609" s="66">
        <f t="shared" ca="1" si="78"/>
        <v>34.707117139798356</v>
      </c>
      <c r="K609" s="66">
        <f t="shared" ca="1" si="78"/>
        <v>542.5437791874989</v>
      </c>
      <c r="L609" s="66">
        <f t="shared" ca="1" si="78"/>
        <v>1024.5424845338416</v>
      </c>
      <c r="M609" s="66">
        <f t="shared" ca="1" si="78"/>
        <v>793.36150526935535</v>
      </c>
      <c r="N609" s="66">
        <f t="shared" ca="1" si="78"/>
        <v>1149.3720629263626</v>
      </c>
      <c r="O609" s="117">
        <f t="shared" ca="1" si="73"/>
        <v>4203.6736878047359</v>
      </c>
    </row>
    <row r="610" spans="1:15" hidden="1" x14ac:dyDescent="0.25">
      <c r="A610" s="64">
        <f t="shared" si="74"/>
        <v>609</v>
      </c>
      <c r="B610" s="65">
        <f t="shared" ca="1" si="75"/>
        <v>9.7480389366305417E-2</v>
      </c>
      <c r="C610" s="125">
        <f t="shared" ca="1" si="76"/>
        <v>-95.922070299779307</v>
      </c>
      <c r="D610" s="101">
        <f t="shared" ca="1" si="76"/>
        <v>874.16136811359866</v>
      </c>
      <c r="E610" s="66">
        <f t="shared" ca="1" si="76"/>
        <v>884.67828597586265</v>
      </c>
      <c r="F610" s="66">
        <f t="shared" ca="1" si="78"/>
        <v>471.95478422358582</v>
      </c>
      <c r="G610" s="66">
        <f t="shared" ca="1" si="78"/>
        <v>361.5988636734042</v>
      </c>
      <c r="H610" s="66">
        <f t="shared" ca="1" si="78"/>
        <v>620.92043132509707</v>
      </c>
      <c r="I610" s="66">
        <f t="shared" ca="1" si="78"/>
        <v>354.73970652949197</v>
      </c>
      <c r="J610" s="66">
        <f t="shared" ca="1" si="78"/>
        <v>339.2070990991989</v>
      </c>
      <c r="K610" s="66">
        <f t="shared" ca="1" si="78"/>
        <v>697.67153416129395</v>
      </c>
      <c r="L610" s="66">
        <f t="shared" ca="1" si="78"/>
        <v>1220.328975876168</v>
      </c>
      <c r="M610" s="66">
        <f t="shared" ca="1" si="78"/>
        <v>814.36461804951716</v>
      </c>
      <c r="N610" s="66">
        <f t="shared" ca="1" si="78"/>
        <v>877.78829857133269</v>
      </c>
      <c r="O610" s="117">
        <f t="shared" ca="1" si="73"/>
        <v>6643.2525974849523</v>
      </c>
    </row>
    <row r="611" spans="1:15" hidden="1" x14ac:dyDescent="0.25">
      <c r="A611" s="64">
        <f t="shared" si="74"/>
        <v>610</v>
      </c>
      <c r="B611" s="65">
        <f t="shared" ca="1" si="75"/>
        <v>7.9538231778907287E-3</v>
      </c>
      <c r="C611" s="125">
        <f t="shared" ca="1" si="76"/>
        <v>-506.44075172958196</v>
      </c>
      <c r="D611" s="101">
        <f t="shared" ca="1" si="76"/>
        <v>6564.4074354347113</v>
      </c>
      <c r="E611" s="66">
        <f t="shared" ca="1" si="76"/>
        <v>832.31820326293564</v>
      </c>
      <c r="F611" s="66">
        <f t="shared" ca="1" si="78"/>
        <v>583.44418073981376</v>
      </c>
      <c r="G611" s="66">
        <f t="shared" ca="1" si="78"/>
        <v>-1039.9010237926882</v>
      </c>
      <c r="H611" s="66">
        <f t="shared" ca="1" si="78"/>
        <v>530.24081483348152</v>
      </c>
      <c r="I611" s="66">
        <f t="shared" ca="1" si="78"/>
        <v>362.33776958296033</v>
      </c>
      <c r="J611" s="66">
        <f t="shared" ca="1" si="78"/>
        <v>349.77397501788971</v>
      </c>
      <c r="K611" s="66">
        <f t="shared" ca="1" si="78"/>
        <v>901.21353959852433</v>
      </c>
      <c r="L611" s="66">
        <f t="shared" ca="1" si="78"/>
        <v>165.04550595307944</v>
      </c>
      <c r="M611" s="66">
        <f t="shared" ca="1" si="78"/>
        <v>-416.81471427893814</v>
      </c>
      <c r="N611" s="66">
        <f t="shared" ca="1" si="78"/>
        <v>744.47080166709679</v>
      </c>
      <c r="O611" s="117">
        <f t="shared" ca="1" si="73"/>
        <v>3012.129052584155</v>
      </c>
    </row>
    <row r="612" spans="1:15" hidden="1" x14ac:dyDescent="0.25">
      <c r="A612" s="64">
        <f t="shared" si="74"/>
        <v>611</v>
      </c>
      <c r="B612" s="65">
        <f t="shared" ca="1" si="75"/>
        <v>4.4535386919608407E-2</v>
      </c>
      <c r="C612" s="125">
        <f t="shared" ca="1" si="76"/>
        <v>836.47916548355283</v>
      </c>
      <c r="D612" s="101">
        <f t="shared" ca="1" si="76"/>
        <v>11718.258494023947</v>
      </c>
      <c r="E612" s="66">
        <f t="shared" ca="1" si="76"/>
        <v>589.85443316190617</v>
      </c>
      <c r="F612" s="66">
        <f t="shared" ca="1" si="78"/>
        <v>986.47400260928646</v>
      </c>
      <c r="G612" s="66">
        <f t="shared" ca="1" si="78"/>
        <v>-137.51418458663227</v>
      </c>
      <c r="H612" s="66">
        <f t="shared" ca="1" si="78"/>
        <v>651.95895203776342</v>
      </c>
      <c r="I612" s="66">
        <f t="shared" ca="1" si="78"/>
        <v>324.5795428510271</v>
      </c>
      <c r="J612" s="66">
        <f t="shared" ca="1" si="78"/>
        <v>741.60048194258411</v>
      </c>
      <c r="K612" s="66">
        <f t="shared" ca="1" si="78"/>
        <v>1346.8200377190935</v>
      </c>
      <c r="L612" s="66">
        <f t="shared" ca="1" si="78"/>
        <v>875.87527749129003</v>
      </c>
      <c r="M612" s="66">
        <f t="shared" ca="1" si="78"/>
        <v>186.18668494601155</v>
      </c>
      <c r="N612" s="66">
        <f t="shared" ca="1" si="78"/>
        <v>483.32947813857874</v>
      </c>
      <c r="O612" s="117">
        <f t="shared" ca="1" si="73"/>
        <v>6049.1647063109085</v>
      </c>
    </row>
    <row r="613" spans="1:15" hidden="1" x14ac:dyDescent="0.25">
      <c r="A613" s="64">
        <f t="shared" si="74"/>
        <v>612</v>
      </c>
      <c r="B613" s="65">
        <f t="shared" ca="1" si="75"/>
        <v>4.27578186157858E-2</v>
      </c>
      <c r="C613" s="125">
        <f t="shared" ca="1" si="76"/>
        <v>498.47710100391657</v>
      </c>
      <c r="D613" s="101">
        <f t="shared" ca="1" si="76"/>
        <v>7597.9668312943304</v>
      </c>
      <c r="E613" s="66">
        <f t="shared" ca="1" si="76"/>
        <v>-445.41596342279206</v>
      </c>
      <c r="F613" s="66">
        <f t="shared" ca="1" si="78"/>
        <v>953.80902443022978</v>
      </c>
      <c r="G613" s="66">
        <f t="shared" ca="1" si="78"/>
        <v>1277.8688066869661</v>
      </c>
      <c r="H613" s="66">
        <f t="shared" ca="1" si="78"/>
        <v>1474.0100806654439</v>
      </c>
      <c r="I613" s="66">
        <f t="shared" ca="1" si="78"/>
        <v>464.00141056129632</v>
      </c>
      <c r="J613" s="66">
        <f t="shared" ca="1" si="78"/>
        <v>-25.3059300565792</v>
      </c>
      <c r="K613" s="66">
        <f t="shared" ca="1" si="78"/>
        <v>358.23157902635899</v>
      </c>
      <c r="L613" s="66">
        <f t="shared" ca="1" si="78"/>
        <v>284.44760525220607</v>
      </c>
      <c r="M613" s="66">
        <f t="shared" ca="1" si="78"/>
        <v>931.6950430132872</v>
      </c>
      <c r="N613" s="66">
        <f t="shared" ca="1" si="78"/>
        <v>1049.4399272854616</v>
      </c>
      <c r="O613" s="117">
        <f t="shared" ca="1" si="73"/>
        <v>6322.7815834418789</v>
      </c>
    </row>
    <row r="614" spans="1:15" hidden="1" x14ac:dyDescent="0.25">
      <c r="A614" s="64">
        <f t="shared" si="74"/>
        <v>613</v>
      </c>
      <c r="B614" s="65">
        <f t="shared" ca="1" si="75"/>
        <v>1.1708890635392308E-2</v>
      </c>
      <c r="C614" s="125">
        <f t="shared" ca="1" si="76"/>
        <v>516.76894168808587</v>
      </c>
      <c r="D614" s="101">
        <f t="shared" ca="1" si="76"/>
        <v>11380.817618858306</v>
      </c>
      <c r="E614" s="66">
        <f t="shared" ca="1" si="76"/>
        <v>-269.1213429832369</v>
      </c>
      <c r="F614" s="66">
        <f t="shared" ca="1" si="78"/>
        <v>223.66350897176818</v>
      </c>
      <c r="G614" s="66">
        <f t="shared" ca="1" si="78"/>
        <v>615.67794866520376</v>
      </c>
      <c r="H614" s="66">
        <f t="shared" ca="1" si="78"/>
        <v>-117.35898765610841</v>
      </c>
      <c r="I614" s="66">
        <f t="shared" ca="1" si="78"/>
        <v>371.86295989533011</v>
      </c>
      <c r="J614" s="66">
        <f t="shared" ca="1" si="78"/>
        <v>-137.32768776496823</v>
      </c>
      <c r="K614" s="66">
        <f t="shared" ca="1" si="78"/>
        <v>-36.958100815709258</v>
      </c>
      <c r="L614" s="66">
        <f t="shared" ca="1" si="78"/>
        <v>214.73957814572447</v>
      </c>
      <c r="M614" s="66">
        <f t="shared" ca="1" si="78"/>
        <v>370.26572277938294</v>
      </c>
      <c r="N614" s="66">
        <f t="shared" ca="1" si="78"/>
        <v>940.00436509502742</v>
      </c>
      <c r="O614" s="117">
        <f t="shared" ca="1" si="73"/>
        <v>2175.4479643324139</v>
      </c>
    </row>
    <row r="615" spans="1:15" hidden="1" x14ac:dyDescent="0.25">
      <c r="A615" s="64">
        <f t="shared" si="74"/>
        <v>614</v>
      </c>
      <c r="B615" s="65">
        <f t="shared" ca="1" si="75"/>
        <v>7.7591696568546614E-2</v>
      </c>
      <c r="C615" s="125">
        <f t="shared" ca="1" si="76"/>
        <v>-556.91268793615063</v>
      </c>
      <c r="D615" s="101">
        <f t="shared" ca="1" si="76"/>
        <v>3011.9493928597221</v>
      </c>
      <c r="E615" s="66">
        <f t="shared" ca="1" si="76"/>
        <v>317.38231985728555</v>
      </c>
      <c r="F615" s="66">
        <f t="shared" ca="1" si="78"/>
        <v>-97.943439019413063</v>
      </c>
      <c r="G615" s="66">
        <f t="shared" ca="1" si="78"/>
        <v>1497.1375642806252</v>
      </c>
      <c r="H615" s="66">
        <f t="shared" ca="1" si="78"/>
        <v>257.53806318029513</v>
      </c>
      <c r="I615" s="66">
        <f t="shared" ca="1" si="78"/>
        <v>609.22567544940023</v>
      </c>
      <c r="J615" s="66">
        <f t="shared" ca="1" si="78"/>
        <v>-367.89974824777494</v>
      </c>
      <c r="K615" s="66">
        <f t="shared" ca="1" si="78"/>
        <v>162.37300161970421</v>
      </c>
      <c r="L615" s="66">
        <f t="shared" ca="1" si="78"/>
        <v>982.31045798296236</v>
      </c>
      <c r="M615" s="66">
        <f t="shared" ca="1" si="78"/>
        <v>741.90358428086302</v>
      </c>
      <c r="N615" s="66">
        <f t="shared" ca="1" si="78"/>
        <v>1318.9210854935639</v>
      </c>
      <c r="O615" s="117">
        <f t="shared" ca="1" si="73"/>
        <v>5420.9485648775108</v>
      </c>
    </row>
    <row r="616" spans="1:15" hidden="1" x14ac:dyDescent="0.25">
      <c r="A616" s="64">
        <f t="shared" si="74"/>
        <v>615</v>
      </c>
      <c r="B616" s="65">
        <f t="shared" ca="1" si="75"/>
        <v>7.9347498691117624E-2</v>
      </c>
      <c r="C616" s="125">
        <f t="shared" ca="1" si="76"/>
        <v>898.68242850268848</v>
      </c>
      <c r="D616" s="101">
        <f t="shared" ca="1" si="76"/>
        <v>10067.143108722721</v>
      </c>
      <c r="E616" s="66">
        <f t="shared" ca="1" si="76"/>
        <v>352.02216499048706</v>
      </c>
      <c r="F616" s="66">
        <f t="shared" ca="1" si="78"/>
        <v>232.81296702554141</v>
      </c>
      <c r="G616" s="66">
        <f t="shared" ca="1" si="78"/>
        <v>19.884190790408752</v>
      </c>
      <c r="H616" s="66">
        <f t="shared" ca="1" si="78"/>
        <v>598.23075803833001</v>
      </c>
      <c r="I616" s="66">
        <f t="shared" ca="1" si="78"/>
        <v>808.29512763825403</v>
      </c>
      <c r="J616" s="66">
        <f t="shared" ca="1" si="78"/>
        <v>-155.61313562526493</v>
      </c>
      <c r="K616" s="66">
        <f t="shared" ca="1" si="78"/>
        <v>-137.36919971691668</v>
      </c>
      <c r="L616" s="66">
        <f t="shared" ca="1" si="78"/>
        <v>768.88198351872813</v>
      </c>
      <c r="M616" s="66">
        <f t="shared" ca="1" si="78"/>
        <v>944.17924719182577</v>
      </c>
      <c r="N616" s="66">
        <f t="shared" ca="1" si="78"/>
        <v>658.22988481807135</v>
      </c>
      <c r="O616" s="117">
        <f t="shared" ca="1" si="73"/>
        <v>4089.5539886694646</v>
      </c>
    </row>
    <row r="617" spans="1:15" hidden="1" x14ac:dyDescent="0.25">
      <c r="A617" s="64">
        <f t="shared" si="74"/>
        <v>616</v>
      </c>
      <c r="B617" s="65">
        <f t="shared" ca="1" si="75"/>
        <v>-7.212409796610475E-3</v>
      </c>
      <c r="C617" s="125">
        <f t="shared" ca="1" si="76"/>
        <v>852.56241800131897</v>
      </c>
      <c r="D617" s="101">
        <f t="shared" ca="1" si="76"/>
        <v>2593.9578024542707</v>
      </c>
      <c r="E617" s="66">
        <f t="shared" ca="1" si="76"/>
        <v>481.05587690032053</v>
      </c>
      <c r="F617" s="66">
        <f t="shared" ca="1" si="78"/>
        <v>117.18598962630813</v>
      </c>
      <c r="G617" s="66">
        <f t="shared" ca="1" si="78"/>
        <v>393.6843569525189</v>
      </c>
      <c r="H617" s="66">
        <f t="shared" ca="1" si="78"/>
        <v>645.14683355564944</v>
      </c>
      <c r="I617" s="66">
        <f t="shared" ca="1" si="78"/>
        <v>1120.6809090759052</v>
      </c>
      <c r="J617" s="66">
        <f t="shared" ca="1" si="78"/>
        <v>1.8452148234865717</v>
      </c>
      <c r="K617" s="66">
        <f t="shared" ca="1" si="78"/>
        <v>-521.9129881361273</v>
      </c>
      <c r="L617" s="66">
        <f t="shared" ca="1" si="78"/>
        <v>1246.6406966892598</v>
      </c>
      <c r="M617" s="66">
        <f t="shared" ca="1" si="78"/>
        <v>-445.92653812445758</v>
      </c>
      <c r="N617" s="66">
        <f t="shared" ca="1" si="78"/>
        <v>1049.8999184585214</v>
      </c>
      <c r="O617" s="117">
        <f t="shared" ca="1" si="73"/>
        <v>4088.3002698213845</v>
      </c>
    </row>
    <row r="618" spans="1:15" hidden="1" x14ac:dyDescent="0.25">
      <c r="A618" s="64">
        <f t="shared" si="74"/>
        <v>617</v>
      </c>
      <c r="B618" s="65">
        <f t="shared" ca="1" si="75"/>
        <v>-2.899054764605781E-2</v>
      </c>
      <c r="C618" s="125">
        <f t="shared" ca="1" si="76"/>
        <v>267.05226364872567</v>
      </c>
      <c r="D618" s="101">
        <f t="shared" ca="1" si="76"/>
        <v>12793.631708252025</v>
      </c>
      <c r="E618" s="66">
        <f t="shared" ca="1" si="76"/>
        <v>137.93401612275755</v>
      </c>
      <c r="F618" s="66">
        <f t="shared" ref="F618:N633" ca="1" si="79">(_xlfn.NORM.INV(RAND(),F$1*$R$1,F$1*$U$1))</f>
        <v>87.808221691274923</v>
      </c>
      <c r="G618" s="66">
        <f t="shared" ca="1" si="79"/>
        <v>674.51001123974243</v>
      </c>
      <c r="H618" s="66">
        <f t="shared" ca="1" si="79"/>
        <v>656.54287100305828</v>
      </c>
      <c r="I618" s="66">
        <f t="shared" ca="1" si="79"/>
        <v>524.16174632602645</v>
      </c>
      <c r="J618" s="66">
        <f t="shared" ca="1" si="79"/>
        <v>425.34772714240495</v>
      </c>
      <c r="K618" s="66">
        <f t="shared" ca="1" si="79"/>
        <v>941.72846295648719</v>
      </c>
      <c r="L618" s="66">
        <f t="shared" ca="1" si="79"/>
        <v>682.72207990380491</v>
      </c>
      <c r="M618" s="66">
        <f t="shared" ca="1" si="79"/>
        <v>633.95698319260816</v>
      </c>
      <c r="N618" s="66">
        <f t="shared" ca="1" si="79"/>
        <v>871.6328218915437</v>
      </c>
      <c r="O618" s="117">
        <f t="shared" ca="1" si="73"/>
        <v>5636.3449414697079</v>
      </c>
    </row>
    <row r="619" spans="1:15" hidden="1" x14ac:dyDescent="0.25">
      <c r="A619" s="64">
        <f t="shared" si="74"/>
        <v>618</v>
      </c>
      <c r="B619" s="65">
        <f t="shared" ca="1" si="75"/>
        <v>0.1111425006897447</v>
      </c>
      <c r="C619" s="125">
        <f t="shared" ca="1" si="76"/>
        <v>-161.62100972721748</v>
      </c>
      <c r="D619" s="101">
        <f t="shared" ca="1" si="76"/>
        <v>-5538.7692866446141</v>
      </c>
      <c r="E619" s="66">
        <f t="shared" ca="1" si="76"/>
        <v>1033.2912389144251</v>
      </c>
      <c r="F619" s="66">
        <f t="shared" ca="1" si="79"/>
        <v>250.39587199180366</v>
      </c>
      <c r="G619" s="66">
        <f t="shared" ca="1" si="79"/>
        <v>1102.494735266238</v>
      </c>
      <c r="H619" s="66">
        <f t="shared" ca="1" si="79"/>
        <v>1051.2738741143776</v>
      </c>
      <c r="I619" s="66">
        <f t="shared" ca="1" si="79"/>
        <v>-288.22230814580018</v>
      </c>
      <c r="J619" s="66">
        <f t="shared" ca="1" si="79"/>
        <v>70.423747117411551</v>
      </c>
      <c r="K619" s="66">
        <f t="shared" ca="1" si="79"/>
        <v>605.7732956782786</v>
      </c>
      <c r="L619" s="66">
        <f t="shared" ca="1" si="79"/>
        <v>1396.4823132857591</v>
      </c>
      <c r="M619" s="66">
        <f t="shared" ca="1" si="79"/>
        <v>1043.5720092432859</v>
      </c>
      <c r="N619" s="66">
        <f t="shared" ca="1" si="79"/>
        <v>416.15485219368281</v>
      </c>
      <c r="O619" s="117">
        <f t="shared" ca="1" si="73"/>
        <v>6681.6396296594621</v>
      </c>
    </row>
    <row r="620" spans="1:15" hidden="1" x14ac:dyDescent="0.25">
      <c r="A620" s="64">
        <f t="shared" si="74"/>
        <v>619</v>
      </c>
      <c r="B620" s="65">
        <f t="shared" ca="1" si="75"/>
        <v>-5.2806677387596437E-2</v>
      </c>
      <c r="C620" s="125">
        <f t="shared" ca="1" si="76"/>
        <v>1140.413762317065</v>
      </c>
      <c r="D620" s="101">
        <f t="shared" ca="1" si="76"/>
        <v>2174.8514436538021</v>
      </c>
      <c r="E620" s="66">
        <f t="shared" ca="1" si="76"/>
        <v>420.71224469451454</v>
      </c>
      <c r="F620" s="66">
        <f t="shared" ca="1" si="79"/>
        <v>384.27829438215144</v>
      </c>
      <c r="G620" s="66">
        <f t="shared" ca="1" si="79"/>
        <v>207.10915646389429</v>
      </c>
      <c r="H620" s="66">
        <f t="shared" ca="1" si="79"/>
        <v>1339.9063433197257</v>
      </c>
      <c r="I620" s="66">
        <f t="shared" ca="1" si="79"/>
        <v>1194.5984408071672</v>
      </c>
      <c r="J620" s="66">
        <f t="shared" ca="1" si="79"/>
        <v>183.46797231774553</v>
      </c>
      <c r="K620" s="66">
        <f t="shared" ca="1" si="79"/>
        <v>579.73567219805079</v>
      </c>
      <c r="L620" s="66">
        <f t="shared" ca="1" si="79"/>
        <v>653.43558036338413</v>
      </c>
      <c r="M620" s="66">
        <f t="shared" ca="1" si="79"/>
        <v>1099.634198969567</v>
      </c>
      <c r="N620" s="66">
        <f t="shared" ca="1" si="79"/>
        <v>747.16328493629044</v>
      </c>
      <c r="O620" s="117">
        <f t="shared" ca="1" si="73"/>
        <v>6810.041188452491</v>
      </c>
    </row>
    <row r="621" spans="1:15" hidden="1" x14ac:dyDescent="0.25">
      <c r="A621" s="64">
        <f t="shared" si="74"/>
        <v>620</v>
      </c>
      <c r="B621" s="65">
        <f t="shared" ca="1" si="75"/>
        <v>-1.0832639334119785E-2</v>
      </c>
      <c r="C621" s="125">
        <f t="shared" ca="1" si="76"/>
        <v>557.86710494079273</v>
      </c>
      <c r="D621" s="101">
        <f t="shared" ca="1" si="76"/>
        <v>-484.18237468533061</v>
      </c>
      <c r="E621" s="66">
        <f t="shared" ca="1" si="76"/>
        <v>616.44357481607972</v>
      </c>
      <c r="F621" s="66">
        <f t="shared" ca="1" si="79"/>
        <v>76.381818537801792</v>
      </c>
      <c r="G621" s="66">
        <f t="shared" ca="1" si="79"/>
        <v>-84.579573658219374</v>
      </c>
      <c r="H621" s="66">
        <f t="shared" ca="1" si="79"/>
        <v>588.59424006587346</v>
      </c>
      <c r="I621" s="66">
        <f t="shared" ca="1" si="79"/>
        <v>1005.0395896212817</v>
      </c>
      <c r="J621" s="66">
        <f t="shared" ca="1" si="79"/>
        <v>-841.28742338243728</v>
      </c>
      <c r="K621" s="66">
        <f t="shared" ca="1" si="79"/>
        <v>-287.68744622561576</v>
      </c>
      <c r="L621" s="66">
        <f t="shared" ca="1" si="79"/>
        <v>-106.86126792569416</v>
      </c>
      <c r="M621" s="66">
        <f t="shared" ca="1" si="79"/>
        <v>811.330480603404</v>
      </c>
      <c r="N621" s="66">
        <f t="shared" ca="1" si="79"/>
        <v>1158.1111363808036</v>
      </c>
      <c r="O621" s="117">
        <f t="shared" ca="1" si="73"/>
        <v>2935.4851288332775</v>
      </c>
    </row>
    <row r="622" spans="1:15" hidden="1" x14ac:dyDescent="0.25">
      <c r="A622" s="64">
        <f t="shared" si="74"/>
        <v>621</v>
      </c>
      <c r="B622" s="65">
        <f t="shared" ca="1" si="75"/>
        <v>-1.4732724735664643E-2</v>
      </c>
      <c r="C622" s="125">
        <f t="shared" ca="1" si="76"/>
        <v>1141.6191452493219</v>
      </c>
      <c r="D622" s="101">
        <f t="shared" ca="1" si="76"/>
        <v>9118.9426197727298</v>
      </c>
      <c r="E622" s="66">
        <f t="shared" ca="1" si="76"/>
        <v>728.40005721116916</v>
      </c>
      <c r="F622" s="66">
        <f t="shared" ca="1" si="79"/>
        <v>804.18712765565169</v>
      </c>
      <c r="G622" s="66">
        <f t="shared" ca="1" si="79"/>
        <v>984.28116588135879</v>
      </c>
      <c r="H622" s="66">
        <f t="shared" ca="1" si="79"/>
        <v>1093.2242913551604</v>
      </c>
      <c r="I622" s="66">
        <f t="shared" ca="1" si="79"/>
        <v>-29.202660593489668</v>
      </c>
      <c r="J622" s="66">
        <f t="shared" ca="1" si="79"/>
        <v>959.24090491174934</v>
      </c>
      <c r="K622" s="66">
        <f t="shared" ca="1" si="79"/>
        <v>615.26821013958806</v>
      </c>
      <c r="L622" s="66">
        <f t="shared" ca="1" si="79"/>
        <v>568.08494676691907</v>
      </c>
      <c r="M622" s="66">
        <f t="shared" ca="1" si="79"/>
        <v>199.74224166451074</v>
      </c>
      <c r="N622" s="66">
        <f t="shared" ca="1" si="79"/>
        <v>-262.25323735828078</v>
      </c>
      <c r="O622" s="117">
        <f t="shared" ca="1" si="73"/>
        <v>5660.9730476343375</v>
      </c>
    </row>
    <row r="623" spans="1:15" hidden="1" x14ac:dyDescent="0.25">
      <c r="A623" s="64">
        <f t="shared" si="74"/>
        <v>622</v>
      </c>
      <c r="B623" s="65">
        <f t="shared" ca="1" si="75"/>
        <v>7.9102265230136595E-2</v>
      </c>
      <c r="C623" s="125">
        <f t="shared" ca="1" si="76"/>
        <v>714.8434097644016</v>
      </c>
      <c r="D623" s="101">
        <f t="shared" ca="1" si="76"/>
        <v>7711.5067156152127</v>
      </c>
      <c r="E623" s="66">
        <f t="shared" ca="1" si="76"/>
        <v>908.3092879769282</v>
      </c>
      <c r="F623" s="66">
        <f t="shared" ca="1" si="79"/>
        <v>673.94851777322663</v>
      </c>
      <c r="G623" s="66">
        <f t="shared" ca="1" si="79"/>
        <v>-164.09644293175404</v>
      </c>
      <c r="H623" s="66">
        <f t="shared" ca="1" si="79"/>
        <v>462.48406156045263</v>
      </c>
      <c r="I623" s="66">
        <f t="shared" ca="1" si="79"/>
        <v>-322.93025421060577</v>
      </c>
      <c r="J623" s="66">
        <f t="shared" ca="1" si="79"/>
        <v>40.948778898808371</v>
      </c>
      <c r="K623" s="66">
        <f t="shared" ca="1" si="79"/>
        <v>948.67928904634084</v>
      </c>
      <c r="L623" s="66">
        <f t="shared" ca="1" si="79"/>
        <v>802.28708458503525</v>
      </c>
      <c r="M623" s="66">
        <f t="shared" ca="1" si="79"/>
        <v>884.95227716349348</v>
      </c>
      <c r="N623" s="66">
        <f t="shared" ca="1" si="79"/>
        <v>750.84062758964001</v>
      </c>
      <c r="O623" s="117">
        <f t="shared" ca="1" si="73"/>
        <v>4985.4232274515653</v>
      </c>
    </row>
    <row r="624" spans="1:15" hidden="1" x14ac:dyDescent="0.25">
      <c r="A624" s="64">
        <f t="shared" si="74"/>
        <v>623</v>
      </c>
      <c r="B624" s="65">
        <f t="shared" ca="1" si="75"/>
        <v>0.14374755784172222</v>
      </c>
      <c r="C624" s="125">
        <f t="shared" ca="1" si="76"/>
        <v>-33.273406109367329</v>
      </c>
      <c r="D624" s="101">
        <f t="shared" ca="1" si="76"/>
        <v>4433.175348630557</v>
      </c>
      <c r="E624" s="66">
        <f t="shared" ca="1" si="76"/>
        <v>448.46114279249696</v>
      </c>
      <c r="F624" s="66">
        <f t="shared" ca="1" si="79"/>
        <v>566.21854225878303</v>
      </c>
      <c r="G624" s="66">
        <f t="shared" ca="1" si="79"/>
        <v>589.9782350980737</v>
      </c>
      <c r="H624" s="66">
        <f t="shared" ca="1" si="79"/>
        <v>367.71288733902026</v>
      </c>
      <c r="I624" s="66">
        <f t="shared" ca="1" si="79"/>
        <v>995.65582732145401</v>
      </c>
      <c r="J624" s="66">
        <f t="shared" ca="1" si="79"/>
        <v>618.18980702353838</v>
      </c>
      <c r="K624" s="66">
        <f t="shared" ca="1" si="79"/>
        <v>496.6831811426963</v>
      </c>
      <c r="L624" s="66">
        <f t="shared" ca="1" si="79"/>
        <v>909.62638759415154</v>
      </c>
      <c r="M624" s="66">
        <f t="shared" ca="1" si="79"/>
        <v>223.77120006949451</v>
      </c>
      <c r="N624" s="66">
        <f t="shared" ca="1" si="79"/>
        <v>953.84832387472261</v>
      </c>
      <c r="O624" s="117">
        <f t="shared" ca="1" si="73"/>
        <v>6170.1455345144313</v>
      </c>
    </row>
    <row r="625" spans="1:15" hidden="1" x14ac:dyDescent="0.25">
      <c r="A625" s="64">
        <f t="shared" si="74"/>
        <v>624</v>
      </c>
      <c r="B625" s="65">
        <f t="shared" ca="1" si="75"/>
        <v>5.0598629072507902E-2</v>
      </c>
      <c r="C625" s="125">
        <f t="shared" ca="1" si="76"/>
        <v>957.70095489604523</v>
      </c>
      <c r="D625" s="101">
        <f t="shared" ca="1" si="76"/>
        <v>1814.8045853084118</v>
      </c>
      <c r="E625" s="66">
        <f t="shared" ca="1" si="76"/>
        <v>752.83059071574189</v>
      </c>
      <c r="F625" s="66">
        <f t="shared" ca="1" si="79"/>
        <v>44.538735991411045</v>
      </c>
      <c r="G625" s="66">
        <f t="shared" ca="1" si="79"/>
        <v>137.82909855355581</v>
      </c>
      <c r="H625" s="66">
        <f t="shared" ca="1" si="79"/>
        <v>491.64116077444817</v>
      </c>
      <c r="I625" s="66">
        <f t="shared" ca="1" si="79"/>
        <v>-100.04168622590407</v>
      </c>
      <c r="J625" s="66">
        <f t="shared" ca="1" si="79"/>
        <v>720.73256033285338</v>
      </c>
      <c r="K625" s="66">
        <f t="shared" ca="1" si="79"/>
        <v>131.9663979782103</v>
      </c>
      <c r="L625" s="66">
        <f t="shared" ca="1" si="79"/>
        <v>-176.89706538663529</v>
      </c>
      <c r="M625" s="66">
        <f t="shared" ca="1" si="79"/>
        <v>713.95653651304031</v>
      </c>
      <c r="N625" s="66">
        <f t="shared" ca="1" si="79"/>
        <v>785.34080545609106</v>
      </c>
      <c r="O625" s="117">
        <f t="shared" ca="1" si="73"/>
        <v>3501.8971347028123</v>
      </c>
    </row>
    <row r="626" spans="1:15" hidden="1" x14ac:dyDescent="0.25">
      <c r="A626" s="64">
        <f t="shared" si="74"/>
        <v>625</v>
      </c>
      <c r="B626" s="65">
        <f t="shared" ca="1" si="75"/>
        <v>7.961845982622541E-2</v>
      </c>
      <c r="C626" s="125">
        <f t="shared" ca="1" si="76"/>
        <v>1272.2106926771266</v>
      </c>
      <c r="D626" s="101">
        <f t="shared" ca="1" si="76"/>
        <v>-6566.5831081952674</v>
      </c>
      <c r="E626" s="66">
        <f t="shared" ca="1" si="76"/>
        <v>413.39486396321013</v>
      </c>
      <c r="F626" s="66">
        <f t="shared" ca="1" si="79"/>
        <v>312.02906183711104</v>
      </c>
      <c r="G626" s="66">
        <f t="shared" ca="1" si="79"/>
        <v>338.02242000247713</v>
      </c>
      <c r="H626" s="66">
        <f t="shared" ca="1" si="79"/>
        <v>1084.7843772456654</v>
      </c>
      <c r="I626" s="66">
        <f t="shared" ca="1" si="79"/>
        <v>519.35833111714089</v>
      </c>
      <c r="J626" s="66">
        <f t="shared" ca="1" si="79"/>
        <v>270.35499047620414</v>
      </c>
      <c r="K626" s="66">
        <f t="shared" ca="1" si="79"/>
        <v>380.4329794369545</v>
      </c>
      <c r="L626" s="66">
        <f t="shared" ca="1" si="79"/>
        <v>813.17055202147708</v>
      </c>
      <c r="M626" s="66">
        <f t="shared" ca="1" si="79"/>
        <v>579.54363614308738</v>
      </c>
      <c r="N626" s="66">
        <f t="shared" ca="1" si="79"/>
        <v>1159.2477294130047</v>
      </c>
      <c r="O626" s="117">
        <f t="shared" ca="1" si="73"/>
        <v>5870.3389416563332</v>
      </c>
    </row>
    <row r="627" spans="1:15" hidden="1" x14ac:dyDescent="0.25">
      <c r="A627" s="64">
        <f t="shared" si="74"/>
        <v>626</v>
      </c>
      <c r="B627" s="65">
        <f t="shared" ca="1" si="75"/>
        <v>3.845320227722647E-2</v>
      </c>
      <c r="C627" s="125">
        <f t="shared" ca="1" si="76"/>
        <v>1045.8930003396567</v>
      </c>
      <c r="D627" s="101">
        <f t="shared" ca="1" si="76"/>
        <v>1326.6485324287628</v>
      </c>
      <c r="E627" s="66">
        <f t="shared" ca="1" si="76"/>
        <v>1303.7281470591429</v>
      </c>
      <c r="F627" s="66">
        <f t="shared" ca="1" si="79"/>
        <v>738.8483035213834</v>
      </c>
      <c r="G627" s="66">
        <f t="shared" ca="1" si="79"/>
        <v>-16.446942166496342</v>
      </c>
      <c r="H627" s="66">
        <f t="shared" ca="1" si="79"/>
        <v>331.28757730363094</v>
      </c>
      <c r="I627" s="66">
        <f t="shared" ca="1" si="79"/>
        <v>87.127822905769449</v>
      </c>
      <c r="J627" s="66">
        <f t="shared" ca="1" si="79"/>
        <v>-341.59283443772154</v>
      </c>
      <c r="K627" s="66">
        <f t="shared" ca="1" si="79"/>
        <v>1223.5201516654333</v>
      </c>
      <c r="L627" s="66">
        <f t="shared" ca="1" si="79"/>
        <v>1252.8205564449911</v>
      </c>
      <c r="M627" s="66">
        <f t="shared" ca="1" si="79"/>
        <v>520.2993573758273</v>
      </c>
      <c r="N627" s="66">
        <f t="shared" ca="1" si="79"/>
        <v>292.27953731348055</v>
      </c>
      <c r="O627" s="117">
        <f t="shared" ca="1" si="73"/>
        <v>5391.8716769854409</v>
      </c>
    </row>
    <row r="628" spans="1:15" hidden="1" x14ac:dyDescent="0.25">
      <c r="A628" s="64">
        <f t="shared" si="74"/>
        <v>627</v>
      </c>
      <c r="B628" s="65">
        <f t="shared" ca="1" si="75"/>
        <v>4.1029599659930596E-2</v>
      </c>
      <c r="C628" s="125">
        <f t="shared" ca="1" si="76"/>
        <v>543.39872491659787</v>
      </c>
      <c r="D628" s="101">
        <f t="shared" ca="1" si="76"/>
        <v>8010.9280143662099</v>
      </c>
      <c r="E628" s="66">
        <f t="shared" ca="1" si="76"/>
        <v>240.02778424566873</v>
      </c>
      <c r="F628" s="66">
        <f t="shared" ca="1" si="79"/>
        <v>1157.8868771998411</v>
      </c>
      <c r="G628" s="66">
        <f t="shared" ca="1" si="79"/>
        <v>730.37749657701534</v>
      </c>
      <c r="H628" s="66">
        <f t="shared" ca="1" si="79"/>
        <v>229.28677592427437</v>
      </c>
      <c r="I628" s="66">
        <f t="shared" ca="1" si="79"/>
        <v>670.66874920681926</v>
      </c>
      <c r="J628" s="66">
        <f t="shared" ca="1" si="79"/>
        <v>1758.6766179605956</v>
      </c>
      <c r="K628" s="66">
        <f t="shared" ca="1" si="79"/>
        <v>460.97073965175827</v>
      </c>
      <c r="L628" s="66">
        <f t="shared" ca="1" si="79"/>
        <v>1115.1153472384481</v>
      </c>
      <c r="M628" s="66">
        <f t="shared" ca="1" si="79"/>
        <v>353.29951761375776</v>
      </c>
      <c r="N628" s="66">
        <f t="shared" ca="1" si="79"/>
        <v>-11.673787859884158</v>
      </c>
      <c r="O628" s="117">
        <f t="shared" ca="1" si="73"/>
        <v>6704.6361177582939</v>
      </c>
    </row>
    <row r="629" spans="1:15" hidden="1" x14ac:dyDescent="0.25">
      <c r="A629" s="64">
        <f t="shared" si="74"/>
        <v>628</v>
      </c>
      <c r="B629" s="65">
        <f t="shared" ca="1" si="75"/>
        <v>0.19350444291707697</v>
      </c>
      <c r="C629" s="125">
        <f t="shared" ca="1" si="76"/>
        <v>772.18004098029451</v>
      </c>
      <c r="D629" s="101">
        <f t="shared" ca="1" si="76"/>
        <v>1141.6628747772784</v>
      </c>
      <c r="E629" s="66">
        <f t="shared" ca="1" si="76"/>
        <v>1594.488044061301</v>
      </c>
      <c r="F629" s="66">
        <f t="shared" ca="1" si="79"/>
        <v>608.50933521051013</v>
      </c>
      <c r="G629" s="66">
        <f t="shared" ca="1" si="79"/>
        <v>1130.7609223422057</v>
      </c>
      <c r="H629" s="66">
        <f t="shared" ca="1" si="79"/>
        <v>102.27770544447208</v>
      </c>
      <c r="I629" s="66">
        <f t="shared" ca="1" si="79"/>
        <v>1411.8129357055698</v>
      </c>
      <c r="J629" s="66">
        <f t="shared" ca="1" si="79"/>
        <v>-162.65480004872995</v>
      </c>
      <c r="K629" s="66">
        <f t="shared" ca="1" si="79"/>
        <v>-277.13159324457217</v>
      </c>
      <c r="L629" s="66">
        <f t="shared" ca="1" si="79"/>
        <v>7.8032730864846371</v>
      </c>
      <c r="M629" s="66">
        <f t="shared" ca="1" si="79"/>
        <v>375.86463271247447</v>
      </c>
      <c r="N629" s="66">
        <f t="shared" ca="1" si="79"/>
        <v>589.69026247069883</v>
      </c>
      <c r="O629" s="117">
        <f t="shared" ca="1" si="73"/>
        <v>5381.4207177404141</v>
      </c>
    </row>
    <row r="630" spans="1:15" hidden="1" x14ac:dyDescent="0.25">
      <c r="A630" s="64">
        <f t="shared" si="74"/>
        <v>629</v>
      </c>
      <c r="B630" s="65">
        <f t="shared" ca="1" si="75"/>
        <v>0.11155868012364951</v>
      </c>
      <c r="C630" s="125">
        <f t="shared" ca="1" si="76"/>
        <v>494.06286539712693</v>
      </c>
      <c r="D630" s="101">
        <f t="shared" ca="1" si="76"/>
        <v>5700.9762088248262</v>
      </c>
      <c r="E630" s="66">
        <f t="shared" ca="1" si="76"/>
        <v>194.36498969325351</v>
      </c>
      <c r="F630" s="66">
        <f t="shared" ca="1" si="79"/>
        <v>507.24360373583994</v>
      </c>
      <c r="G630" s="66">
        <f t="shared" ca="1" si="79"/>
        <v>84.540399243058459</v>
      </c>
      <c r="H630" s="66">
        <f t="shared" ca="1" si="79"/>
        <v>102.86496459022146</v>
      </c>
      <c r="I630" s="66">
        <f t="shared" ca="1" si="79"/>
        <v>793.5768654721752</v>
      </c>
      <c r="J630" s="66">
        <f t="shared" ca="1" si="79"/>
        <v>1680.2751406804266</v>
      </c>
      <c r="K630" s="66">
        <f t="shared" ca="1" si="79"/>
        <v>364.26631992788208</v>
      </c>
      <c r="L630" s="66">
        <f t="shared" ca="1" si="79"/>
        <v>893.99076062966469</v>
      </c>
      <c r="M630" s="66">
        <f t="shared" ca="1" si="79"/>
        <v>531.11785790018291</v>
      </c>
      <c r="N630" s="66">
        <f t="shared" ca="1" si="79"/>
        <v>858.14719957845978</v>
      </c>
      <c r="O630" s="117">
        <f t="shared" ca="1" si="73"/>
        <v>6010.3881014511644</v>
      </c>
    </row>
    <row r="631" spans="1:15" hidden="1" x14ac:dyDescent="0.25">
      <c r="A631" s="64">
        <f t="shared" si="74"/>
        <v>630</v>
      </c>
      <c r="B631" s="65">
        <f t="shared" ca="1" si="75"/>
        <v>0.11708050887051014</v>
      </c>
      <c r="C631" s="125">
        <f t="shared" ca="1" si="76"/>
        <v>1241.525436691637</v>
      </c>
      <c r="D631" s="101">
        <f t="shared" ca="1" si="76"/>
        <v>7338.8983987281936</v>
      </c>
      <c r="E631" s="66">
        <f t="shared" ca="1" si="76"/>
        <v>817.14847962793442</v>
      </c>
      <c r="F631" s="66">
        <f t="shared" ca="1" si="79"/>
        <v>946.24206515040009</v>
      </c>
      <c r="G631" s="66">
        <f t="shared" ca="1" si="79"/>
        <v>798.29920560236133</v>
      </c>
      <c r="H631" s="66">
        <f t="shared" ca="1" si="79"/>
        <v>117.16581409771948</v>
      </c>
      <c r="I631" s="66">
        <f t="shared" ca="1" si="79"/>
        <v>968.35258299897168</v>
      </c>
      <c r="J631" s="66">
        <f t="shared" ca="1" si="79"/>
        <v>430.85334938033566</v>
      </c>
      <c r="K631" s="66">
        <f t="shared" ca="1" si="79"/>
        <v>71.470574280113397</v>
      </c>
      <c r="L631" s="66">
        <f t="shared" ca="1" si="79"/>
        <v>1196.0800518379947</v>
      </c>
      <c r="M631" s="66">
        <f t="shared" ca="1" si="79"/>
        <v>80.596764561108046</v>
      </c>
      <c r="N631" s="66">
        <f t="shared" ca="1" si="79"/>
        <v>-856.52132615123492</v>
      </c>
      <c r="O631" s="117">
        <f t="shared" ca="1" si="73"/>
        <v>4569.6875613857046</v>
      </c>
    </row>
    <row r="632" spans="1:15" hidden="1" x14ac:dyDescent="0.25">
      <c r="A632" s="64">
        <f t="shared" si="74"/>
        <v>631</v>
      </c>
      <c r="B632" s="65">
        <f t="shared" ca="1" si="75"/>
        <v>4.5752288881043095E-2</v>
      </c>
      <c r="C632" s="125">
        <f t="shared" ca="1" si="76"/>
        <v>1077.3590718880664</v>
      </c>
      <c r="D632" s="101">
        <f t="shared" ca="1" si="76"/>
        <v>15650.824400882855</v>
      </c>
      <c r="E632" s="66">
        <f t="shared" ca="1" si="76"/>
        <v>92.643775661034908</v>
      </c>
      <c r="F632" s="66">
        <f t="shared" ca="1" si="79"/>
        <v>546.73404085336324</v>
      </c>
      <c r="G632" s="66">
        <f t="shared" ca="1" si="79"/>
        <v>-332.62680612601991</v>
      </c>
      <c r="H632" s="66">
        <f t="shared" ca="1" si="79"/>
        <v>376.98597120846819</v>
      </c>
      <c r="I632" s="66">
        <f t="shared" ca="1" si="79"/>
        <v>-199.63159280417472</v>
      </c>
      <c r="J632" s="66">
        <f t="shared" ca="1" si="79"/>
        <v>1103.6644790157741</v>
      </c>
      <c r="K632" s="66">
        <f t="shared" ca="1" si="79"/>
        <v>674.84441524309307</v>
      </c>
      <c r="L632" s="66">
        <f t="shared" ca="1" si="79"/>
        <v>-355.0147443915821</v>
      </c>
      <c r="M632" s="66">
        <f t="shared" ca="1" si="79"/>
        <v>1374.810835258832</v>
      </c>
      <c r="N632" s="66">
        <f t="shared" ca="1" si="79"/>
        <v>497.68235083661767</v>
      </c>
      <c r="O632" s="117">
        <f t="shared" ca="1" si="73"/>
        <v>3780.0927247554064</v>
      </c>
    </row>
    <row r="633" spans="1:15" hidden="1" x14ac:dyDescent="0.25">
      <c r="A633" s="64">
        <f t="shared" si="74"/>
        <v>632</v>
      </c>
      <c r="B633" s="65">
        <f t="shared" ca="1" si="75"/>
        <v>3.6077866350151568E-2</v>
      </c>
      <c r="C633" s="125">
        <f t="shared" ca="1" si="76"/>
        <v>610.09311657842852</v>
      </c>
      <c r="D633" s="101">
        <f t="shared" ca="1" si="76"/>
        <v>1676.6642376183395</v>
      </c>
      <c r="E633" s="66">
        <f t="shared" ca="1" si="76"/>
        <v>576.85018900927412</v>
      </c>
      <c r="F633" s="66">
        <f t="shared" ca="1" si="79"/>
        <v>1187.3632745203743</v>
      </c>
      <c r="G633" s="66">
        <f t="shared" ca="1" si="79"/>
        <v>-398.98112058924323</v>
      </c>
      <c r="H633" s="66">
        <f t="shared" ca="1" si="79"/>
        <v>461.96230047442987</v>
      </c>
      <c r="I633" s="66">
        <f t="shared" ca="1" si="79"/>
        <v>634.07829324582246</v>
      </c>
      <c r="J633" s="66">
        <f t="shared" ca="1" si="79"/>
        <v>418.23376841508428</v>
      </c>
      <c r="K633" s="66">
        <f t="shared" ca="1" si="79"/>
        <v>1554.0149306430806</v>
      </c>
      <c r="L633" s="66">
        <f t="shared" ca="1" si="79"/>
        <v>811.50584019483824</v>
      </c>
      <c r="M633" s="66">
        <f t="shared" ca="1" si="79"/>
        <v>98.739227978147994</v>
      </c>
      <c r="N633" s="66">
        <f t="shared" ca="1" si="79"/>
        <v>572.78748726019762</v>
      </c>
      <c r="O633" s="117">
        <f t="shared" ca="1" si="73"/>
        <v>5916.5541911520058</v>
      </c>
    </row>
    <row r="634" spans="1:15" hidden="1" x14ac:dyDescent="0.25">
      <c r="A634" s="64">
        <f t="shared" si="74"/>
        <v>633</v>
      </c>
      <c r="B634" s="65">
        <f t="shared" ca="1" si="75"/>
        <v>5.8624859429510727E-2</v>
      </c>
      <c r="C634" s="125">
        <f t="shared" ca="1" si="76"/>
        <v>648.64044641288888</v>
      </c>
      <c r="D634" s="101">
        <f t="shared" ca="1" si="76"/>
        <v>2152.4310850376114</v>
      </c>
      <c r="E634" s="66">
        <f t="shared" ca="1" si="76"/>
        <v>938.78459721803472</v>
      </c>
      <c r="F634" s="66">
        <f t="shared" ref="F634:N642" ca="1" si="80">(_xlfn.NORM.INV(RAND(),F$1*$R$1,F$1*$U$1))</f>
        <v>878.85125767264037</v>
      </c>
      <c r="G634" s="66">
        <f t="shared" ca="1" si="80"/>
        <v>34.712602269880506</v>
      </c>
      <c r="H634" s="66">
        <f t="shared" ca="1" si="80"/>
        <v>169.80967465338028</v>
      </c>
      <c r="I634" s="66">
        <f t="shared" ca="1" si="80"/>
        <v>713.9451017567103</v>
      </c>
      <c r="J634" s="66">
        <f t="shared" ca="1" si="80"/>
        <v>778.94296405551995</v>
      </c>
      <c r="K634" s="66">
        <f t="shared" ca="1" si="80"/>
        <v>402.07014070515379</v>
      </c>
      <c r="L634" s="66">
        <f t="shared" ca="1" si="80"/>
        <v>273.32384894367431</v>
      </c>
      <c r="M634" s="66">
        <f t="shared" ca="1" si="80"/>
        <v>295.42537174177448</v>
      </c>
      <c r="N634" s="66">
        <f t="shared" ca="1" si="80"/>
        <v>1083.9777927655141</v>
      </c>
      <c r="O634" s="117">
        <f t="shared" ca="1" si="73"/>
        <v>5569.8433517822823</v>
      </c>
    </row>
    <row r="635" spans="1:15" hidden="1" x14ac:dyDescent="0.25">
      <c r="A635" s="64">
        <f t="shared" si="74"/>
        <v>634</v>
      </c>
      <c r="B635" s="65">
        <f t="shared" ca="1" si="75"/>
        <v>0.16401646269026637</v>
      </c>
      <c r="C635" s="125">
        <f t="shared" ca="1" si="76"/>
        <v>469.59584195270327</v>
      </c>
      <c r="D635" s="101">
        <f t="shared" ca="1" si="76"/>
        <v>7388.381255319664</v>
      </c>
      <c r="E635" s="66">
        <f t="shared" ca="1" si="76"/>
        <v>147.57476236439879</v>
      </c>
      <c r="F635" s="66">
        <f t="shared" ca="1" si="80"/>
        <v>9.7713327337406213</v>
      </c>
      <c r="G635" s="66">
        <f t="shared" ca="1" si="80"/>
        <v>433.6097504462856</v>
      </c>
      <c r="H635" s="66">
        <f t="shared" ca="1" si="80"/>
        <v>433.46972644333675</v>
      </c>
      <c r="I635" s="66">
        <f t="shared" ca="1" si="80"/>
        <v>417.01630538097209</v>
      </c>
      <c r="J635" s="66">
        <f t="shared" ca="1" si="80"/>
        <v>207.27916851533513</v>
      </c>
      <c r="K635" s="66">
        <f t="shared" ca="1" si="80"/>
        <v>163.97618179341714</v>
      </c>
      <c r="L635" s="66">
        <f t="shared" ca="1" si="80"/>
        <v>151.40793216188933</v>
      </c>
      <c r="M635" s="66">
        <f t="shared" ca="1" si="80"/>
        <v>-21.324872138013575</v>
      </c>
      <c r="N635" s="66">
        <f t="shared" ca="1" si="80"/>
        <v>863.19271616189576</v>
      </c>
      <c r="O635" s="117">
        <f t="shared" ca="1" si="73"/>
        <v>2805.9730038632579</v>
      </c>
    </row>
    <row r="636" spans="1:15" hidden="1" x14ac:dyDescent="0.25">
      <c r="A636" s="64">
        <f t="shared" si="74"/>
        <v>635</v>
      </c>
      <c r="B636" s="65">
        <f t="shared" ca="1" si="75"/>
        <v>8.1685168592575658E-2</v>
      </c>
      <c r="C636" s="125">
        <f t="shared" ca="1" si="76"/>
        <v>169.36428480758929</v>
      </c>
      <c r="D636" s="101">
        <f t="shared" ca="1" si="76"/>
        <v>10163.56422379096</v>
      </c>
      <c r="E636" s="66">
        <f t="shared" ca="1" si="76"/>
        <v>-306.67298806581857</v>
      </c>
      <c r="F636" s="66">
        <f t="shared" ca="1" si="80"/>
        <v>228.28013430348153</v>
      </c>
      <c r="G636" s="66">
        <f t="shared" ca="1" si="80"/>
        <v>696.35826037548622</v>
      </c>
      <c r="H636" s="66">
        <f t="shared" ca="1" si="80"/>
        <v>100.74115602018293</v>
      </c>
      <c r="I636" s="66">
        <f t="shared" ca="1" si="80"/>
        <v>1295.1633667231631</v>
      </c>
      <c r="J636" s="66">
        <f t="shared" ca="1" si="80"/>
        <v>1216.2075901623143</v>
      </c>
      <c r="K636" s="66">
        <f t="shared" ca="1" si="80"/>
        <v>845.46848613302996</v>
      </c>
      <c r="L636" s="66">
        <f t="shared" ca="1" si="80"/>
        <v>472.56176670735346</v>
      </c>
      <c r="M636" s="66">
        <f t="shared" ca="1" si="80"/>
        <v>1005.4523941360288</v>
      </c>
      <c r="N636" s="66">
        <f t="shared" ca="1" si="80"/>
        <v>530.94088554501673</v>
      </c>
      <c r="O636" s="117">
        <f t="shared" ca="1" si="73"/>
        <v>6084.5010520402384</v>
      </c>
    </row>
    <row r="637" spans="1:15" hidden="1" x14ac:dyDescent="0.25">
      <c r="A637" s="64">
        <f t="shared" si="74"/>
        <v>636</v>
      </c>
      <c r="B637" s="65">
        <f t="shared" ca="1" si="75"/>
        <v>0.10850011005821764</v>
      </c>
      <c r="C637" s="125">
        <f t="shared" ca="1" si="76"/>
        <v>-594.7242381141964</v>
      </c>
      <c r="D637" s="101">
        <f t="shared" ca="1" si="76"/>
        <v>-3467.9853893595173</v>
      </c>
      <c r="E637" s="66">
        <f t="shared" ca="1" si="76"/>
        <v>462.79858836378833</v>
      </c>
      <c r="F637" s="66">
        <f t="shared" ca="1" si="80"/>
        <v>96.86253316509368</v>
      </c>
      <c r="G637" s="66">
        <f t="shared" ca="1" si="80"/>
        <v>699.93851511552782</v>
      </c>
      <c r="H637" s="66">
        <f t="shared" ca="1" si="80"/>
        <v>274.03787349031592</v>
      </c>
      <c r="I637" s="66">
        <f t="shared" ca="1" si="80"/>
        <v>31.972436781594695</v>
      </c>
      <c r="J637" s="66">
        <f t="shared" ca="1" si="80"/>
        <v>1269.5835055329871</v>
      </c>
      <c r="K637" s="66">
        <f t="shared" ca="1" si="80"/>
        <v>1654.5500501739132</v>
      </c>
      <c r="L637" s="66">
        <f t="shared" ca="1" si="80"/>
        <v>1174.4313696073643</v>
      </c>
      <c r="M637" s="66">
        <f t="shared" ca="1" si="80"/>
        <v>160.4444581440228</v>
      </c>
      <c r="N637" s="66">
        <f t="shared" ca="1" si="80"/>
        <v>703.82049076740736</v>
      </c>
      <c r="O637" s="117">
        <f t="shared" ca="1" si="73"/>
        <v>6528.4398211420148</v>
      </c>
    </row>
    <row r="638" spans="1:15" hidden="1" x14ac:dyDescent="0.25">
      <c r="A638" s="64">
        <f t="shared" si="74"/>
        <v>637</v>
      </c>
      <c r="B638" s="65">
        <f t="shared" ca="1" si="75"/>
        <v>1.1420295279192451E-2</v>
      </c>
      <c r="C638" s="125">
        <f t="shared" ca="1" si="76"/>
        <v>839.32555318078403</v>
      </c>
      <c r="D638" s="101">
        <f t="shared" ca="1" si="76"/>
        <v>4053.7340258277582</v>
      </c>
      <c r="E638" s="66">
        <f t="shared" ca="1" si="76"/>
        <v>-525.22611217363055</v>
      </c>
      <c r="F638" s="66">
        <f t="shared" ca="1" si="80"/>
        <v>909.05846761968928</v>
      </c>
      <c r="G638" s="66">
        <f t="shared" ca="1" si="80"/>
        <v>-165.48789648315574</v>
      </c>
      <c r="H638" s="66">
        <f t="shared" ca="1" si="80"/>
        <v>-473.32199549753352</v>
      </c>
      <c r="I638" s="66">
        <f t="shared" ca="1" si="80"/>
        <v>759.29461988434787</v>
      </c>
      <c r="J638" s="66">
        <f t="shared" ca="1" si="80"/>
        <v>1288.7614625705028</v>
      </c>
      <c r="K638" s="66">
        <f t="shared" ca="1" si="80"/>
        <v>1110.4110521160808</v>
      </c>
      <c r="L638" s="66">
        <f t="shared" ca="1" si="80"/>
        <v>1396.676725142649</v>
      </c>
      <c r="M638" s="66">
        <f t="shared" ca="1" si="80"/>
        <v>459.17216473657857</v>
      </c>
      <c r="N638" s="66">
        <f t="shared" ca="1" si="80"/>
        <v>354.73926844264963</v>
      </c>
      <c r="O638" s="117">
        <f t="shared" ca="1" si="73"/>
        <v>5114.0777563581778</v>
      </c>
    </row>
    <row r="639" spans="1:15" hidden="1" x14ac:dyDescent="0.25">
      <c r="A639" s="64">
        <f t="shared" si="74"/>
        <v>638</v>
      </c>
      <c r="B639" s="65">
        <f t="shared" ca="1" si="75"/>
        <v>3.0450501268597462E-2</v>
      </c>
      <c r="C639" s="125">
        <f t="shared" ca="1" si="76"/>
        <v>-202.15685569610639</v>
      </c>
      <c r="D639" s="101">
        <f t="shared" ca="1" si="76"/>
        <v>5154.0028014424079</v>
      </c>
      <c r="E639" s="66">
        <f t="shared" ca="1" si="76"/>
        <v>1698.1260269292166</v>
      </c>
      <c r="F639" s="66">
        <f t="shared" ca="1" si="80"/>
        <v>1088.5361803689259</v>
      </c>
      <c r="G639" s="66">
        <f t="shared" ca="1" si="80"/>
        <v>909.88089710064014</v>
      </c>
      <c r="H639" s="66">
        <f t="shared" ca="1" si="80"/>
        <v>374.21395896528998</v>
      </c>
      <c r="I639" s="66">
        <f t="shared" ca="1" si="80"/>
        <v>-678.29992017530685</v>
      </c>
      <c r="J639" s="66">
        <f t="shared" ca="1" si="80"/>
        <v>915.15578397034824</v>
      </c>
      <c r="K639" s="66">
        <f t="shared" ca="1" si="80"/>
        <v>205.548450757848</v>
      </c>
      <c r="L639" s="66">
        <f t="shared" ca="1" si="80"/>
        <v>1218.4099234796963</v>
      </c>
      <c r="M639" s="66">
        <f t="shared" ca="1" si="80"/>
        <v>1057.4191525951858</v>
      </c>
      <c r="N639" s="66">
        <f t="shared" ca="1" si="80"/>
        <v>-206.1615080708101</v>
      </c>
      <c r="O639" s="117">
        <f t="shared" ca="1" si="73"/>
        <v>6582.8289459210337</v>
      </c>
    </row>
    <row r="640" spans="1:15" hidden="1" x14ac:dyDescent="0.25">
      <c r="A640" s="64">
        <f t="shared" si="74"/>
        <v>639</v>
      </c>
      <c r="B640" s="65">
        <f t="shared" ca="1" si="75"/>
        <v>5.801064105321399E-3</v>
      </c>
      <c r="C640" s="125">
        <f t="shared" ca="1" si="76"/>
        <v>143.36644322175289</v>
      </c>
      <c r="D640" s="101">
        <f t="shared" ca="1" si="76"/>
        <v>220.65904633873743</v>
      </c>
      <c r="E640" s="66">
        <f t="shared" ca="1" si="76"/>
        <v>1638.7653255749237</v>
      </c>
      <c r="F640" s="66">
        <f t="shared" ca="1" si="80"/>
        <v>771.00332953374618</v>
      </c>
      <c r="G640" s="66">
        <f t="shared" ca="1" si="80"/>
        <v>794.52620314330215</v>
      </c>
      <c r="H640" s="66">
        <f t="shared" ca="1" si="80"/>
        <v>269.44295746798576</v>
      </c>
      <c r="I640" s="66">
        <f t="shared" ca="1" si="80"/>
        <v>934.20213105148355</v>
      </c>
      <c r="J640" s="66">
        <f t="shared" ca="1" si="80"/>
        <v>331.93575408916718</v>
      </c>
      <c r="K640" s="66">
        <f t="shared" ca="1" si="80"/>
        <v>940.02829538762444</v>
      </c>
      <c r="L640" s="66">
        <f t="shared" ca="1" si="80"/>
        <v>1004.6010184921608</v>
      </c>
      <c r="M640" s="66">
        <f t="shared" ca="1" si="80"/>
        <v>1066.5640683763038</v>
      </c>
      <c r="N640" s="66">
        <f t="shared" ca="1" si="80"/>
        <v>639.78905555389622</v>
      </c>
      <c r="O640" s="117">
        <f t="shared" ca="1" si="73"/>
        <v>8390.8581386705937</v>
      </c>
    </row>
    <row r="641" spans="1:15" hidden="1" x14ac:dyDescent="0.25">
      <c r="A641" s="64">
        <f t="shared" si="74"/>
        <v>640</v>
      </c>
      <c r="B641" s="65">
        <f t="shared" ca="1" si="75"/>
        <v>1.4420476927892022E-2</v>
      </c>
      <c r="C641" s="125">
        <f t="shared" ca="1" si="76"/>
        <v>630.60891620639916</v>
      </c>
      <c r="D641" s="101">
        <f t="shared" ca="1" si="76"/>
        <v>4080.115614223173</v>
      </c>
      <c r="E641" s="66">
        <f t="shared" ca="1" si="76"/>
        <v>442.52068841053961</v>
      </c>
      <c r="F641" s="66">
        <f t="shared" ca="1" si="80"/>
        <v>867.25627098912184</v>
      </c>
      <c r="G641" s="66">
        <f t="shared" ca="1" si="80"/>
        <v>847.99212376993864</v>
      </c>
      <c r="H641" s="66">
        <f t="shared" ca="1" si="80"/>
        <v>44.262538616858023</v>
      </c>
      <c r="I641" s="66">
        <f t="shared" ca="1" si="80"/>
        <v>647.13895233829874</v>
      </c>
      <c r="J641" s="66">
        <f t="shared" ca="1" si="80"/>
        <v>350.30259027594764</v>
      </c>
      <c r="K641" s="66">
        <f t="shared" ca="1" si="80"/>
        <v>391.81589618810222</v>
      </c>
      <c r="L641" s="66">
        <f t="shared" ca="1" si="80"/>
        <v>-855.05423143157554</v>
      </c>
      <c r="M641" s="66">
        <f t="shared" ca="1" si="80"/>
        <v>772.55316575386246</v>
      </c>
      <c r="N641" s="66">
        <f t="shared" ca="1" si="80"/>
        <v>-332.85704052882875</v>
      </c>
      <c r="O641" s="117">
        <f t="shared" ca="1" si="73"/>
        <v>3175.9309543822642</v>
      </c>
    </row>
    <row r="642" spans="1:15" hidden="1" x14ac:dyDescent="0.25">
      <c r="A642" s="64">
        <f t="shared" si="74"/>
        <v>641</v>
      </c>
      <c r="B642" s="65">
        <f t="shared" ca="1" si="75"/>
        <v>2.4618915752930494E-2</v>
      </c>
      <c r="C642" s="125">
        <f t="shared" ca="1" si="76"/>
        <v>176.74774299397848</v>
      </c>
      <c r="D642" s="101">
        <f t="shared" ca="1" si="76"/>
        <v>3850.0541679975977</v>
      </c>
      <c r="E642" s="66">
        <f t="shared" ca="1" si="76"/>
        <v>1055.0520017468684</v>
      </c>
      <c r="F642" s="66">
        <f t="shared" ca="1" si="80"/>
        <v>-21.933694298088767</v>
      </c>
      <c r="G642" s="66">
        <f t="shared" ca="1" si="80"/>
        <v>355.62846287081777</v>
      </c>
      <c r="H642" s="66">
        <f t="shared" ca="1" si="80"/>
        <v>409.37571748033616</v>
      </c>
      <c r="I642" s="66">
        <f t="shared" ca="1" si="80"/>
        <v>701.55348888596586</v>
      </c>
      <c r="J642" s="66">
        <f t="shared" ca="1" si="80"/>
        <v>339.94704967732571</v>
      </c>
      <c r="K642" s="66">
        <f t="shared" ca="1" si="80"/>
        <v>161.52128371953148</v>
      </c>
      <c r="L642" s="66">
        <f t="shared" ca="1" si="80"/>
        <v>800.58201551285902</v>
      </c>
      <c r="M642" s="66">
        <f t="shared" ca="1" si="80"/>
        <v>572.99617373374292</v>
      </c>
      <c r="N642" s="66">
        <f t="shared" ca="1" si="80"/>
        <v>750.49932814440513</v>
      </c>
      <c r="O642" s="117">
        <f t="shared" ref="O642:O705" ca="1" si="81">SUM(E642:N642)</f>
        <v>5125.2218274737634</v>
      </c>
    </row>
    <row r="643" spans="1:15" hidden="1" x14ac:dyDescent="0.25">
      <c r="A643" s="64">
        <f t="shared" ref="A643:A706" si="82">1+A642</f>
        <v>642</v>
      </c>
      <c r="B643" s="65">
        <f t="shared" ref="B643:B706" ca="1" si="83">_xlfn.NORM.INV(RAND(),$R$1,$U$1)</f>
        <v>5.483297513781251E-2</v>
      </c>
      <c r="C643" s="125">
        <f t="shared" ref="C643:N706" ca="1" si="84">(_xlfn.NORM.INV(RAND(),C$1*$R$1,C$1*$U$1))</f>
        <v>-649.13588112360276</v>
      </c>
      <c r="D643" s="101">
        <f t="shared" ca="1" si="84"/>
        <v>328.3271460164915</v>
      </c>
      <c r="E643" s="66">
        <f t="shared" ca="1" si="84"/>
        <v>476.26064009643932</v>
      </c>
      <c r="F643" s="66">
        <f t="shared" ca="1" si="84"/>
        <v>-444.1311520020314</v>
      </c>
      <c r="G643" s="66">
        <f t="shared" ca="1" si="84"/>
        <v>512.23409071422088</v>
      </c>
      <c r="H643" s="66">
        <f t="shared" ca="1" si="84"/>
        <v>118.13103293288185</v>
      </c>
      <c r="I643" s="66">
        <f t="shared" ca="1" si="84"/>
        <v>861.21964972252488</v>
      </c>
      <c r="J643" s="66">
        <f t="shared" ca="1" si="84"/>
        <v>307.83346837577574</v>
      </c>
      <c r="K643" s="66">
        <f t="shared" ca="1" si="84"/>
        <v>125.06790121497966</v>
      </c>
      <c r="L643" s="66">
        <f t="shared" ca="1" si="84"/>
        <v>135.38114427541063</v>
      </c>
      <c r="M643" s="66">
        <f t="shared" ca="1" si="84"/>
        <v>620.79504530783947</v>
      </c>
      <c r="N643" s="66">
        <f t="shared" ca="1" si="84"/>
        <v>339.32676637483098</v>
      </c>
      <c r="O643" s="117">
        <f t="shared" ca="1" si="81"/>
        <v>3052.118587012872</v>
      </c>
    </row>
    <row r="644" spans="1:15" hidden="1" x14ac:dyDescent="0.25">
      <c r="A644" s="64">
        <f t="shared" si="82"/>
        <v>643</v>
      </c>
      <c r="B644" s="65">
        <f t="shared" ca="1" si="83"/>
        <v>1.0565010445771884E-2</v>
      </c>
      <c r="C644" s="125">
        <f t="shared" ca="1" si="84"/>
        <v>1427.3461411959606</v>
      </c>
      <c r="D644" s="101">
        <f t="shared" ca="1" si="84"/>
        <v>6726.9819109994542</v>
      </c>
      <c r="E644" s="66">
        <f t="shared" ca="1" si="84"/>
        <v>670.21447874269643</v>
      </c>
      <c r="F644" s="66">
        <f t="shared" ca="1" si="84"/>
        <v>470.86313782827034</v>
      </c>
      <c r="G644" s="66">
        <f t="shared" ca="1" si="84"/>
        <v>534.37688588542824</v>
      </c>
      <c r="H644" s="66">
        <f t="shared" ca="1" si="84"/>
        <v>-110.37447170983967</v>
      </c>
      <c r="I644" s="66">
        <f t="shared" ca="1" si="84"/>
        <v>-1206.1139080872877</v>
      </c>
      <c r="J644" s="66">
        <f t="shared" ca="1" si="84"/>
        <v>-46.623742923009559</v>
      </c>
      <c r="K644" s="66">
        <f t="shared" ca="1" si="84"/>
        <v>1742.7464461026163</v>
      </c>
      <c r="L644" s="66">
        <f t="shared" ca="1" si="84"/>
        <v>1875.3586262703739</v>
      </c>
      <c r="M644" s="66">
        <f t="shared" ca="1" si="84"/>
        <v>1507.6486727557622</v>
      </c>
      <c r="N644" s="66">
        <f t="shared" ca="1" si="84"/>
        <v>239.81824023547108</v>
      </c>
      <c r="O644" s="117">
        <f t="shared" ca="1" si="81"/>
        <v>5677.9143651004815</v>
      </c>
    </row>
    <row r="645" spans="1:15" hidden="1" x14ac:dyDescent="0.25">
      <c r="A645" s="64">
        <f t="shared" si="82"/>
        <v>644</v>
      </c>
      <c r="B645" s="65">
        <f t="shared" ca="1" si="83"/>
        <v>4.0611663321876088E-2</v>
      </c>
      <c r="C645" s="125">
        <f t="shared" ca="1" si="84"/>
        <v>649.6385556759443</v>
      </c>
      <c r="D645" s="101">
        <f t="shared" ca="1" si="84"/>
        <v>9236.2821756018311</v>
      </c>
      <c r="E645" s="66">
        <f t="shared" ca="1" si="84"/>
        <v>642.12790464103591</v>
      </c>
      <c r="F645" s="66">
        <f t="shared" ca="1" si="84"/>
        <v>802.29847960796815</v>
      </c>
      <c r="G645" s="66">
        <f t="shared" ca="1" si="84"/>
        <v>194.92058147517201</v>
      </c>
      <c r="H645" s="66">
        <f t="shared" ca="1" si="84"/>
        <v>771.12466553034392</v>
      </c>
      <c r="I645" s="66">
        <f t="shared" ca="1" si="84"/>
        <v>-350.4478284000927</v>
      </c>
      <c r="J645" s="66">
        <f t="shared" ca="1" si="84"/>
        <v>921.24989686216554</v>
      </c>
      <c r="K645" s="66">
        <f t="shared" ca="1" si="84"/>
        <v>117.69963567344513</v>
      </c>
      <c r="L645" s="66">
        <f t="shared" ca="1" si="84"/>
        <v>710.02841411176666</v>
      </c>
      <c r="M645" s="66">
        <f t="shared" ca="1" si="84"/>
        <v>1224.3907733620556</v>
      </c>
      <c r="N645" s="66">
        <f t="shared" ca="1" si="84"/>
        <v>1221.9476219447083</v>
      </c>
      <c r="O645" s="117">
        <f t="shared" ca="1" si="81"/>
        <v>6255.3401448085697</v>
      </c>
    </row>
    <row r="646" spans="1:15" hidden="1" x14ac:dyDescent="0.25">
      <c r="A646" s="64">
        <f t="shared" si="82"/>
        <v>645</v>
      </c>
      <c r="B646" s="65">
        <f t="shared" ca="1" si="83"/>
        <v>0.16560585966439856</v>
      </c>
      <c r="C646" s="125">
        <f t="shared" ca="1" si="84"/>
        <v>523.07900160486406</v>
      </c>
      <c r="D646" s="101">
        <f t="shared" ca="1" si="84"/>
        <v>-2152.5384240475523</v>
      </c>
      <c r="E646" s="66">
        <f t="shared" ca="1" si="84"/>
        <v>911.77880821918757</v>
      </c>
      <c r="F646" s="66">
        <f t="shared" ca="1" si="84"/>
        <v>1185.1225868839042</v>
      </c>
      <c r="G646" s="66">
        <f t="shared" ca="1" si="84"/>
        <v>928.40302946142651</v>
      </c>
      <c r="H646" s="66">
        <f t="shared" ca="1" si="84"/>
        <v>1091.7895795974071</v>
      </c>
      <c r="I646" s="66">
        <f t="shared" ca="1" si="84"/>
        <v>-98.313740705744408</v>
      </c>
      <c r="J646" s="66">
        <f t="shared" ca="1" si="84"/>
        <v>126.78025587673375</v>
      </c>
      <c r="K646" s="66">
        <f t="shared" ca="1" si="84"/>
        <v>348.38227965297131</v>
      </c>
      <c r="L646" s="66">
        <f t="shared" ca="1" si="84"/>
        <v>349.47158982872088</v>
      </c>
      <c r="M646" s="66">
        <f t="shared" ca="1" si="84"/>
        <v>675.45935899985307</v>
      </c>
      <c r="N646" s="66">
        <f t="shared" ca="1" si="84"/>
        <v>504.60380955620792</v>
      </c>
      <c r="O646" s="117">
        <f t="shared" ca="1" si="81"/>
        <v>6023.4775573706693</v>
      </c>
    </row>
    <row r="647" spans="1:15" hidden="1" x14ac:dyDescent="0.25">
      <c r="A647" s="64">
        <f t="shared" si="82"/>
        <v>646</v>
      </c>
      <c r="B647" s="65">
        <f t="shared" ca="1" si="83"/>
        <v>3.2067031088645725E-2</v>
      </c>
      <c r="C647" s="125">
        <f t="shared" ca="1" si="84"/>
        <v>1148.0112327073789</v>
      </c>
      <c r="D647" s="101">
        <f t="shared" ca="1" si="84"/>
        <v>9404.7294827898495</v>
      </c>
      <c r="E647" s="66">
        <f t="shared" ca="1" si="84"/>
        <v>518.33528377190532</v>
      </c>
      <c r="F647" s="66">
        <f t="shared" ca="1" si="84"/>
        <v>1047.9386565314774</v>
      </c>
      <c r="G647" s="66">
        <f t="shared" ca="1" si="84"/>
        <v>139.77822766031858</v>
      </c>
      <c r="H647" s="66">
        <f t="shared" ca="1" si="84"/>
        <v>696.32330915957255</v>
      </c>
      <c r="I647" s="66">
        <f t="shared" ca="1" si="84"/>
        <v>165.41480769343366</v>
      </c>
      <c r="J647" s="66">
        <f t="shared" ca="1" si="84"/>
        <v>872.94771030305492</v>
      </c>
      <c r="K647" s="66">
        <f t="shared" ca="1" si="84"/>
        <v>-570.36429106837272</v>
      </c>
      <c r="L647" s="66">
        <f t="shared" ca="1" si="84"/>
        <v>757.36887144339585</v>
      </c>
      <c r="M647" s="66">
        <f t="shared" ca="1" si="84"/>
        <v>1358.029724391095</v>
      </c>
      <c r="N647" s="66">
        <f t="shared" ca="1" si="84"/>
        <v>472.17677235634375</v>
      </c>
      <c r="O647" s="117">
        <f t="shared" ca="1" si="81"/>
        <v>5457.9490722422242</v>
      </c>
    </row>
    <row r="648" spans="1:15" hidden="1" x14ac:dyDescent="0.25">
      <c r="A648" s="64">
        <f t="shared" si="82"/>
        <v>647</v>
      </c>
      <c r="B648" s="65">
        <f t="shared" ca="1" si="83"/>
        <v>9.0382403210063481E-2</v>
      </c>
      <c r="C648" s="125">
        <f t="shared" ca="1" si="84"/>
        <v>934.92855028913027</v>
      </c>
      <c r="D648" s="101">
        <f t="shared" ca="1" si="84"/>
        <v>7438.8832686555888</v>
      </c>
      <c r="E648" s="66">
        <f t="shared" ca="1" si="84"/>
        <v>472.82993045569907</v>
      </c>
      <c r="F648" s="66">
        <f t="shared" ca="1" si="84"/>
        <v>612.65746298896067</v>
      </c>
      <c r="G648" s="66">
        <f t="shared" ca="1" si="84"/>
        <v>99.610509044794867</v>
      </c>
      <c r="H648" s="66">
        <f t="shared" ca="1" si="84"/>
        <v>1075.5706219468912</v>
      </c>
      <c r="I648" s="66">
        <f t="shared" ca="1" si="84"/>
        <v>171.04414431616061</v>
      </c>
      <c r="J648" s="66">
        <f t="shared" ca="1" si="84"/>
        <v>873.11035933087123</v>
      </c>
      <c r="K648" s="66">
        <f t="shared" ca="1" si="84"/>
        <v>649.81826817967294</v>
      </c>
      <c r="L648" s="66">
        <f t="shared" ca="1" si="84"/>
        <v>36.151488207005457</v>
      </c>
      <c r="M648" s="66">
        <f t="shared" ca="1" si="84"/>
        <v>458.21083651107944</v>
      </c>
      <c r="N648" s="66">
        <f t="shared" ca="1" si="84"/>
        <v>99.955553830212523</v>
      </c>
      <c r="O648" s="117">
        <f t="shared" ca="1" si="81"/>
        <v>4548.9591748113489</v>
      </c>
    </row>
    <row r="649" spans="1:15" hidden="1" x14ac:dyDescent="0.25">
      <c r="A649" s="64">
        <f t="shared" si="82"/>
        <v>648</v>
      </c>
      <c r="B649" s="65">
        <f t="shared" ca="1" si="83"/>
        <v>0.12259319598124735</v>
      </c>
      <c r="C649" s="125">
        <f t="shared" ca="1" si="84"/>
        <v>574.73942159945727</v>
      </c>
      <c r="D649" s="101">
        <f t="shared" ca="1" si="84"/>
        <v>5771.6017843980062</v>
      </c>
      <c r="E649" s="66">
        <f t="shared" ca="1" si="84"/>
        <v>877.25692935154859</v>
      </c>
      <c r="F649" s="66">
        <f t="shared" ca="1" si="84"/>
        <v>-20.993247358656731</v>
      </c>
      <c r="G649" s="66">
        <f t="shared" ca="1" si="84"/>
        <v>1270.9568728148331</v>
      </c>
      <c r="H649" s="66">
        <f t="shared" ca="1" si="84"/>
        <v>-177.51031601540637</v>
      </c>
      <c r="I649" s="66">
        <f t="shared" ca="1" si="84"/>
        <v>50.041531751221669</v>
      </c>
      <c r="J649" s="66">
        <f t="shared" ca="1" si="84"/>
        <v>649.68482268666332</v>
      </c>
      <c r="K649" s="66">
        <f t="shared" ca="1" si="84"/>
        <v>54.819370439716977</v>
      </c>
      <c r="L649" s="66">
        <f t="shared" ca="1" si="84"/>
        <v>133.13514996701548</v>
      </c>
      <c r="M649" s="66">
        <f t="shared" ca="1" si="84"/>
        <v>1047.128857866117</v>
      </c>
      <c r="N649" s="66">
        <f t="shared" ca="1" si="84"/>
        <v>579.73636613211102</v>
      </c>
      <c r="O649" s="117">
        <f t="shared" ca="1" si="81"/>
        <v>4464.2563376351645</v>
      </c>
    </row>
    <row r="650" spans="1:15" hidden="1" x14ac:dyDescent="0.25">
      <c r="A650" s="64">
        <f t="shared" si="82"/>
        <v>649</v>
      </c>
      <c r="B650" s="65">
        <f t="shared" ca="1" si="83"/>
        <v>2.5069237349356802E-2</v>
      </c>
      <c r="C650" s="125">
        <f t="shared" ca="1" si="84"/>
        <v>308.95672147002449</v>
      </c>
      <c r="D650" s="101">
        <f t="shared" ca="1" si="84"/>
        <v>5115.5275639953252</v>
      </c>
      <c r="E650" s="66">
        <f t="shared" ca="1" si="84"/>
        <v>805.22629471029154</v>
      </c>
      <c r="F650" s="66">
        <f t="shared" ref="F650:N665" ca="1" si="85">(_xlfn.NORM.INV(RAND(),F$1*$R$1,F$1*$U$1))</f>
        <v>-210.79627537768499</v>
      </c>
      <c r="G650" s="66">
        <f t="shared" ca="1" si="85"/>
        <v>60.23979218064801</v>
      </c>
      <c r="H650" s="66">
        <f t="shared" ca="1" si="85"/>
        <v>1062.0693309515204</v>
      </c>
      <c r="I650" s="66">
        <f t="shared" ca="1" si="85"/>
        <v>709.68573236090356</v>
      </c>
      <c r="J650" s="66">
        <f t="shared" ca="1" si="85"/>
        <v>-32.389023002143404</v>
      </c>
      <c r="K650" s="66">
        <f t="shared" ca="1" si="85"/>
        <v>-34.190096164832653</v>
      </c>
      <c r="L650" s="66">
        <f t="shared" ca="1" si="85"/>
        <v>768.17684186045244</v>
      </c>
      <c r="M650" s="66">
        <f t="shared" ca="1" si="85"/>
        <v>1269.5000194287841</v>
      </c>
      <c r="N650" s="66">
        <f t="shared" ca="1" si="85"/>
        <v>294.41168660755699</v>
      </c>
      <c r="O650" s="117">
        <f t="shared" ca="1" si="81"/>
        <v>4691.9343035554966</v>
      </c>
    </row>
    <row r="651" spans="1:15" hidden="1" x14ac:dyDescent="0.25">
      <c r="A651" s="64">
        <f t="shared" si="82"/>
        <v>650</v>
      </c>
      <c r="B651" s="65">
        <f t="shared" ca="1" si="83"/>
        <v>-9.7179836592638444E-2</v>
      </c>
      <c r="C651" s="125">
        <f t="shared" ca="1" si="84"/>
        <v>482.26809963817919</v>
      </c>
      <c r="D651" s="101">
        <f t="shared" ca="1" si="84"/>
        <v>5110.0721688225794</v>
      </c>
      <c r="E651" s="66">
        <f t="shared" ca="1" si="84"/>
        <v>791.53565498816397</v>
      </c>
      <c r="F651" s="66">
        <f t="shared" ca="1" si="85"/>
        <v>1166.766382447498</v>
      </c>
      <c r="G651" s="66">
        <f t="shared" ca="1" si="85"/>
        <v>1144.007589688621</v>
      </c>
      <c r="H651" s="66">
        <f t="shared" ca="1" si="85"/>
        <v>961.64969585311462</v>
      </c>
      <c r="I651" s="66">
        <f t="shared" ca="1" si="85"/>
        <v>797.74876903044719</v>
      </c>
      <c r="J651" s="66">
        <f t="shared" ca="1" si="85"/>
        <v>698.65061765113808</v>
      </c>
      <c r="K651" s="66">
        <f t="shared" ca="1" si="85"/>
        <v>969.69283722559476</v>
      </c>
      <c r="L651" s="66">
        <f t="shared" ca="1" si="85"/>
        <v>416.41243369516968</v>
      </c>
      <c r="M651" s="66">
        <f t="shared" ca="1" si="85"/>
        <v>72.908574407537117</v>
      </c>
      <c r="N651" s="66">
        <f t="shared" ca="1" si="85"/>
        <v>816.15966003485414</v>
      </c>
      <c r="O651" s="117">
        <f t="shared" ca="1" si="81"/>
        <v>7835.53221502214</v>
      </c>
    </row>
    <row r="652" spans="1:15" hidden="1" x14ac:dyDescent="0.25">
      <c r="A652" s="64">
        <f t="shared" si="82"/>
        <v>651</v>
      </c>
      <c r="B652" s="65">
        <f t="shared" ca="1" si="83"/>
        <v>3.7682457994854049E-2</v>
      </c>
      <c r="C652" s="125">
        <f t="shared" ca="1" si="84"/>
        <v>-476.89798535001853</v>
      </c>
      <c r="D652" s="101">
        <f t="shared" ca="1" si="84"/>
        <v>-364.48030758463392</v>
      </c>
      <c r="E652" s="66">
        <f t="shared" ca="1" si="84"/>
        <v>88.58518897491723</v>
      </c>
      <c r="F652" s="66">
        <f t="shared" ca="1" si="85"/>
        <v>738.68010216301479</v>
      </c>
      <c r="G652" s="66">
        <f t="shared" ca="1" si="85"/>
        <v>57.886797073577952</v>
      </c>
      <c r="H652" s="66">
        <f t="shared" ca="1" si="85"/>
        <v>252.29365253863071</v>
      </c>
      <c r="I652" s="66">
        <f t="shared" ca="1" si="85"/>
        <v>-683.69567357798792</v>
      </c>
      <c r="J652" s="66">
        <f t="shared" ca="1" si="85"/>
        <v>237.56747350160776</v>
      </c>
      <c r="K652" s="66">
        <f t="shared" ca="1" si="85"/>
        <v>422.7867845697931</v>
      </c>
      <c r="L652" s="66">
        <f t="shared" ca="1" si="85"/>
        <v>1416.6375561643788</v>
      </c>
      <c r="M652" s="66">
        <f t="shared" ca="1" si="85"/>
        <v>-502.97477802304797</v>
      </c>
      <c r="N652" s="66">
        <f t="shared" ca="1" si="85"/>
        <v>123.12657810197169</v>
      </c>
      <c r="O652" s="117">
        <f t="shared" ca="1" si="81"/>
        <v>2150.8936814868566</v>
      </c>
    </row>
    <row r="653" spans="1:15" hidden="1" x14ac:dyDescent="0.25">
      <c r="A653" s="64">
        <f t="shared" si="82"/>
        <v>652</v>
      </c>
      <c r="B653" s="65">
        <f t="shared" ca="1" si="83"/>
        <v>3.2966858722030368E-2</v>
      </c>
      <c r="C653" s="125">
        <f t="shared" ca="1" si="84"/>
        <v>395.84784354805407</v>
      </c>
      <c r="D653" s="101">
        <f t="shared" ca="1" si="84"/>
        <v>6303.7417894912278</v>
      </c>
      <c r="E653" s="66">
        <f t="shared" ca="1" si="84"/>
        <v>585.58283279185059</v>
      </c>
      <c r="F653" s="66">
        <f t="shared" ca="1" si="85"/>
        <v>253.93385462818264</v>
      </c>
      <c r="G653" s="66">
        <f t="shared" ca="1" si="85"/>
        <v>355.84982611525476</v>
      </c>
      <c r="H653" s="66">
        <f t="shared" ca="1" si="85"/>
        <v>172.33716205775369</v>
      </c>
      <c r="I653" s="66">
        <f t="shared" ca="1" si="85"/>
        <v>108.86823877809189</v>
      </c>
      <c r="J653" s="66">
        <f t="shared" ca="1" si="85"/>
        <v>-35.401990395859684</v>
      </c>
      <c r="K653" s="66">
        <f t="shared" ca="1" si="85"/>
        <v>167.09010516793586</v>
      </c>
      <c r="L653" s="66">
        <f t="shared" ca="1" si="85"/>
        <v>1221.0667672406398</v>
      </c>
      <c r="M653" s="66">
        <f t="shared" ca="1" si="85"/>
        <v>-439.98153498480769</v>
      </c>
      <c r="N653" s="66">
        <f t="shared" ca="1" si="85"/>
        <v>973.28128184796719</v>
      </c>
      <c r="O653" s="117">
        <f t="shared" ca="1" si="81"/>
        <v>3362.6265432470091</v>
      </c>
    </row>
    <row r="654" spans="1:15" hidden="1" x14ac:dyDescent="0.25">
      <c r="A654" s="64">
        <f t="shared" si="82"/>
        <v>653</v>
      </c>
      <c r="B654" s="65">
        <f t="shared" ca="1" si="83"/>
        <v>4.1439900313901226E-2</v>
      </c>
      <c r="C654" s="125">
        <f t="shared" ca="1" si="84"/>
        <v>720.54751205046455</v>
      </c>
      <c r="D654" s="101">
        <f t="shared" ca="1" si="84"/>
        <v>6181.7787929683582</v>
      </c>
      <c r="E654" s="66">
        <f t="shared" ca="1" si="84"/>
        <v>789.72327851044952</v>
      </c>
      <c r="F654" s="66">
        <f t="shared" ca="1" si="85"/>
        <v>226.37733386315642</v>
      </c>
      <c r="G654" s="66">
        <f t="shared" ca="1" si="85"/>
        <v>597.68998922578737</v>
      </c>
      <c r="H654" s="66">
        <f t="shared" ca="1" si="85"/>
        <v>591.43072538675744</v>
      </c>
      <c r="I654" s="66">
        <f t="shared" ca="1" si="85"/>
        <v>-145.27030345445394</v>
      </c>
      <c r="J654" s="66">
        <f t="shared" ca="1" si="85"/>
        <v>993.09656161841531</v>
      </c>
      <c r="K654" s="66">
        <f t="shared" ca="1" si="85"/>
        <v>1276.2556013183239</v>
      </c>
      <c r="L654" s="66">
        <f t="shared" ca="1" si="85"/>
        <v>641.31334783550619</v>
      </c>
      <c r="M654" s="66">
        <f t="shared" ca="1" si="85"/>
        <v>445.05789257648473</v>
      </c>
      <c r="N654" s="66">
        <f t="shared" ca="1" si="85"/>
        <v>383.53665744060453</v>
      </c>
      <c r="O654" s="117">
        <f t="shared" ca="1" si="81"/>
        <v>5799.2110843210321</v>
      </c>
    </row>
    <row r="655" spans="1:15" hidden="1" x14ac:dyDescent="0.25">
      <c r="A655" s="64">
        <f t="shared" si="82"/>
        <v>654</v>
      </c>
      <c r="B655" s="65">
        <f t="shared" ca="1" si="83"/>
        <v>3.0004066302512025E-2</v>
      </c>
      <c r="C655" s="125">
        <f t="shared" ca="1" si="84"/>
        <v>1274.391924392989</v>
      </c>
      <c r="D655" s="101">
        <f t="shared" ca="1" si="84"/>
        <v>6687.4174660951385</v>
      </c>
      <c r="E655" s="66">
        <f t="shared" ca="1" si="84"/>
        <v>697.10987303197965</v>
      </c>
      <c r="F655" s="66">
        <f t="shared" ca="1" si="85"/>
        <v>275.61186213456961</v>
      </c>
      <c r="G655" s="66">
        <f t="shared" ca="1" si="85"/>
        <v>308.23540005671384</v>
      </c>
      <c r="H655" s="66">
        <f t="shared" ca="1" si="85"/>
        <v>313.34713140897088</v>
      </c>
      <c r="I655" s="66">
        <f t="shared" ca="1" si="85"/>
        <v>951.04465002361576</v>
      </c>
      <c r="J655" s="66">
        <f t="shared" ca="1" si="85"/>
        <v>619.82836419273849</v>
      </c>
      <c r="K655" s="66">
        <f t="shared" ca="1" si="85"/>
        <v>759.25498769449564</v>
      </c>
      <c r="L655" s="66">
        <f t="shared" ca="1" si="85"/>
        <v>952.42335156140939</v>
      </c>
      <c r="M655" s="66">
        <f t="shared" ca="1" si="85"/>
        <v>497.75706473427277</v>
      </c>
      <c r="N655" s="66">
        <f t="shared" ca="1" si="85"/>
        <v>1761.5162336399469</v>
      </c>
      <c r="O655" s="117">
        <f t="shared" ca="1" si="81"/>
        <v>7136.1289184787138</v>
      </c>
    </row>
    <row r="656" spans="1:15" hidden="1" x14ac:dyDescent="0.25">
      <c r="A656" s="64">
        <f t="shared" si="82"/>
        <v>655</v>
      </c>
      <c r="B656" s="65">
        <f t="shared" ca="1" si="83"/>
        <v>-6.1558266641057666E-2</v>
      </c>
      <c r="C656" s="125">
        <f t="shared" ca="1" si="84"/>
        <v>174.41770571478122</v>
      </c>
      <c r="D656" s="101">
        <f t="shared" ca="1" si="84"/>
        <v>4535.9411322055066</v>
      </c>
      <c r="E656" s="66">
        <f t="shared" ca="1" si="84"/>
        <v>-530.82037156853744</v>
      </c>
      <c r="F656" s="66">
        <f t="shared" ca="1" si="85"/>
        <v>434.27689977779266</v>
      </c>
      <c r="G656" s="66">
        <f t="shared" ca="1" si="85"/>
        <v>941.41943123185752</v>
      </c>
      <c r="H656" s="66">
        <f t="shared" ca="1" si="85"/>
        <v>23.322009441325349</v>
      </c>
      <c r="I656" s="66">
        <f t="shared" ca="1" si="85"/>
        <v>492.11684565336805</v>
      </c>
      <c r="J656" s="66">
        <f t="shared" ca="1" si="85"/>
        <v>768.97813731259271</v>
      </c>
      <c r="K656" s="66">
        <f t="shared" ca="1" si="85"/>
        <v>176.54199595459397</v>
      </c>
      <c r="L656" s="66">
        <f t="shared" ca="1" si="85"/>
        <v>1196.9759403552712</v>
      </c>
      <c r="M656" s="66">
        <f t="shared" ca="1" si="85"/>
        <v>1024.3372391994442</v>
      </c>
      <c r="N656" s="66">
        <f t="shared" ca="1" si="85"/>
        <v>955.47734015284914</v>
      </c>
      <c r="O656" s="117">
        <f t="shared" ca="1" si="81"/>
        <v>5482.6254675105574</v>
      </c>
    </row>
    <row r="657" spans="1:15" hidden="1" x14ac:dyDescent="0.25">
      <c r="A657" s="64">
        <f t="shared" si="82"/>
        <v>656</v>
      </c>
      <c r="B657" s="65">
        <f t="shared" ca="1" si="83"/>
        <v>9.6440162227307891E-2</v>
      </c>
      <c r="C657" s="125">
        <f t="shared" ca="1" si="84"/>
        <v>1235.7607404689877</v>
      </c>
      <c r="D657" s="101">
        <f t="shared" ca="1" si="84"/>
        <v>6523.7142569926054</v>
      </c>
      <c r="E657" s="66">
        <f t="shared" ca="1" si="84"/>
        <v>299.51169007977819</v>
      </c>
      <c r="F657" s="66">
        <f t="shared" ca="1" si="85"/>
        <v>1411.2640724041185</v>
      </c>
      <c r="G657" s="66">
        <f t="shared" ca="1" si="85"/>
        <v>698.82998802260215</v>
      </c>
      <c r="H657" s="66">
        <f t="shared" ca="1" si="85"/>
        <v>-122.00917887885248</v>
      </c>
      <c r="I657" s="66">
        <f t="shared" ca="1" si="85"/>
        <v>-7.789441842750648</v>
      </c>
      <c r="J657" s="66">
        <f t="shared" ca="1" si="85"/>
        <v>497.72881248101976</v>
      </c>
      <c r="K657" s="66">
        <f t="shared" ca="1" si="85"/>
        <v>82.551037575148598</v>
      </c>
      <c r="L657" s="66">
        <f t="shared" ca="1" si="85"/>
        <v>-527.33537462976528</v>
      </c>
      <c r="M657" s="66">
        <f t="shared" ca="1" si="85"/>
        <v>406.31113958480904</v>
      </c>
      <c r="N657" s="66">
        <f t="shared" ca="1" si="85"/>
        <v>894.40801163751541</v>
      </c>
      <c r="O657" s="117">
        <f t="shared" ca="1" si="81"/>
        <v>3633.4707564336231</v>
      </c>
    </row>
    <row r="658" spans="1:15" hidden="1" x14ac:dyDescent="0.25">
      <c r="A658" s="64">
        <f t="shared" si="82"/>
        <v>657</v>
      </c>
      <c r="B658" s="65">
        <f t="shared" ca="1" si="83"/>
        <v>1.1024681637473478E-2</v>
      </c>
      <c r="C658" s="125">
        <f t="shared" ca="1" si="84"/>
        <v>49.670182889154205</v>
      </c>
      <c r="D658" s="101">
        <f t="shared" ca="1" si="84"/>
        <v>-4666.5303596071153</v>
      </c>
      <c r="E658" s="66">
        <f t="shared" ca="1" si="84"/>
        <v>180.03169262130217</v>
      </c>
      <c r="F658" s="66">
        <f t="shared" ca="1" si="85"/>
        <v>1558.7455019634363</v>
      </c>
      <c r="G658" s="66">
        <f t="shared" ca="1" si="85"/>
        <v>358.32629942693916</v>
      </c>
      <c r="H658" s="66">
        <f t="shared" ca="1" si="85"/>
        <v>505.35495544184823</v>
      </c>
      <c r="I658" s="66">
        <f t="shared" ca="1" si="85"/>
        <v>1337.7766561451631</v>
      </c>
      <c r="J658" s="66">
        <f t="shared" ca="1" si="85"/>
        <v>311.20342695832636</v>
      </c>
      <c r="K658" s="66">
        <f t="shared" ca="1" si="85"/>
        <v>417.85624035938145</v>
      </c>
      <c r="L658" s="66">
        <f t="shared" ca="1" si="85"/>
        <v>952.15647156662442</v>
      </c>
      <c r="M658" s="66">
        <f t="shared" ca="1" si="85"/>
        <v>185.81207531409865</v>
      </c>
      <c r="N658" s="66">
        <f t="shared" ca="1" si="85"/>
        <v>1181.5138628974369</v>
      </c>
      <c r="O658" s="117">
        <f t="shared" ca="1" si="81"/>
        <v>6988.7771826945573</v>
      </c>
    </row>
    <row r="659" spans="1:15" hidden="1" x14ac:dyDescent="0.25">
      <c r="A659" s="64">
        <f t="shared" si="82"/>
        <v>658</v>
      </c>
      <c r="B659" s="65">
        <f t="shared" ca="1" si="83"/>
        <v>0.11898241491356604</v>
      </c>
      <c r="C659" s="125">
        <f t="shared" ca="1" si="84"/>
        <v>814.48871471685561</v>
      </c>
      <c r="D659" s="101">
        <f t="shared" ca="1" si="84"/>
        <v>7577.2532552466864</v>
      </c>
      <c r="E659" s="66">
        <f t="shared" ca="1" si="84"/>
        <v>-203.28221554624736</v>
      </c>
      <c r="F659" s="66">
        <f t="shared" ca="1" si="85"/>
        <v>894.7366870313183</v>
      </c>
      <c r="G659" s="66">
        <f t="shared" ca="1" si="85"/>
        <v>294.99827757480108</v>
      </c>
      <c r="H659" s="66">
        <f t="shared" ca="1" si="85"/>
        <v>888.089799808522</v>
      </c>
      <c r="I659" s="66">
        <f t="shared" ca="1" si="85"/>
        <v>211.28618235210178</v>
      </c>
      <c r="J659" s="66">
        <f t="shared" ca="1" si="85"/>
        <v>587.36584207927831</v>
      </c>
      <c r="K659" s="66">
        <f t="shared" ca="1" si="85"/>
        <v>457.43369945440116</v>
      </c>
      <c r="L659" s="66">
        <f t="shared" ca="1" si="85"/>
        <v>1092.7729254798794</v>
      </c>
      <c r="M659" s="66">
        <f t="shared" ca="1" si="85"/>
        <v>202.96788131738657</v>
      </c>
      <c r="N659" s="66">
        <f t="shared" ca="1" si="85"/>
        <v>483.86656308256289</v>
      </c>
      <c r="O659" s="117">
        <f t="shared" ca="1" si="81"/>
        <v>4910.2356426340039</v>
      </c>
    </row>
    <row r="660" spans="1:15" hidden="1" x14ac:dyDescent="0.25">
      <c r="A660" s="64">
        <f t="shared" si="82"/>
        <v>659</v>
      </c>
      <c r="B660" s="65">
        <f t="shared" ca="1" si="83"/>
        <v>6.5501159132826808E-2</v>
      </c>
      <c r="C660" s="125">
        <f t="shared" ca="1" si="84"/>
        <v>784.14336200395007</v>
      </c>
      <c r="D660" s="101">
        <f t="shared" ca="1" si="84"/>
        <v>6269.9838799581403</v>
      </c>
      <c r="E660" s="66">
        <f t="shared" ca="1" si="84"/>
        <v>487.68722326349064</v>
      </c>
      <c r="F660" s="66">
        <f t="shared" ca="1" si="85"/>
        <v>837.21487129344712</v>
      </c>
      <c r="G660" s="66">
        <f t="shared" ca="1" si="85"/>
        <v>134.29545271685822</v>
      </c>
      <c r="H660" s="66">
        <f t="shared" ca="1" si="85"/>
        <v>403.04916111440326</v>
      </c>
      <c r="I660" s="66">
        <f t="shared" ca="1" si="85"/>
        <v>324.35805061976976</v>
      </c>
      <c r="J660" s="66">
        <f t="shared" ca="1" si="85"/>
        <v>815.75065091176714</v>
      </c>
      <c r="K660" s="66">
        <f t="shared" ca="1" si="85"/>
        <v>531.5398269967078</v>
      </c>
      <c r="L660" s="66">
        <f t="shared" ca="1" si="85"/>
        <v>599.14172504873761</v>
      </c>
      <c r="M660" s="66">
        <f t="shared" ca="1" si="85"/>
        <v>335.54397759673054</v>
      </c>
      <c r="N660" s="66">
        <f t="shared" ca="1" si="85"/>
        <v>-4.4549289059015109</v>
      </c>
      <c r="O660" s="117">
        <f t="shared" ca="1" si="81"/>
        <v>4464.1260106560103</v>
      </c>
    </row>
    <row r="661" spans="1:15" hidden="1" x14ac:dyDescent="0.25">
      <c r="A661" s="64">
        <f t="shared" si="82"/>
        <v>660</v>
      </c>
      <c r="B661" s="65">
        <f t="shared" ca="1" si="83"/>
        <v>5.2878174170731901E-2</v>
      </c>
      <c r="C661" s="125">
        <f t="shared" ca="1" si="84"/>
        <v>956.17154212052753</v>
      </c>
      <c r="D661" s="101">
        <f t="shared" ca="1" si="84"/>
        <v>6875.2613835779694</v>
      </c>
      <c r="E661" s="66">
        <f t="shared" ca="1" si="84"/>
        <v>1486.1168794752487</v>
      </c>
      <c r="F661" s="66">
        <f t="shared" ca="1" si="85"/>
        <v>260.54661897405691</v>
      </c>
      <c r="G661" s="66">
        <f t="shared" ca="1" si="85"/>
        <v>675.39649966412458</v>
      </c>
      <c r="H661" s="66">
        <f t="shared" ca="1" si="85"/>
        <v>209.8761950815948</v>
      </c>
      <c r="I661" s="66">
        <f t="shared" ca="1" si="85"/>
        <v>-293.82305752809566</v>
      </c>
      <c r="J661" s="66">
        <f t="shared" ca="1" si="85"/>
        <v>142.94604500201297</v>
      </c>
      <c r="K661" s="66">
        <f t="shared" ca="1" si="85"/>
        <v>-156.6711485683619</v>
      </c>
      <c r="L661" s="66">
        <f t="shared" ca="1" si="85"/>
        <v>990.19129384704661</v>
      </c>
      <c r="M661" s="66">
        <f t="shared" ca="1" si="85"/>
        <v>202.61836129341168</v>
      </c>
      <c r="N661" s="66">
        <f t="shared" ca="1" si="85"/>
        <v>461.94930802524755</v>
      </c>
      <c r="O661" s="117">
        <f t="shared" ca="1" si="81"/>
        <v>3979.1469952662865</v>
      </c>
    </row>
    <row r="662" spans="1:15" hidden="1" x14ac:dyDescent="0.25">
      <c r="A662" s="64">
        <f t="shared" si="82"/>
        <v>661</v>
      </c>
      <c r="B662" s="65">
        <f t="shared" ca="1" si="83"/>
        <v>-3.1309290657944369E-2</v>
      </c>
      <c r="C662" s="125">
        <f t="shared" ca="1" si="84"/>
        <v>393.71957852775085</v>
      </c>
      <c r="D662" s="101">
        <f t="shared" ca="1" si="84"/>
        <v>14621.620015278773</v>
      </c>
      <c r="E662" s="66">
        <f t="shared" ca="1" si="84"/>
        <v>461.11762183984729</v>
      </c>
      <c r="F662" s="66">
        <f t="shared" ca="1" si="85"/>
        <v>609.13300283795206</v>
      </c>
      <c r="G662" s="66">
        <f t="shared" ca="1" si="85"/>
        <v>772.24268223199579</v>
      </c>
      <c r="H662" s="66">
        <f t="shared" ca="1" si="85"/>
        <v>220.78684304901003</v>
      </c>
      <c r="I662" s="66">
        <f t="shared" ca="1" si="85"/>
        <v>912.83671163534484</v>
      </c>
      <c r="J662" s="66">
        <f t="shared" ca="1" si="85"/>
        <v>1156.14089081615</v>
      </c>
      <c r="K662" s="66">
        <f t="shared" ca="1" si="85"/>
        <v>-44.0339465971648</v>
      </c>
      <c r="L662" s="66">
        <f t="shared" ca="1" si="85"/>
        <v>679.91614422880866</v>
      </c>
      <c r="M662" s="66">
        <f t="shared" ca="1" si="85"/>
        <v>856.96920206352002</v>
      </c>
      <c r="N662" s="66">
        <f t="shared" ca="1" si="85"/>
        <v>913.89719807388849</v>
      </c>
      <c r="O662" s="117">
        <f t="shared" ca="1" si="81"/>
        <v>6539.0063501793529</v>
      </c>
    </row>
    <row r="663" spans="1:15" hidden="1" x14ac:dyDescent="0.25">
      <c r="A663" s="64">
        <f t="shared" si="82"/>
        <v>662</v>
      </c>
      <c r="B663" s="65">
        <f t="shared" ca="1" si="83"/>
        <v>-4.3305176691307942E-2</v>
      </c>
      <c r="C663" s="125">
        <f t="shared" ca="1" si="84"/>
        <v>1419.0434122401261</v>
      </c>
      <c r="D663" s="101">
        <f t="shared" ca="1" si="84"/>
        <v>4077.8132791087028</v>
      </c>
      <c r="E663" s="66">
        <f t="shared" ca="1" si="84"/>
        <v>-1.6329816828373396</v>
      </c>
      <c r="F663" s="66">
        <f t="shared" ca="1" si="85"/>
        <v>1122.0845708203551</v>
      </c>
      <c r="G663" s="66">
        <f t="shared" ca="1" si="85"/>
        <v>516.72666679143833</v>
      </c>
      <c r="H663" s="66">
        <f t="shared" ca="1" si="85"/>
        <v>276.21631858068599</v>
      </c>
      <c r="I663" s="66">
        <f t="shared" ca="1" si="85"/>
        <v>121.12637000323122</v>
      </c>
      <c r="J663" s="66">
        <f t="shared" ca="1" si="85"/>
        <v>-17.589271652571938</v>
      </c>
      <c r="K663" s="66">
        <f t="shared" ca="1" si="85"/>
        <v>848.09213315112083</v>
      </c>
      <c r="L663" s="66">
        <f t="shared" ca="1" si="85"/>
        <v>658.14802640006258</v>
      </c>
      <c r="M663" s="66">
        <f t="shared" ca="1" si="85"/>
        <v>350.0405019798057</v>
      </c>
      <c r="N663" s="66">
        <f t="shared" ca="1" si="85"/>
        <v>1060.3966589291904</v>
      </c>
      <c r="O663" s="117">
        <f t="shared" ca="1" si="81"/>
        <v>4933.6089933204803</v>
      </c>
    </row>
    <row r="664" spans="1:15" hidden="1" x14ac:dyDescent="0.25">
      <c r="A664" s="64">
        <f t="shared" si="82"/>
        <v>663</v>
      </c>
      <c r="B664" s="65">
        <f t="shared" ca="1" si="83"/>
        <v>-1.6409164629489686E-2</v>
      </c>
      <c r="C664" s="125">
        <f t="shared" ca="1" si="84"/>
        <v>772.32862224365033</v>
      </c>
      <c r="D664" s="101">
        <f t="shared" ca="1" si="84"/>
        <v>7065.3094892341815</v>
      </c>
      <c r="E664" s="66">
        <f t="shared" ca="1" si="84"/>
        <v>-265.5592187876515</v>
      </c>
      <c r="F664" s="66">
        <f t="shared" ca="1" si="85"/>
        <v>20.458407439539883</v>
      </c>
      <c r="G664" s="66">
        <f t="shared" ca="1" si="85"/>
        <v>1621.4706476926867</v>
      </c>
      <c r="H664" s="66">
        <f t="shared" ca="1" si="85"/>
        <v>204.01180838001329</v>
      </c>
      <c r="I664" s="66">
        <f t="shared" ca="1" si="85"/>
        <v>610.94687475233195</v>
      </c>
      <c r="J664" s="66">
        <f t="shared" ca="1" si="85"/>
        <v>125.72757102146102</v>
      </c>
      <c r="K664" s="66">
        <f t="shared" ca="1" si="85"/>
        <v>936.05628291891787</v>
      </c>
      <c r="L664" s="66">
        <f t="shared" ca="1" si="85"/>
        <v>489.32293405192519</v>
      </c>
      <c r="M664" s="66">
        <f t="shared" ca="1" si="85"/>
        <v>766.95975186094597</v>
      </c>
      <c r="N664" s="66">
        <f t="shared" ca="1" si="85"/>
        <v>194.96861874512257</v>
      </c>
      <c r="O664" s="117">
        <f t="shared" ca="1" si="81"/>
        <v>4704.3636780752931</v>
      </c>
    </row>
    <row r="665" spans="1:15" hidden="1" x14ac:dyDescent="0.25">
      <c r="A665" s="64">
        <f t="shared" si="82"/>
        <v>664</v>
      </c>
      <c r="B665" s="65">
        <f t="shared" ca="1" si="83"/>
        <v>3.8354572869822884E-2</v>
      </c>
      <c r="C665" s="125">
        <f t="shared" ca="1" si="84"/>
        <v>-88.51249084955441</v>
      </c>
      <c r="D665" s="101">
        <f t="shared" ca="1" si="84"/>
        <v>9712.2644029425755</v>
      </c>
      <c r="E665" s="66">
        <f t="shared" ca="1" si="84"/>
        <v>296.10337546659332</v>
      </c>
      <c r="F665" s="66">
        <f t="shared" ca="1" si="85"/>
        <v>599.72989956702736</v>
      </c>
      <c r="G665" s="66">
        <f t="shared" ca="1" si="85"/>
        <v>-401.73002291196144</v>
      </c>
      <c r="H665" s="66">
        <f t="shared" ca="1" si="85"/>
        <v>697.09987555534565</v>
      </c>
      <c r="I665" s="66">
        <f t="shared" ca="1" si="85"/>
        <v>-429.92679291401555</v>
      </c>
      <c r="J665" s="66">
        <f t="shared" ca="1" si="85"/>
        <v>1339.3560589809124</v>
      </c>
      <c r="K665" s="66">
        <f t="shared" ca="1" si="85"/>
        <v>435.44429334046686</v>
      </c>
      <c r="L665" s="66">
        <f t="shared" ca="1" si="85"/>
        <v>359.91249623812473</v>
      </c>
      <c r="M665" s="66">
        <f t="shared" ca="1" si="85"/>
        <v>508.46262002503289</v>
      </c>
      <c r="N665" s="66">
        <f t="shared" ca="1" si="85"/>
        <v>545.4424190403189</v>
      </c>
      <c r="O665" s="117">
        <f t="shared" ca="1" si="81"/>
        <v>3949.8942223878453</v>
      </c>
    </row>
    <row r="666" spans="1:15" hidden="1" x14ac:dyDescent="0.25">
      <c r="A666" s="64">
        <f t="shared" si="82"/>
        <v>665</v>
      </c>
      <c r="B666" s="65">
        <f t="shared" ca="1" si="83"/>
        <v>3.2818527715853543E-2</v>
      </c>
      <c r="C666" s="125">
        <f t="shared" ca="1" si="84"/>
        <v>1093.0613297080547</v>
      </c>
      <c r="D666" s="101">
        <f t="shared" ca="1" si="84"/>
        <v>12607.214836336785</v>
      </c>
      <c r="E666" s="66">
        <f t="shared" ca="1" si="84"/>
        <v>303.57260974413668</v>
      </c>
      <c r="F666" s="66">
        <f t="shared" ref="F666:N681" ca="1" si="86">(_xlfn.NORM.INV(RAND(),F$1*$R$1,F$1*$U$1))</f>
        <v>514.34031229272091</v>
      </c>
      <c r="G666" s="66">
        <f t="shared" ca="1" si="86"/>
        <v>1155.9563488215886</v>
      </c>
      <c r="H666" s="66">
        <f t="shared" ca="1" si="86"/>
        <v>994.00782769568139</v>
      </c>
      <c r="I666" s="66">
        <f t="shared" ca="1" si="86"/>
        <v>992.55745611665373</v>
      </c>
      <c r="J666" s="66">
        <f t="shared" ca="1" si="86"/>
        <v>127.82390481308147</v>
      </c>
      <c r="K666" s="66">
        <f t="shared" ca="1" si="86"/>
        <v>460.25998240266875</v>
      </c>
      <c r="L666" s="66">
        <f t="shared" ca="1" si="86"/>
        <v>562.3324173356483</v>
      </c>
      <c r="M666" s="66">
        <f t="shared" ca="1" si="86"/>
        <v>533.85783744334753</v>
      </c>
      <c r="N666" s="66">
        <f t="shared" ca="1" si="86"/>
        <v>343.06387553217013</v>
      </c>
      <c r="O666" s="117">
        <f t="shared" ca="1" si="81"/>
        <v>5987.7725721976967</v>
      </c>
    </row>
    <row r="667" spans="1:15" hidden="1" x14ac:dyDescent="0.25">
      <c r="A667" s="64">
        <f t="shared" si="82"/>
        <v>666</v>
      </c>
      <c r="B667" s="65">
        <f t="shared" ca="1" si="83"/>
        <v>1.2649283566689297E-2</v>
      </c>
      <c r="C667" s="125">
        <f t="shared" ca="1" si="84"/>
        <v>1189.0326749820247</v>
      </c>
      <c r="D667" s="101">
        <f t="shared" ca="1" si="84"/>
        <v>5864.5749360235232</v>
      </c>
      <c r="E667" s="66">
        <f t="shared" ca="1" si="84"/>
        <v>321.52344992732594</v>
      </c>
      <c r="F667" s="66">
        <f t="shared" ca="1" si="86"/>
        <v>-281.09163056311309</v>
      </c>
      <c r="G667" s="66">
        <f t="shared" ca="1" si="86"/>
        <v>108.99984138792775</v>
      </c>
      <c r="H667" s="66">
        <f t="shared" ca="1" si="86"/>
        <v>1127.2157923197051</v>
      </c>
      <c r="I667" s="66">
        <f t="shared" ca="1" si="86"/>
        <v>32.405665548350555</v>
      </c>
      <c r="J667" s="66">
        <f t="shared" ca="1" si="86"/>
        <v>-206.44480222081984</v>
      </c>
      <c r="K667" s="66">
        <f t="shared" ca="1" si="86"/>
        <v>1177.0562667078743</v>
      </c>
      <c r="L667" s="66">
        <f t="shared" ca="1" si="86"/>
        <v>1205.7352880838739</v>
      </c>
      <c r="M667" s="66">
        <f t="shared" ca="1" si="86"/>
        <v>29.016047619598794</v>
      </c>
      <c r="N667" s="66">
        <f t="shared" ca="1" si="86"/>
        <v>1201.6611077495195</v>
      </c>
      <c r="O667" s="117">
        <f t="shared" ca="1" si="81"/>
        <v>4716.0770265602423</v>
      </c>
    </row>
    <row r="668" spans="1:15" hidden="1" x14ac:dyDescent="0.25">
      <c r="A668" s="64">
        <f t="shared" si="82"/>
        <v>667</v>
      </c>
      <c r="B668" s="65">
        <f t="shared" ca="1" si="83"/>
        <v>-1.5888532942648526E-2</v>
      </c>
      <c r="C668" s="125">
        <f t="shared" ca="1" si="84"/>
        <v>944.39158643818496</v>
      </c>
      <c r="D668" s="101">
        <f t="shared" ca="1" si="84"/>
        <v>7340.4258317413669</v>
      </c>
      <c r="E668" s="66">
        <f t="shared" ca="1" si="84"/>
        <v>-325.03412754578835</v>
      </c>
      <c r="F668" s="66">
        <f t="shared" ca="1" si="86"/>
        <v>481.01480715224125</v>
      </c>
      <c r="G668" s="66">
        <f t="shared" ca="1" si="86"/>
        <v>257.14558659822114</v>
      </c>
      <c r="H668" s="66">
        <f t="shared" ca="1" si="86"/>
        <v>1240.8845886273666</v>
      </c>
      <c r="I668" s="66">
        <f t="shared" ca="1" si="86"/>
        <v>1356.1355948380201</v>
      </c>
      <c r="J668" s="66">
        <f t="shared" ca="1" si="86"/>
        <v>659.26083484876006</v>
      </c>
      <c r="K668" s="66">
        <f t="shared" ca="1" si="86"/>
        <v>-580.00560726821459</v>
      </c>
      <c r="L668" s="66">
        <f t="shared" ca="1" si="86"/>
        <v>139.20582259822442</v>
      </c>
      <c r="M668" s="66">
        <f t="shared" ca="1" si="86"/>
        <v>756.43473329342737</v>
      </c>
      <c r="N668" s="66">
        <f t="shared" ca="1" si="86"/>
        <v>616.73817748529723</v>
      </c>
      <c r="O668" s="117">
        <f t="shared" ca="1" si="81"/>
        <v>4601.7804106275562</v>
      </c>
    </row>
    <row r="669" spans="1:15" hidden="1" x14ac:dyDescent="0.25">
      <c r="A669" s="64">
        <f t="shared" si="82"/>
        <v>668</v>
      </c>
      <c r="B669" s="65">
        <f t="shared" ca="1" si="83"/>
        <v>2.6873972727984575E-2</v>
      </c>
      <c r="C669" s="125">
        <f t="shared" ca="1" si="84"/>
        <v>1067.8569918496878</v>
      </c>
      <c r="D669" s="101">
        <f t="shared" ca="1" si="84"/>
        <v>6581.447959260784</v>
      </c>
      <c r="E669" s="66">
        <f t="shared" ca="1" si="84"/>
        <v>261.61206978494931</v>
      </c>
      <c r="F669" s="66">
        <f t="shared" ca="1" si="86"/>
        <v>874.4332945318863</v>
      </c>
      <c r="G669" s="66">
        <f t="shared" ca="1" si="86"/>
        <v>581.339035886901</v>
      </c>
      <c r="H669" s="66">
        <f t="shared" ca="1" si="86"/>
        <v>77.839213495407932</v>
      </c>
      <c r="I669" s="66">
        <f t="shared" ca="1" si="86"/>
        <v>247.83601905498554</v>
      </c>
      <c r="J669" s="66">
        <f t="shared" ca="1" si="86"/>
        <v>1014.5372893270694</v>
      </c>
      <c r="K669" s="66">
        <f t="shared" ca="1" si="86"/>
        <v>-475.0870356484171</v>
      </c>
      <c r="L669" s="66">
        <f t="shared" ca="1" si="86"/>
        <v>116.91143637192891</v>
      </c>
      <c r="M669" s="66">
        <f t="shared" ca="1" si="86"/>
        <v>682.71457329787654</v>
      </c>
      <c r="N669" s="66">
        <f t="shared" ca="1" si="86"/>
        <v>1134.1551624560593</v>
      </c>
      <c r="O669" s="117">
        <f t="shared" ca="1" si="81"/>
        <v>4516.2910585586469</v>
      </c>
    </row>
    <row r="670" spans="1:15" hidden="1" x14ac:dyDescent="0.25">
      <c r="A670" s="64">
        <f t="shared" si="82"/>
        <v>669</v>
      </c>
      <c r="B670" s="65">
        <f t="shared" ca="1" si="83"/>
        <v>3.828325226424846E-2</v>
      </c>
      <c r="C670" s="125">
        <f t="shared" ca="1" si="84"/>
        <v>1217.6335730622131</v>
      </c>
      <c r="D670" s="101">
        <f t="shared" ca="1" si="84"/>
        <v>3081.6395675254466</v>
      </c>
      <c r="E670" s="66">
        <f t="shared" ca="1" si="84"/>
        <v>996.60958073491588</v>
      </c>
      <c r="F670" s="66">
        <f t="shared" ca="1" si="86"/>
        <v>331.85787731670894</v>
      </c>
      <c r="G670" s="66">
        <f t="shared" ca="1" si="86"/>
        <v>472.41299278589793</v>
      </c>
      <c r="H670" s="66">
        <f t="shared" ca="1" si="86"/>
        <v>-209.5193376136267</v>
      </c>
      <c r="I670" s="66">
        <f t="shared" ca="1" si="86"/>
        <v>841.85392792934624</v>
      </c>
      <c r="J670" s="66">
        <f t="shared" ca="1" si="86"/>
        <v>1229.4117423517384</v>
      </c>
      <c r="K670" s="66">
        <f t="shared" ca="1" si="86"/>
        <v>189.64013733654298</v>
      </c>
      <c r="L670" s="66">
        <f t="shared" ca="1" si="86"/>
        <v>212.54760117201761</v>
      </c>
      <c r="M670" s="66">
        <f t="shared" ca="1" si="86"/>
        <v>246.99596476497592</v>
      </c>
      <c r="N670" s="66">
        <f t="shared" ca="1" si="86"/>
        <v>709.53444942815122</v>
      </c>
      <c r="O670" s="117">
        <f t="shared" ca="1" si="81"/>
        <v>5021.3449362066694</v>
      </c>
    </row>
    <row r="671" spans="1:15" hidden="1" x14ac:dyDescent="0.25">
      <c r="A671" s="64">
        <f t="shared" si="82"/>
        <v>670</v>
      </c>
      <c r="B671" s="65">
        <f t="shared" ca="1" si="83"/>
        <v>8.3528665366358223E-2</v>
      </c>
      <c r="C671" s="125">
        <f t="shared" ca="1" si="84"/>
        <v>690.28521704130821</v>
      </c>
      <c r="D671" s="101">
        <f t="shared" ca="1" si="84"/>
        <v>12281.394304023903</v>
      </c>
      <c r="E671" s="66">
        <f t="shared" ca="1" si="84"/>
        <v>1207.7378078583156</v>
      </c>
      <c r="F671" s="66">
        <f t="shared" ca="1" si="86"/>
        <v>156.0987885282351</v>
      </c>
      <c r="G671" s="66">
        <f t="shared" ca="1" si="86"/>
        <v>510.86772686069679</v>
      </c>
      <c r="H671" s="66">
        <f t="shared" ca="1" si="86"/>
        <v>648.697365537623</v>
      </c>
      <c r="I671" s="66">
        <f t="shared" ca="1" si="86"/>
        <v>136.69350066134893</v>
      </c>
      <c r="J671" s="66">
        <f t="shared" ca="1" si="86"/>
        <v>-21.294946887238211</v>
      </c>
      <c r="K671" s="66">
        <f t="shared" ca="1" si="86"/>
        <v>-841.68507937683171</v>
      </c>
      <c r="L671" s="66">
        <f t="shared" ca="1" si="86"/>
        <v>25.04201182955353</v>
      </c>
      <c r="M671" s="66">
        <f t="shared" ca="1" si="86"/>
        <v>-103.33789218803486</v>
      </c>
      <c r="N671" s="66">
        <f t="shared" ca="1" si="86"/>
        <v>1118.787393884812</v>
      </c>
      <c r="O671" s="117">
        <f t="shared" ca="1" si="81"/>
        <v>2837.6066767084803</v>
      </c>
    </row>
    <row r="672" spans="1:15" hidden="1" x14ac:dyDescent="0.25">
      <c r="A672" s="64">
        <f t="shared" si="82"/>
        <v>671</v>
      </c>
      <c r="B672" s="65">
        <f t="shared" ca="1" si="83"/>
        <v>9.1513183752700622E-2</v>
      </c>
      <c r="C672" s="125">
        <f t="shared" ca="1" si="84"/>
        <v>-368.37621208778114</v>
      </c>
      <c r="D672" s="101">
        <f t="shared" ca="1" si="84"/>
        <v>2595.1593799904804</v>
      </c>
      <c r="E672" s="66">
        <f t="shared" ca="1" si="84"/>
        <v>251.63644660557443</v>
      </c>
      <c r="F672" s="66">
        <f t="shared" ca="1" si="86"/>
        <v>382.70689449206259</v>
      </c>
      <c r="G672" s="66">
        <f t="shared" ca="1" si="86"/>
        <v>571.26108256499208</v>
      </c>
      <c r="H672" s="66">
        <f t="shared" ca="1" si="86"/>
        <v>1502.8021715523955</v>
      </c>
      <c r="I672" s="66">
        <f t="shared" ca="1" si="86"/>
        <v>476.65609658017797</v>
      </c>
      <c r="J672" s="66">
        <f t="shared" ca="1" si="86"/>
        <v>376.15494778837177</v>
      </c>
      <c r="K672" s="66">
        <f t="shared" ca="1" si="86"/>
        <v>234.46799151942582</v>
      </c>
      <c r="L672" s="66">
        <f t="shared" ca="1" si="86"/>
        <v>40.192866348881353</v>
      </c>
      <c r="M672" s="66">
        <f t="shared" ca="1" si="86"/>
        <v>438.65981954101159</v>
      </c>
      <c r="N672" s="66">
        <f t="shared" ca="1" si="86"/>
        <v>1067.9203694229896</v>
      </c>
      <c r="O672" s="117">
        <f t="shared" ca="1" si="81"/>
        <v>5342.4586864158828</v>
      </c>
    </row>
    <row r="673" spans="1:15" hidden="1" x14ac:dyDescent="0.25">
      <c r="A673" s="64">
        <f t="shared" si="82"/>
        <v>672</v>
      </c>
      <c r="B673" s="65">
        <f t="shared" ca="1" si="83"/>
        <v>2.5021409107482483E-2</v>
      </c>
      <c r="C673" s="125">
        <f t="shared" ca="1" si="84"/>
        <v>711.23990618849939</v>
      </c>
      <c r="D673" s="101">
        <f t="shared" ca="1" si="84"/>
        <v>9333.3191837465674</v>
      </c>
      <c r="E673" s="66">
        <f t="shared" ca="1" si="84"/>
        <v>452.85780532960086</v>
      </c>
      <c r="F673" s="66">
        <f t="shared" ca="1" si="86"/>
        <v>1858.7540459981794</v>
      </c>
      <c r="G673" s="66">
        <f t="shared" ca="1" si="86"/>
        <v>816.68806538348122</v>
      </c>
      <c r="H673" s="66">
        <f t="shared" ca="1" si="86"/>
        <v>-162.46435507233355</v>
      </c>
      <c r="I673" s="66">
        <f t="shared" ca="1" si="86"/>
        <v>280.47325196703071</v>
      </c>
      <c r="J673" s="66">
        <f t="shared" ca="1" si="86"/>
        <v>263.67408155049088</v>
      </c>
      <c r="K673" s="66">
        <f t="shared" ca="1" si="86"/>
        <v>829.31411829251135</v>
      </c>
      <c r="L673" s="66">
        <f t="shared" ca="1" si="86"/>
        <v>380.18437308208217</v>
      </c>
      <c r="M673" s="66">
        <f t="shared" ca="1" si="86"/>
        <v>855.01374275853868</v>
      </c>
      <c r="N673" s="66">
        <f t="shared" ca="1" si="86"/>
        <v>1566.2442289694625</v>
      </c>
      <c r="O673" s="117">
        <f t="shared" ca="1" si="81"/>
        <v>7140.7393582590439</v>
      </c>
    </row>
    <row r="674" spans="1:15" hidden="1" x14ac:dyDescent="0.25">
      <c r="A674" s="64">
        <f t="shared" si="82"/>
        <v>673</v>
      </c>
      <c r="B674" s="65">
        <f t="shared" ca="1" si="83"/>
        <v>-8.7425229572839228E-2</v>
      </c>
      <c r="C674" s="125">
        <f t="shared" ca="1" si="84"/>
        <v>1717.2937069296268</v>
      </c>
      <c r="D674" s="101">
        <f t="shared" ca="1" si="84"/>
        <v>8055.660973576325</v>
      </c>
      <c r="E674" s="66">
        <f t="shared" ca="1" si="84"/>
        <v>377.35417086459097</v>
      </c>
      <c r="F674" s="66">
        <f t="shared" ca="1" si="86"/>
        <v>1266.7416568595372</v>
      </c>
      <c r="G674" s="66">
        <f t="shared" ca="1" si="86"/>
        <v>-401.29628876935988</v>
      </c>
      <c r="H674" s="66">
        <f t="shared" ca="1" si="86"/>
        <v>667.906355912256</v>
      </c>
      <c r="I674" s="66">
        <f t="shared" ca="1" si="86"/>
        <v>963.40396271240843</v>
      </c>
      <c r="J674" s="66">
        <f t="shared" ca="1" si="86"/>
        <v>690.40474757176105</v>
      </c>
      <c r="K674" s="66">
        <f t="shared" ca="1" si="86"/>
        <v>729.70442072573042</v>
      </c>
      <c r="L674" s="66">
        <f t="shared" ca="1" si="86"/>
        <v>1047.0915483987328</v>
      </c>
      <c r="M674" s="66">
        <f t="shared" ca="1" si="86"/>
        <v>801.68160712602469</v>
      </c>
      <c r="N674" s="66">
        <f t="shared" ca="1" si="86"/>
        <v>1076.0348213314182</v>
      </c>
      <c r="O674" s="117">
        <f t="shared" ca="1" si="81"/>
        <v>7219.0270027330998</v>
      </c>
    </row>
    <row r="675" spans="1:15" hidden="1" x14ac:dyDescent="0.25">
      <c r="A675" s="64">
        <f t="shared" si="82"/>
        <v>674</v>
      </c>
      <c r="B675" s="65">
        <f t="shared" ca="1" si="83"/>
        <v>5.5722971483037807E-2</v>
      </c>
      <c r="C675" s="125">
        <f t="shared" ca="1" si="84"/>
        <v>457.87151143699839</v>
      </c>
      <c r="D675" s="101">
        <f t="shared" ca="1" si="84"/>
        <v>6418.0819815408304</v>
      </c>
      <c r="E675" s="66">
        <f t="shared" ca="1" si="84"/>
        <v>1831.1315123053696</v>
      </c>
      <c r="F675" s="66">
        <f t="shared" ca="1" si="86"/>
        <v>740.20085359770735</v>
      </c>
      <c r="G675" s="66">
        <f t="shared" ca="1" si="86"/>
        <v>231.00971356411401</v>
      </c>
      <c r="H675" s="66">
        <f t="shared" ca="1" si="86"/>
        <v>693.2195225445945</v>
      </c>
      <c r="I675" s="66">
        <f t="shared" ca="1" si="86"/>
        <v>889.06467161026217</v>
      </c>
      <c r="J675" s="66">
        <f t="shared" ca="1" si="86"/>
        <v>293.52304279089935</v>
      </c>
      <c r="K675" s="66">
        <f t="shared" ca="1" si="86"/>
        <v>376.97196346643739</v>
      </c>
      <c r="L675" s="66">
        <f t="shared" ca="1" si="86"/>
        <v>337.73225189351137</v>
      </c>
      <c r="M675" s="66">
        <f t="shared" ca="1" si="86"/>
        <v>838.3260590143376</v>
      </c>
      <c r="N675" s="66">
        <f t="shared" ca="1" si="86"/>
        <v>839.72601075155262</v>
      </c>
      <c r="O675" s="117">
        <f t="shared" ca="1" si="81"/>
        <v>7070.905601538785</v>
      </c>
    </row>
    <row r="676" spans="1:15" hidden="1" x14ac:dyDescent="0.25">
      <c r="A676" s="64">
        <f t="shared" si="82"/>
        <v>675</v>
      </c>
      <c r="B676" s="65">
        <f t="shared" ca="1" si="83"/>
        <v>6.2236303633018318E-2</v>
      </c>
      <c r="C676" s="125">
        <f t="shared" ca="1" si="84"/>
        <v>491.54667307039028</v>
      </c>
      <c r="D676" s="101">
        <f t="shared" ca="1" si="84"/>
        <v>7199.1858740999778</v>
      </c>
      <c r="E676" s="66">
        <f t="shared" ca="1" si="84"/>
        <v>-567.37858913234095</v>
      </c>
      <c r="F676" s="66">
        <f t="shared" ca="1" si="86"/>
        <v>441.66957370826242</v>
      </c>
      <c r="G676" s="66">
        <f t="shared" ca="1" si="86"/>
        <v>805.89933960986684</v>
      </c>
      <c r="H676" s="66">
        <f t="shared" ca="1" si="86"/>
        <v>449.85527782512588</v>
      </c>
      <c r="I676" s="66">
        <f t="shared" ca="1" si="86"/>
        <v>1131.8268562065318</v>
      </c>
      <c r="J676" s="66">
        <f t="shared" ca="1" si="86"/>
        <v>594.82571105520742</v>
      </c>
      <c r="K676" s="66">
        <f t="shared" ca="1" si="86"/>
        <v>489.35738081123486</v>
      </c>
      <c r="L676" s="66">
        <f t="shared" ca="1" si="86"/>
        <v>1226.2818309575564</v>
      </c>
      <c r="M676" s="66">
        <f t="shared" ca="1" si="86"/>
        <v>115.37972503306543</v>
      </c>
      <c r="N676" s="66">
        <f t="shared" ca="1" si="86"/>
        <v>278.94348754327825</v>
      </c>
      <c r="O676" s="117">
        <f t="shared" ca="1" si="81"/>
        <v>4966.6605936177884</v>
      </c>
    </row>
    <row r="677" spans="1:15" hidden="1" x14ac:dyDescent="0.25">
      <c r="A677" s="64">
        <f t="shared" si="82"/>
        <v>676</v>
      </c>
      <c r="B677" s="65">
        <f t="shared" ca="1" si="83"/>
        <v>-1.4007399899548245E-3</v>
      </c>
      <c r="C677" s="125">
        <f t="shared" ca="1" si="84"/>
        <v>340.97547341291499</v>
      </c>
      <c r="D677" s="101">
        <f t="shared" ca="1" si="84"/>
        <v>2358.1015771143611</v>
      </c>
      <c r="E677" s="66">
        <f t="shared" ca="1" si="84"/>
        <v>1230.0299098104401</v>
      </c>
      <c r="F677" s="66">
        <f t="shared" ca="1" si="86"/>
        <v>584.54960704576945</v>
      </c>
      <c r="G677" s="66">
        <f t="shared" ca="1" si="86"/>
        <v>56.804063421696242</v>
      </c>
      <c r="H677" s="66">
        <f t="shared" ca="1" si="86"/>
        <v>483.56062804230356</v>
      </c>
      <c r="I677" s="66">
        <f t="shared" ca="1" si="86"/>
        <v>-418.4397870116436</v>
      </c>
      <c r="J677" s="66">
        <f t="shared" ca="1" si="86"/>
        <v>131.74987065451393</v>
      </c>
      <c r="K677" s="66">
        <f t="shared" ca="1" si="86"/>
        <v>1124.2054162591121</v>
      </c>
      <c r="L677" s="66">
        <f t="shared" ca="1" si="86"/>
        <v>-51.982978830933916</v>
      </c>
      <c r="M677" s="66">
        <f t="shared" ca="1" si="86"/>
        <v>361.69412614454529</v>
      </c>
      <c r="N677" s="66">
        <f t="shared" ca="1" si="86"/>
        <v>342.93533379582459</v>
      </c>
      <c r="O677" s="117">
        <f t="shared" ca="1" si="81"/>
        <v>3845.1061893316278</v>
      </c>
    </row>
    <row r="678" spans="1:15" hidden="1" x14ac:dyDescent="0.25">
      <c r="A678" s="64">
        <f t="shared" si="82"/>
        <v>677</v>
      </c>
      <c r="B678" s="65">
        <f t="shared" ca="1" si="83"/>
        <v>3.4924527791032889E-2</v>
      </c>
      <c r="C678" s="125">
        <f t="shared" ca="1" si="84"/>
        <v>1026.6591796910398</v>
      </c>
      <c r="D678" s="101">
        <f t="shared" ca="1" si="84"/>
        <v>2620.4524906794031</v>
      </c>
      <c r="E678" s="66">
        <f t="shared" ca="1" si="84"/>
        <v>1810.4498419106517</v>
      </c>
      <c r="F678" s="66">
        <f t="shared" ca="1" si="86"/>
        <v>717.64356839434618</v>
      </c>
      <c r="G678" s="66">
        <f t="shared" ca="1" si="86"/>
        <v>-259.6058394303418</v>
      </c>
      <c r="H678" s="66">
        <f t="shared" ca="1" si="86"/>
        <v>1340.17120745751</v>
      </c>
      <c r="I678" s="66">
        <f t="shared" ca="1" si="86"/>
        <v>-763.48213948615626</v>
      </c>
      <c r="J678" s="66">
        <f t="shared" ca="1" si="86"/>
        <v>17.69335118937579</v>
      </c>
      <c r="K678" s="66">
        <f t="shared" ca="1" si="86"/>
        <v>788.49975279832324</v>
      </c>
      <c r="L678" s="66">
        <f t="shared" ca="1" si="86"/>
        <v>-314.49807697397989</v>
      </c>
      <c r="M678" s="66">
        <f t="shared" ca="1" si="86"/>
        <v>643.82622896146029</v>
      </c>
      <c r="N678" s="66">
        <f t="shared" ca="1" si="86"/>
        <v>784.67245163124016</v>
      </c>
      <c r="O678" s="117">
        <f t="shared" ca="1" si="81"/>
        <v>4765.3703464524287</v>
      </c>
    </row>
    <row r="679" spans="1:15" hidden="1" x14ac:dyDescent="0.25">
      <c r="A679" s="64">
        <f t="shared" si="82"/>
        <v>678</v>
      </c>
      <c r="B679" s="65">
        <f t="shared" ca="1" si="83"/>
        <v>-1.8937670657193345E-2</v>
      </c>
      <c r="C679" s="125">
        <f t="shared" ca="1" si="84"/>
        <v>307.09653305608202</v>
      </c>
      <c r="D679" s="101">
        <f t="shared" ca="1" si="84"/>
        <v>14022.799201078877</v>
      </c>
      <c r="E679" s="66">
        <f t="shared" ca="1" si="84"/>
        <v>465.09558568680745</v>
      </c>
      <c r="F679" s="66">
        <f t="shared" ca="1" si="86"/>
        <v>272.17456880762597</v>
      </c>
      <c r="G679" s="66">
        <f t="shared" ca="1" si="86"/>
        <v>887.75652491832079</v>
      </c>
      <c r="H679" s="66">
        <f t="shared" ca="1" si="86"/>
        <v>663.34377615965207</v>
      </c>
      <c r="I679" s="66">
        <f t="shared" ca="1" si="86"/>
        <v>556.39639631868624</v>
      </c>
      <c r="J679" s="66">
        <f t="shared" ca="1" si="86"/>
        <v>603.55076019381841</v>
      </c>
      <c r="K679" s="66">
        <f t="shared" ca="1" si="86"/>
        <v>300.62386940486874</v>
      </c>
      <c r="L679" s="66">
        <f t="shared" ca="1" si="86"/>
        <v>206.89514984070206</v>
      </c>
      <c r="M679" s="66">
        <f t="shared" ca="1" si="86"/>
        <v>380.66539042566092</v>
      </c>
      <c r="N679" s="66">
        <f t="shared" ca="1" si="86"/>
        <v>1334.5817833284946</v>
      </c>
      <c r="O679" s="117">
        <f t="shared" ca="1" si="81"/>
        <v>5671.0838050846369</v>
      </c>
    </row>
    <row r="680" spans="1:15" hidden="1" x14ac:dyDescent="0.25">
      <c r="A680" s="64">
        <f t="shared" si="82"/>
        <v>679</v>
      </c>
      <c r="B680" s="65">
        <f t="shared" ca="1" si="83"/>
        <v>0.12457572261985746</v>
      </c>
      <c r="C680" s="125">
        <f t="shared" ca="1" si="84"/>
        <v>2.9501041629494011</v>
      </c>
      <c r="D680" s="101">
        <f t="shared" ca="1" si="84"/>
        <v>7251.474314723253</v>
      </c>
      <c r="E680" s="66">
        <f t="shared" ca="1" si="84"/>
        <v>734.57210607194224</v>
      </c>
      <c r="F680" s="66">
        <f t="shared" ca="1" si="86"/>
        <v>312.3197925135442</v>
      </c>
      <c r="G680" s="66">
        <f t="shared" ca="1" si="86"/>
        <v>28.899325901453381</v>
      </c>
      <c r="H680" s="66">
        <f t="shared" ca="1" si="86"/>
        <v>85.003976241795158</v>
      </c>
      <c r="I680" s="66">
        <f t="shared" ca="1" si="86"/>
        <v>1042.9220176089848</v>
      </c>
      <c r="J680" s="66">
        <f t="shared" ca="1" si="86"/>
        <v>163.58109140624606</v>
      </c>
      <c r="K680" s="66">
        <f t="shared" ca="1" si="86"/>
        <v>284.801522800312</v>
      </c>
      <c r="L680" s="66">
        <f t="shared" ca="1" si="86"/>
        <v>432.20994963632705</v>
      </c>
      <c r="M680" s="66">
        <f t="shared" ca="1" si="86"/>
        <v>811.02223133617031</v>
      </c>
      <c r="N680" s="66">
        <f t="shared" ca="1" si="86"/>
        <v>1855.1450689438641</v>
      </c>
      <c r="O680" s="117">
        <f t="shared" ca="1" si="81"/>
        <v>5750.4770824606394</v>
      </c>
    </row>
    <row r="681" spans="1:15" hidden="1" x14ac:dyDescent="0.25">
      <c r="A681" s="64">
        <f t="shared" si="82"/>
        <v>680</v>
      </c>
      <c r="B681" s="65">
        <f t="shared" ca="1" si="83"/>
        <v>-1.9712013727053321E-2</v>
      </c>
      <c r="C681" s="125">
        <f t="shared" ca="1" si="84"/>
        <v>1209.037129505404</v>
      </c>
      <c r="D681" s="101">
        <f t="shared" ca="1" si="84"/>
        <v>6147.7846865502079</v>
      </c>
      <c r="E681" s="66">
        <f t="shared" ca="1" si="84"/>
        <v>-98.682595516260221</v>
      </c>
      <c r="F681" s="66">
        <f t="shared" ca="1" si="86"/>
        <v>593.19614056079661</v>
      </c>
      <c r="G681" s="66">
        <f t="shared" ca="1" si="86"/>
        <v>1060.2557000970392</v>
      </c>
      <c r="H681" s="66">
        <f t="shared" ca="1" si="86"/>
        <v>7.7543791583548796</v>
      </c>
      <c r="I681" s="66">
        <f t="shared" ca="1" si="86"/>
        <v>314.77001974258667</v>
      </c>
      <c r="J681" s="66">
        <f t="shared" ca="1" si="86"/>
        <v>-347.91646213272224</v>
      </c>
      <c r="K681" s="66">
        <f t="shared" ca="1" si="86"/>
        <v>1070.3114241658068</v>
      </c>
      <c r="L681" s="66">
        <f t="shared" ca="1" si="86"/>
        <v>610.62061003400618</v>
      </c>
      <c r="M681" s="66">
        <f t="shared" ca="1" si="86"/>
        <v>-72.437303118269483</v>
      </c>
      <c r="N681" s="66">
        <f t="shared" ca="1" si="86"/>
        <v>1214.2929649913644</v>
      </c>
      <c r="O681" s="117">
        <f t="shared" ca="1" si="81"/>
        <v>4352.1648779827028</v>
      </c>
    </row>
    <row r="682" spans="1:15" hidden="1" x14ac:dyDescent="0.25">
      <c r="A682" s="64">
        <f t="shared" si="82"/>
        <v>681</v>
      </c>
      <c r="B682" s="65">
        <f t="shared" ca="1" si="83"/>
        <v>6.0891556294814096E-2</v>
      </c>
      <c r="C682" s="125">
        <f t="shared" ca="1" si="84"/>
        <v>-67.857732218741603</v>
      </c>
      <c r="D682" s="101">
        <f t="shared" ca="1" si="84"/>
        <v>-5686.5758160330697</v>
      </c>
      <c r="E682" s="66">
        <f t="shared" ca="1" si="84"/>
        <v>-116.86755996001648</v>
      </c>
      <c r="F682" s="66">
        <f t="shared" ref="F682:N697" ca="1" si="87">(_xlfn.NORM.INV(RAND(),F$1*$R$1,F$1*$U$1))</f>
        <v>-324.6626603794108</v>
      </c>
      <c r="G682" s="66">
        <f t="shared" ca="1" si="87"/>
        <v>496.08798444848219</v>
      </c>
      <c r="H682" s="66">
        <f t="shared" ca="1" si="87"/>
        <v>378.30191258336038</v>
      </c>
      <c r="I682" s="66">
        <f t="shared" ca="1" si="87"/>
        <v>1150.6374638069085</v>
      </c>
      <c r="J682" s="66">
        <f t="shared" ca="1" si="87"/>
        <v>-116.41212514649055</v>
      </c>
      <c r="K682" s="66">
        <f t="shared" ca="1" si="87"/>
        <v>233.38283479477673</v>
      </c>
      <c r="L682" s="66">
        <f t="shared" ca="1" si="87"/>
        <v>586.28865084050653</v>
      </c>
      <c r="M682" s="66">
        <f t="shared" ca="1" si="87"/>
        <v>703.29398546990001</v>
      </c>
      <c r="N682" s="66">
        <f t="shared" ca="1" si="87"/>
        <v>340.74688172375426</v>
      </c>
      <c r="O682" s="117">
        <f t="shared" ca="1" si="81"/>
        <v>3330.7973681817703</v>
      </c>
    </row>
    <row r="683" spans="1:15" hidden="1" x14ac:dyDescent="0.25">
      <c r="A683" s="64">
        <f t="shared" si="82"/>
        <v>682</v>
      </c>
      <c r="B683" s="65">
        <f t="shared" ca="1" si="83"/>
        <v>7.9106505088306162E-2</v>
      </c>
      <c r="C683" s="125">
        <f t="shared" ca="1" si="84"/>
        <v>533.84140692269955</v>
      </c>
      <c r="D683" s="101">
        <f t="shared" ca="1" si="84"/>
        <v>250.57913080985054</v>
      </c>
      <c r="E683" s="66">
        <f t="shared" ca="1" si="84"/>
        <v>-392.54220811919163</v>
      </c>
      <c r="F683" s="66">
        <f t="shared" ca="1" si="87"/>
        <v>621.39389230307631</v>
      </c>
      <c r="G683" s="66">
        <f t="shared" ca="1" si="87"/>
        <v>-220.97831547934902</v>
      </c>
      <c r="H683" s="66">
        <f t="shared" ca="1" si="87"/>
        <v>480.34441103914401</v>
      </c>
      <c r="I683" s="66">
        <f t="shared" ca="1" si="87"/>
        <v>737.56128202193713</v>
      </c>
      <c r="J683" s="66">
        <f t="shared" ca="1" si="87"/>
        <v>1295.9455188308466</v>
      </c>
      <c r="K683" s="66">
        <f t="shared" ca="1" si="87"/>
        <v>552.20709052469022</v>
      </c>
      <c r="L683" s="66">
        <f t="shared" ca="1" si="87"/>
        <v>-462.91315539172115</v>
      </c>
      <c r="M683" s="66">
        <f t="shared" ca="1" si="87"/>
        <v>280.13055589248478</v>
      </c>
      <c r="N683" s="66">
        <f t="shared" ca="1" si="87"/>
        <v>37.744580086473661</v>
      </c>
      <c r="O683" s="117">
        <f t="shared" ca="1" si="81"/>
        <v>2928.8936517083912</v>
      </c>
    </row>
    <row r="684" spans="1:15" hidden="1" x14ac:dyDescent="0.25">
      <c r="A684" s="64">
        <f t="shared" si="82"/>
        <v>683</v>
      </c>
      <c r="B684" s="65">
        <f t="shared" ca="1" si="83"/>
        <v>-1.7645635011606889E-2</v>
      </c>
      <c r="C684" s="125">
        <f t="shared" ca="1" si="84"/>
        <v>553.96355776781604</v>
      </c>
      <c r="D684" s="101">
        <f t="shared" ca="1" si="84"/>
        <v>6026.6792013538725</v>
      </c>
      <c r="E684" s="66">
        <f t="shared" ca="1" si="84"/>
        <v>801.11796619139886</v>
      </c>
      <c r="F684" s="66">
        <f t="shared" ca="1" si="87"/>
        <v>597.82357008218401</v>
      </c>
      <c r="G684" s="66">
        <f t="shared" ca="1" si="87"/>
        <v>358.14859567542248</v>
      </c>
      <c r="H684" s="66">
        <f t="shared" ca="1" si="87"/>
        <v>916.39570779446171</v>
      </c>
      <c r="I684" s="66">
        <f t="shared" ca="1" si="87"/>
        <v>-149.43696796867175</v>
      </c>
      <c r="J684" s="66">
        <f t="shared" ca="1" si="87"/>
        <v>1042.5770601318354</v>
      </c>
      <c r="K684" s="66">
        <f t="shared" ca="1" si="87"/>
        <v>192.86541118297521</v>
      </c>
      <c r="L684" s="66">
        <f t="shared" ca="1" si="87"/>
        <v>397.42106215739904</v>
      </c>
      <c r="M684" s="66">
        <f t="shared" ca="1" si="87"/>
        <v>1041.8066437244313</v>
      </c>
      <c r="N684" s="66">
        <f t="shared" ca="1" si="87"/>
        <v>959.60537139262829</v>
      </c>
      <c r="O684" s="117">
        <f t="shared" ca="1" si="81"/>
        <v>6158.3244203640652</v>
      </c>
    </row>
    <row r="685" spans="1:15" hidden="1" x14ac:dyDescent="0.25">
      <c r="A685" s="64">
        <f t="shared" si="82"/>
        <v>684</v>
      </c>
      <c r="B685" s="65">
        <f t="shared" ca="1" si="83"/>
        <v>3.1120358384944705E-2</v>
      </c>
      <c r="C685" s="125">
        <f t="shared" ca="1" si="84"/>
        <v>1201.4812555463523</v>
      </c>
      <c r="D685" s="101">
        <f t="shared" ca="1" si="84"/>
        <v>4346.7381550461714</v>
      </c>
      <c r="E685" s="66">
        <f t="shared" ca="1" si="84"/>
        <v>402.36235549729531</v>
      </c>
      <c r="F685" s="66">
        <f t="shared" ca="1" si="87"/>
        <v>995.58560602419175</v>
      </c>
      <c r="G685" s="66">
        <f t="shared" ca="1" si="87"/>
        <v>957.81362078339953</v>
      </c>
      <c r="H685" s="66">
        <f t="shared" ca="1" si="87"/>
        <v>387.62401549704816</v>
      </c>
      <c r="I685" s="66">
        <f t="shared" ca="1" si="87"/>
        <v>526.37934054970196</v>
      </c>
      <c r="J685" s="66">
        <f t="shared" ca="1" si="87"/>
        <v>-143.1207936365364</v>
      </c>
      <c r="K685" s="66">
        <f t="shared" ca="1" si="87"/>
        <v>273.54017628993859</v>
      </c>
      <c r="L685" s="66">
        <f t="shared" ca="1" si="87"/>
        <v>422.94266469321622</v>
      </c>
      <c r="M685" s="66">
        <f t="shared" ca="1" si="87"/>
        <v>1457.4773772251472</v>
      </c>
      <c r="N685" s="66">
        <f t="shared" ca="1" si="87"/>
        <v>374.84193401390604</v>
      </c>
      <c r="O685" s="117">
        <f t="shared" ca="1" si="81"/>
        <v>5655.446296937308</v>
      </c>
    </row>
    <row r="686" spans="1:15" hidden="1" x14ac:dyDescent="0.25">
      <c r="A686" s="64">
        <f t="shared" si="82"/>
        <v>685</v>
      </c>
      <c r="B686" s="65">
        <f t="shared" ca="1" si="83"/>
        <v>1.6710131349163229E-2</v>
      </c>
      <c r="C686" s="125">
        <f t="shared" ca="1" si="84"/>
        <v>289.43344975885873</v>
      </c>
      <c r="D686" s="101">
        <f t="shared" ca="1" si="84"/>
        <v>5047.8926617906991</v>
      </c>
      <c r="E686" s="66">
        <f t="shared" ca="1" si="84"/>
        <v>172.39774728032245</v>
      </c>
      <c r="F686" s="66">
        <f t="shared" ca="1" si="87"/>
        <v>-471.92562499353267</v>
      </c>
      <c r="G686" s="66">
        <f t="shared" ca="1" si="87"/>
        <v>1029.030533263443</v>
      </c>
      <c r="H686" s="66">
        <f t="shared" ca="1" si="87"/>
        <v>628.54634532616274</v>
      </c>
      <c r="I686" s="66">
        <f t="shared" ca="1" si="87"/>
        <v>-166.36614424683853</v>
      </c>
      <c r="J686" s="66">
        <f t="shared" ca="1" si="87"/>
        <v>1189.6549212304424</v>
      </c>
      <c r="K686" s="66">
        <f t="shared" ca="1" si="87"/>
        <v>847.16298488877499</v>
      </c>
      <c r="L686" s="66">
        <f t="shared" ca="1" si="87"/>
        <v>565.96312049752805</v>
      </c>
      <c r="M686" s="66">
        <f t="shared" ca="1" si="87"/>
        <v>389.77803279322916</v>
      </c>
      <c r="N686" s="66">
        <f t="shared" ca="1" si="87"/>
        <v>980.16582553884666</v>
      </c>
      <c r="O686" s="117">
        <f t="shared" ca="1" si="81"/>
        <v>5164.4077415783777</v>
      </c>
    </row>
    <row r="687" spans="1:15" hidden="1" x14ac:dyDescent="0.25">
      <c r="A687" s="64">
        <f t="shared" si="82"/>
        <v>686</v>
      </c>
      <c r="B687" s="65">
        <f t="shared" ca="1" si="83"/>
        <v>5.0358661730752423E-2</v>
      </c>
      <c r="C687" s="125">
        <f t="shared" ca="1" si="84"/>
        <v>797.87731292275782</v>
      </c>
      <c r="D687" s="101">
        <f t="shared" ca="1" si="84"/>
        <v>9006.7411485640769</v>
      </c>
      <c r="E687" s="66">
        <f t="shared" ca="1" si="84"/>
        <v>931.09751464560964</v>
      </c>
      <c r="F687" s="66">
        <f t="shared" ca="1" si="87"/>
        <v>236.80109608028027</v>
      </c>
      <c r="G687" s="66">
        <f t="shared" ca="1" si="87"/>
        <v>727.34993923998547</v>
      </c>
      <c r="H687" s="66">
        <f t="shared" ca="1" si="87"/>
        <v>1032.3558612186521</v>
      </c>
      <c r="I687" s="66">
        <f t="shared" ca="1" si="87"/>
        <v>928.60444737364742</v>
      </c>
      <c r="J687" s="66">
        <f t="shared" ca="1" si="87"/>
        <v>315.17114682387518</v>
      </c>
      <c r="K687" s="66">
        <f t="shared" ca="1" si="87"/>
        <v>-446.46389179037783</v>
      </c>
      <c r="L687" s="66">
        <f t="shared" ca="1" si="87"/>
        <v>243.28568736367583</v>
      </c>
      <c r="M687" s="66">
        <f t="shared" ca="1" si="87"/>
        <v>-14.29981464628986</v>
      </c>
      <c r="N687" s="66">
        <f t="shared" ca="1" si="87"/>
        <v>793.16740364044711</v>
      </c>
      <c r="O687" s="117">
        <f t="shared" ca="1" si="81"/>
        <v>4747.0693899495063</v>
      </c>
    </row>
    <row r="688" spans="1:15" hidden="1" x14ac:dyDescent="0.25">
      <c r="A688" s="64">
        <f t="shared" si="82"/>
        <v>687</v>
      </c>
      <c r="B688" s="65">
        <f t="shared" ca="1" si="83"/>
        <v>0.12373251211737414</v>
      </c>
      <c r="C688" s="125">
        <f t="shared" ca="1" si="84"/>
        <v>463.97438035530519</v>
      </c>
      <c r="D688" s="101">
        <f t="shared" ca="1" si="84"/>
        <v>-6162.7776917225056</v>
      </c>
      <c r="E688" s="66">
        <f t="shared" ca="1" si="84"/>
        <v>1055.5550008936543</v>
      </c>
      <c r="F688" s="66">
        <f t="shared" ca="1" si="87"/>
        <v>-809.73533276050898</v>
      </c>
      <c r="G688" s="66">
        <f t="shared" ca="1" si="87"/>
        <v>378.04417906317957</v>
      </c>
      <c r="H688" s="66">
        <f t="shared" ca="1" si="87"/>
        <v>569.18528924088412</v>
      </c>
      <c r="I688" s="66">
        <f t="shared" ca="1" si="87"/>
        <v>805.82898171378849</v>
      </c>
      <c r="J688" s="66">
        <f t="shared" ca="1" si="87"/>
        <v>152.25335180236482</v>
      </c>
      <c r="K688" s="66">
        <f t="shared" ca="1" si="87"/>
        <v>397.88355345275733</v>
      </c>
      <c r="L688" s="66">
        <f t="shared" ca="1" si="87"/>
        <v>273.35885714354526</v>
      </c>
      <c r="M688" s="66">
        <f t="shared" ca="1" si="87"/>
        <v>383.77876371745867</v>
      </c>
      <c r="N688" s="66">
        <f t="shared" ca="1" si="87"/>
        <v>847.03102191701601</v>
      </c>
      <c r="O688" s="117">
        <f t="shared" ca="1" si="81"/>
        <v>4053.1836661841398</v>
      </c>
    </row>
    <row r="689" spans="1:15" hidden="1" x14ac:dyDescent="0.25">
      <c r="A689" s="64">
        <f t="shared" si="82"/>
        <v>688</v>
      </c>
      <c r="B689" s="65">
        <f t="shared" ca="1" si="83"/>
        <v>-2.029771473016348E-3</v>
      </c>
      <c r="C689" s="125">
        <f t="shared" ca="1" si="84"/>
        <v>410.86169836942975</v>
      </c>
      <c r="D689" s="101">
        <f t="shared" ca="1" si="84"/>
        <v>411.62704411473533</v>
      </c>
      <c r="E689" s="66">
        <f t="shared" ca="1" si="84"/>
        <v>539.65322865919654</v>
      </c>
      <c r="F689" s="66">
        <f t="shared" ca="1" si="87"/>
        <v>299.56520039653458</v>
      </c>
      <c r="G689" s="66">
        <f t="shared" ca="1" si="87"/>
        <v>332.62988264925968</v>
      </c>
      <c r="H689" s="66">
        <f t="shared" ca="1" si="87"/>
        <v>-466.63742244002765</v>
      </c>
      <c r="I689" s="66">
        <f t="shared" ca="1" si="87"/>
        <v>597.41640009149512</v>
      </c>
      <c r="J689" s="66">
        <f t="shared" ca="1" si="87"/>
        <v>694.58405208053387</v>
      </c>
      <c r="K689" s="66">
        <f t="shared" ca="1" si="87"/>
        <v>426.36131418316234</v>
      </c>
      <c r="L689" s="66">
        <f t="shared" ca="1" si="87"/>
        <v>-202.03052429156969</v>
      </c>
      <c r="M689" s="66">
        <f t="shared" ca="1" si="87"/>
        <v>-244.38633560974279</v>
      </c>
      <c r="N689" s="66">
        <f t="shared" ca="1" si="87"/>
        <v>716.2491074899358</v>
      </c>
      <c r="O689" s="117">
        <f t="shared" ca="1" si="81"/>
        <v>2693.4049032087778</v>
      </c>
    </row>
    <row r="690" spans="1:15" hidden="1" x14ac:dyDescent="0.25">
      <c r="A690" s="64">
        <f t="shared" si="82"/>
        <v>689</v>
      </c>
      <c r="B690" s="65">
        <f t="shared" ca="1" si="83"/>
        <v>2.4420310682922653E-2</v>
      </c>
      <c r="C690" s="125">
        <f t="shared" ca="1" si="84"/>
        <v>-386.49962139555441</v>
      </c>
      <c r="D690" s="101">
        <f t="shared" ca="1" si="84"/>
        <v>6652.9220153197293</v>
      </c>
      <c r="E690" s="66">
        <f t="shared" ca="1" si="84"/>
        <v>618.31099763530881</v>
      </c>
      <c r="F690" s="66">
        <f t="shared" ca="1" si="87"/>
        <v>259.13183643867012</v>
      </c>
      <c r="G690" s="66">
        <f t="shared" ca="1" si="87"/>
        <v>11.589400209143093</v>
      </c>
      <c r="H690" s="66">
        <f t="shared" ca="1" si="87"/>
        <v>1094.6926302680254</v>
      </c>
      <c r="I690" s="66">
        <f t="shared" ca="1" si="87"/>
        <v>1045.2621189001038</v>
      </c>
      <c r="J690" s="66">
        <f t="shared" ca="1" si="87"/>
        <v>1191.6708726899574</v>
      </c>
      <c r="K690" s="66">
        <f t="shared" ca="1" si="87"/>
        <v>1188.0745732035616</v>
      </c>
      <c r="L690" s="66">
        <f t="shared" ca="1" si="87"/>
        <v>903.01029943966876</v>
      </c>
      <c r="M690" s="66">
        <f t="shared" ca="1" si="87"/>
        <v>855.46235540375574</v>
      </c>
      <c r="N690" s="66">
        <f t="shared" ca="1" si="87"/>
        <v>1240.8031913444895</v>
      </c>
      <c r="O690" s="117">
        <f t="shared" ca="1" si="81"/>
        <v>8408.0082755326839</v>
      </c>
    </row>
    <row r="691" spans="1:15" hidden="1" x14ac:dyDescent="0.25">
      <c r="A691" s="64">
        <f t="shared" si="82"/>
        <v>690</v>
      </c>
      <c r="B691" s="65">
        <f t="shared" ca="1" si="83"/>
        <v>2.7184260932399652E-2</v>
      </c>
      <c r="C691" s="125">
        <f t="shared" ca="1" si="84"/>
        <v>600.45608497235889</v>
      </c>
      <c r="D691" s="101">
        <f t="shared" ca="1" si="84"/>
        <v>12165.744095298691</v>
      </c>
      <c r="E691" s="66">
        <f t="shared" ca="1" si="84"/>
        <v>607.76387088521653</v>
      </c>
      <c r="F691" s="66">
        <f t="shared" ca="1" si="87"/>
        <v>1115.6908179569195</v>
      </c>
      <c r="G691" s="66">
        <f t="shared" ca="1" si="87"/>
        <v>23.374880324692072</v>
      </c>
      <c r="H691" s="66">
        <f t="shared" ca="1" si="87"/>
        <v>935.30397141367848</v>
      </c>
      <c r="I691" s="66">
        <f t="shared" ca="1" si="87"/>
        <v>1055.8520682037081</v>
      </c>
      <c r="J691" s="66">
        <f t="shared" ca="1" si="87"/>
        <v>670.34029876662294</v>
      </c>
      <c r="K691" s="66">
        <f t="shared" ca="1" si="87"/>
        <v>962.3670673246088</v>
      </c>
      <c r="L691" s="66">
        <f t="shared" ca="1" si="87"/>
        <v>-621.38254696622516</v>
      </c>
      <c r="M691" s="66">
        <f t="shared" ca="1" si="87"/>
        <v>992.49101254609229</v>
      </c>
      <c r="N691" s="66">
        <f t="shared" ca="1" si="87"/>
        <v>1566.2249907251003</v>
      </c>
      <c r="O691" s="117">
        <f t="shared" ca="1" si="81"/>
        <v>7308.0264311804131</v>
      </c>
    </row>
    <row r="692" spans="1:15" hidden="1" x14ac:dyDescent="0.25">
      <c r="A692" s="64">
        <f t="shared" si="82"/>
        <v>691</v>
      </c>
      <c r="B692" s="65">
        <f t="shared" ca="1" si="83"/>
        <v>0.16407647625906044</v>
      </c>
      <c r="C692" s="125">
        <f t="shared" ca="1" si="84"/>
        <v>182.96982756859956</v>
      </c>
      <c r="D692" s="101">
        <f t="shared" ca="1" si="84"/>
        <v>5873.3644869790323</v>
      </c>
      <c r="E692" s="66">
        <f t="shared" ca="1" si="84"/>
        <v>480.68190523868623</v>
      </c>
      <c r="F692" s="66">
        <f t="shared" ca="1" si="87"/>
        <v>570.49475733569454</v>
      </c>
      <c r="G692" s="66">
        <f t="shared" ca="1" si="87"/>
        <v>622.77551118646784</v>
      </c>
      <c r="H692" s="66">
        <f t="shared" ca="1" si="87"/>
        <v>285.67942141612411</v>
      </c>
      <c r="I692" s="66">
        <f t="shared" ca="1" si="87"/>
        <v>-6.8664200806483109</v>
      </c>
      <c r="J692" s="66">
        <f t="shared" ca="1" si="87"/>
        <v>1025.6600690085484</v>
      </c>
      <c r="K692" s="66">
        <f t="shared" ca="1" si="87"/>
        <v>201.84936926418931</v>
      </c>
      <c r="L692" s="66">
        <f t="shared" ca="1" si="87"/>
        <v>-280.0341821087286</v>
      </c>
      <c r="M692" s="66">
        <f t="shared" ca="1" si="87"/>
        <v>178.85703912801239</v>
      </c>
      <c r="N692" s="66">
        <f t="shared" ca="1" si="87"/>
        <v>704.60266012101022</v>
      </c>
      <c r="O692" s="117">
        <f t="shared" ca="1" si="81"/>
        <v>3783.7001305093559</v>
      </c>
    </row>
    <row r="693" spans="1:15" hidden="1" x14ac:dyDescent="0.25">
      <c r="A693" s="64">
        <f t="shared" si="82"/>
        <v>692</v>
      </c>
      <c r="B693" s="65">
        <f t="shared" ca="1" si="83"/>
        <v>9.9890488843165384E-2</v>
      </c>
      <c r="C693" s="125">
        <f t="shared" ca="1" si="84"/>
        <v>1346.5152082654222</v>
      </c>
      <c r="D693" s="101">
        <f t="shared" ca="1" si="84"/>
        <v>-705.38893070290032</v>
      </c>
      <c r="E693" s="66">
        <f t="shared" ca="1" si="84"/>
        <v>1027.2121195343102</v>
      </c>
      <c r="F693" s="66">
        <f t="shared" ca="1" si="87"/>
        <v>999.26193953165034</v>
      </c>
      <c r="G693" s="66">
        <f t="shared" ca="1" si="87"/>
        <v>983.13610394260286</v>
      </c>
      <c r="H693" s="66">
        <f t="shared" ca="1" si="87"/>
        <v>526.81151441128122</v>
      </c>
      <c r="I693" s="66">
        <f t="shared" ca="1" si="87"/>
        <v>509.75658122274791</v>
      </c>
      <c r="J693" s="66">
        <f t="shared" ca="1" si="87"/>
        <v>493.41821688508463</v>
      </c>
      <c r="K693" s="66">
        <f t="shared" ca="1" si="87"/>
        <v>927.33123657894839</v>
      </c>
      <c r="L693" s="66">
        <f t="shared" ca="1" si="87"/>
        <v>123.598374832692</v>
      </c>
      <c r="M693" s="66">
        <f t="shared" ca="1" si="87"/>
        <v>656.31083901611976</v>
      </c>
      <c r="N693" s="66">
        <f t="shared" ca="1" si="87"/>
        <v>296.54065953593567</v>
      </c>
      <c r="O693" s="117">
        <f t="shared" ca="1" si="81"/>
        <v>6543.3775854913729</v>
      </c>
    </row>
    <row r="694" spans="1:15" hidden="1" x14ac:dyDescent="0.25">
      <c r="A694" s="64">
        <f t="shared" si="82"/>
        <v>693</v>
      </c>
      <c r="B694" s="65">
        <f t="shared" ca="1" si="83"/>
        <v>2.541052185359792E-2</v>
      </c>
      <c r="C694" s="125">
        <f t="shared" ca="1" si="84"/>
        <v>528.49197555350145</v>
      </c>
      <c r="D694" s="101">
        <f t="shared" ca="1" si="84"/>
        <v>10702.935652292581</v>
      </c>
      <c r="E694" s="66">
        <f t="shared" ca="1" si="84"/>
        <v>271.81884367261631</v>
      </c>
      <c r="F694" s="66">
        <f t="shared" ca="1" si="87"/>
        <v>671.74167382613143</v>
      </c>
      <c r="G694" s="66">
        <f t="shared" ca="1" si="87"/>
        <v>36.41455626375182</v>
      </c>
      <c r="H694" s="66">
        <f t="shared" ca="1" si="87"/>
        <v>132.01417697276554</v>
      </c>
      <c r="I694" s="66">
        <f t="shared" ca="1" si="87"/>
        <v>-603.15162029888984</v>
      </c>
      <c r="J694" s="66">
        <f t="shared" ca="1" si="87"/>
        <v>307.0683131269775</v>
      </c>
      <c r="K694" s="66">
        <f t="shared" ca="1" si="87"/>
        <v>589.45829080696979</v>
      </c>
      <c r="L694" s="66">
        <f t="shared" ca="1" si="87"/>
        <v>563.268531357401</v>
      </c>
      <c r="M694" s="66">
        <f t="shared" ca="1" si="87"/>
        <v>159.6272393388723</v>
      </c>
      <c r="N694" s="66">
        <f t="shared" ca="1" si="87"/>
        <v>99.217496287858239</v>
      </c>
      <c r="O694" s="117">
        <f t="shared" ca="1" si="81"/>
        <v>2227.477501354454</v>
      </c>
    </row>
    <row r="695" spans="1:15" hidden="1" x14ac:dyDescent="0.25">
      <c r="A695" s="64">
        <f t="shared" si="82"/>
        <v>694</v>
      </c>
      <c r="B695" s="65">
        <f t="shared" ca="1" si="83"/>
        <v>3.6740543965440076E-2</v>
      </c>
      <c r="C695" s="125">
        <f t="shared" ca="1" si="84"/>
        <v>1154.9290694021697</v>
      </c>
      <c r="D695" s="101">
        <f t="shared" ca="1" si="84"/>
        <v>10831.049733120653</v>
      </c>
      <c r="E695" s="66">
        <f t="shared" ca="1" si="84"/>
        <v>1074.4750497056996</v>
      </c>
      <c r="F695" s="66">
        <f t="shared" ca="1" si="87"/>
        <v>219.60525417821032</v>
      </c>
      <c r="G695" s="66">
        <f t="shared" ca="1" si="87"/>
        <v>616.77400654914561</v>
      </c>
      <c r="H695" s="66">
        <f t="shared" ca="1" si="87"/>
        <v>1372.4046682736207</v>
      </c>
      <c r="I695" s="66">
        <f t="shared" ca="1" si="87"/>
        <v>550.19437533042083</v>
      </c>
      <c r="J695" s="66">
        <f t="shared" ca="1" si="87"/>
        <v>980.68864051079186</v>
      </c>
      <c r="K695" s="66">
        <f t="shared" ca="1" si="87"/>
        <v>55.064202086602734</v>
      </c>
      <c r="L695" s="66">
        <f t="shared" ca="1" si="87"/>
        <v>650.42458476700563</v>
      </c>
      <c r="M695" s="66">
        <f t="shared" ca="1" si="87"/>
        <v>255.60231197775019</v>
      </c>
      <c r="N695" s="66">
        <f t="shared" ca="1" si="87"/>
        <v>278.61825846904935</v>
      </c>
      <c r="O695" s="117">
        <f t="shared" ca="1" si="81"/>
        <v>6053.8513518482969</v>
      </c>
    </row>
    <row r="696" spans="1:15" hidden="1" x14ac:dyDescent="0.25">
      <c r="A696" s="64">
        <f t="shared" si="82"/>
        <v>695</v>
      </c>
      <c r="B696" s="65">
        <f t="shared" ca="1" si="83"/>
        <v>6.6047680597107111E-2</v>
      </c>
      <c r="C696" s="125">
        <f t="shared" ca="1" si="84"/>
        <v>1614.9626343356415</v>
      </c>
      <c r="D696" s="101">
        <f t="shared" ca="1" si="84"/>
        <v>5209.5867376904926</v>
      </c>
      <c r="E696" s="66">
        <f t="shared" ca="1" si="84"/>
        <v>905.52835592261522</v>
      </c>
      <c r="F696" s="66">
        <f t="shared" ca="1" si="87"/>
        <v>487.37856905594606</v>
      </c>
      <c r="G696" s="66">
        <f t="shared" ca="1" si="87"/>
        <v>1241.1968957279441</v>
      </c>
      <c r="H696" s="66">
        <f t="shared" ca="1" si="87"/>
        <v>647.2461400699874</v>
      </c>
      <c r="I696" s="66">
        <f t="shared" ca="1" si="87"/>
        <v>-448.3043574054559</v>
      </c>
      <c r="J696" s="66">
        <f t="shared" ca="1" si="87"/>
        <v>944.15701706788843</v>
      </c>
      <c r="K696" s="66">
        <f t="shared" ca="1" si="87"/>
        <v>1034.5951529912131</v>
      </c>
      <c r="L696" s="66">
        <f t="shared" ca="1" si="87"/>
        <v>-160.79403130830769</v>
      </c>
      <c r="M696" s="66">
        <f t="shared" ca="1" si="87"/>
        <v>-46.68771793420126</v>
      </c>
      <c r="N696" s="66">
        <f t="shared" ca="1" si="87"/>
        <v>944.11312304558214</v>
      </c>
      <c r="O696" s="117">
        <f t="shared" ca="1" si="81"/>
        <v>5548.4291472332125</v>
      </c>
    </row>
    <row r="697" spans="1:15" hidden="1" x14ac:dyDescent="0.25">
      <c r="A697" s="64">
        <f t="shared" si="82"/>
        <v>696</v>
      </c>
      <c r="B697" s="65">
        <f t="shared" ca="1" si="83"/>
        <v>-6.8244318564184878E-2</v>
      </c>
      <c r="C697" s="125">
        <f t="shared" ca="1" si="84"/>
        <v>219.17431408265406</v>
      </c>
      <c r="D697" s="101">
        <f t="shared" ca="1" si="84"/>
        <v>7115.7752762765867</v>
      </c>
      <c r="E697" s="66">
        <f t="shared" ca="1" si="84"/>
        <v>1591.9590215341086</v>
      </c>
      <c r="F697" s="66">
        <f t="shared" ca="1" si="87"/>
        <v>1011.1047026585161</v>
      </c>
      <c r="G697" s="66">
        <f t="shared" ca="1" si="87"/>
        <v>655.3135227115713</v>
      </c>
      <c r="H697" s="66">
        <f t="shared" ca="1" si="87"/>
        <v>294.19194870689137</v>
      </c>
      <c r="I697" s="66">
        <f t="shared" ca="1" si="87"/>
        <v>213.61438868666136</v>
      </c>
      <c r="J697" s="66">
        <f t="shared" ca="1" si="87"/>
        <v>26.577138861557387</v>
      </c>
      <c r="K697" s="66">
        <f t="shared" ca="1" si="87"/>
        <v>693.55110770912574</v>
      </c>
      <c r="L697" s="66">
        <f t="shared" ca="1" si="87"/>
        <v>719.51738215841715</v>
      </c>
      <c r="M697" s="66">
        <f t="shared" ca="1" si="87"/>
        <v>671.00251054497426</v>
      </c>
      <c r="N697" s="66">
        <f t="shared" ca="1" si="87"/>
        <v>-91.850807347701675</v>
      </c>
      <c r="O697" s="117">
        <f t="shared" ca="1" si="81"/>
        <v>5784.9809162241218</v>
      </c>
    </row>
    <row r="698" spans="1:15" hidden="1" x14ac:dyDescent="0.25">
      <c r="A698" s="64">
        <f t="shared" si="82"/>
        <v>697</v>
      </c>
      <c r="B698" s="65">
        <f t="shared" ca="1" si="83"/>
        <v>5.4065171145174409E-2</v>
      </c>
      <c r="C698" s="125">
        <f t="shared" ca="1" si="84"/>
        <v>-119.25426644004767</v>
      </c>
      <c r="D698" s="101">
        <f t="shared" ca="1" si="84"/>
        <v>6748.4663549478819</v>
      </c>
      <c r="E698" s="66">
        <f t="shared" ca="1" si="84"/>
        <v>474.38585096404142</v>
      </c>
      <c r="F698" s="66">
        <f t="shared" ref="F698:N706" ca="1" si="88">(_xlfn.NORM.INV(RAND(),F$1*$R$1,F$1*$U$1))</f>
        <v>768.31684574385213</v>
      </c>
      <c r="G698" s="66">
        <f t="shared" ca="1" si="88"/>
        <v>-59.71060936592869</v>
      </c>
      <c r="H698" s="66">
        <f t="shared" ca="1" si="88"/>
        <v>423.16628945416875</v>
      </c>
      <c r="I698" s="66">
        <f t="shared" ca="1" si="88"/>
        <v>188.76653464088815</v>
      </c>
      <c r="J698" s="66">
        <f t="shared" ca="1" si="88"/>
        <v>607.91613913327899</v>
      </c>
      <c r="K698" s="66">
        <f t="shared" ca="1" si="88"/>
        <v>1599.4470306906073</v>
      </c>
      <c r="L698" s="66">
        <f t="shared" ca="1" si="88"/>
        <v>1050.6546996312586</v>
      </c>
      <c r="M698" s="66">
        <f t="shared" ca="1" si="88"/>
        <v>834.3046196229659</v>
      </c>
      <c r="N698" s="66">
        <f t="shared" ca="1" si="88"/>
        <v>114.64789290291048</v>
      </c>
      <c r="O698" s="117">
        <f t="shared" ca="1" si="81"/>
        <v>6001.8952934180434</v>
      </c>
    </row>
    <row r="699" spans="1:15" hidden="1" x14ac:dyDescent="0.25">
      <c r="A699" s="64">
        <f t="shared" si="82"/>
        <v>698</v>
      </c>
      <c r="B699" s="65">
        <f t="shared" ca="1" si="83"/>
        <v>0.13936593721295787</v>
      </c>
      <c r="C699" s="125">
        <f t="shared" ca="1" si="84"/>
        <v>-229.25962763590985</v>
      </c>
      <c r="D699" s="101">
        <f t="shared" ca="1" si="84"/>
        <v>6969.4632999636797</v>
      </c>
      <c r="E699" s="66">
        <f t="shared" ca="1" si="84"/>
        <v>1343.422533736778</v>
      </c>
      <c r="F699" s="66">
        <f t="shared" ca="1" si="88"/>
        <v>221.28849966156338</v>
      </c>
      <c r="G699" s="66">
        <f t="shared" ca="1" si="88"/>
        <v>-334.93826206860126</v>
      </c>
      <c r="H699" s="66">
        <f t="shared" ca="1" si="88"/>
        <v>527.85291254483013</v>
      </c>
      <c r="I699" s="66">
        <f t="shared" ca="1" si="88"/>
        <v>643.50114249698584</v>
      </c>
      <c r="J699" s="66">
        <f t="shared" ca="1" si="88"/>
        <v>968.13639589549518</v>
      </c>
      <c r="K699" s="66">
        <f t="shared" ca="1" si="88"/>
        <v>386.3065218484154</v>
      </c>
      <c r="L699" s="66">
        <f t="shared" ca="1" si="88"/>
        <v>792.32425397141196</v>
      </c>
      <c r="M699" s="66">
        <f t="shared" ca="1" si="88"/>
        <v>-142.19733601036978</v>
      </c>
      <c r="N699" s="66">
        <f t="shared" ca="1" si="88"/>
        <v>1655.9472416162364</v>
      </c>
      <c r="O699" s="117">
        <f t="shared" ca="1" si="81"/>
        <v>6061.643903692745</v>
      </c>
    </row>
    <row r="700" spans="1:15" hidden="1" x14ac:dyDescent="0.25">
      <c r="A700" s="64">
        <f t="shared" si="82"/>
        <v>699</v>
      </c>
      <c r="B700" s="65">
        <f t="shared" ca="1" si="83"/>
        <v>-9.4576835054429445E-2</v>
      </c>
      <c r="C700" s="125">
        <f t="shared" ca="1" si="84"/>
        <v>186.89796529320955</v>
      </c>
      <c r="D700" s="101">
        <f t="shared" ca="1" si="84"/>
        <v>4368.5956336797062</v>
      </c>
      <c r="E700" s="66">
        <f t="shared" ca="1" si="84"/>
        <v>1107.0772687502501</v>
      </c>
      <c r="F700" s="66">
        <f t="shared" ca="1" si="88"/>
        <v>951.03548374696084</v>
      </c>
      <c r="G700" s="66">
        <f t="shared" ca="1" si="88"/>
        <v>691.51924337011985</v>
      </c>
      <c r="H700" s="66">
        <f t="shared" ca="1" si="88"/>
        <v>385.21076396229608</v>
      </c>
      <c r="I700" s="66">
        <f t="shared" ca="1" si="88"/>
        <v>-25.140337414049668</v>
      </c>
      <c r="J700" s="66">
        <f t="shared" ca="1" si="88"/>
        <v>413.92591563938203</v>
      </c>
      <c r="K700" s="66">
        <f t="shared" ca="1" si="88"/>
        <v>481.93271746966371</v>
      </c>
      <c r="L700" s="66">
        <f t="shared" ca="1" si="88"/>
        <v>1506.3207325473156</v>
      </c>
      <c r="M700" s="66">
        <f t="shared" ca="1" si="88"/>
        <v>199.24576830983631</v>
      </c>
      <c r="N700" s="66">
        <f t="shared" ca="1" si="88"/>
        <v>1310.3220793580758</v>
      </c>
      <c r="O700" s="117">
        <f t="shared" ca="1" si="81"/>
        <v>7021.4496357398502</v>
      </c>
    </row>
    <row r="701" spans="1:15" hidden="1" x14ac:dyDescent="0.25">
      <c r="A701" s="64">
        <f t="shared" si="82"/>
        <v>700</v>
      </c>
      <c r="B701" s="65">
        <f t="shared" ca="1" si="83"/>
        <v>3.5737244490576352E-2</v>
      </c>
      <c r="C701" s="125">
        <f t="shared" ca="1" si="84"/>
        <v>576.64670632998309</v>
      </c>
      <c r="D701" s="101">
        <f t="shared" ca="1" si="84"/>
        <v>-4900.211748373642</v>
      </c>
      <c r="E701" s="66">
        <f t="shared" ca="1" si="84"/>
        <v>150.25455490938214</v>
      </c>
      <c r="F701" s="66">
        <f t="shared" ca="1" si="88"/>
        <v>956.42744631212031</v>
      </c>
      <c r="G701" s="66">
        <f t="shared" ca="1" si="88"/>
        <v>675.03849806255016</v>
      </c>
      <c r="H701" s="66">
        <f t="shared" ca="1" si="88"/>
        <v>-843.62293565267373</v>
      </c>
      <c r="I701" s="66">
        <f t="shared" ca="1" si="88"/>
        <v>464.14878521108056</v>
      </c>
      <c r="J701" s="66">
        <f t="shared" ca="1" si="88"/>
        <v>948.87644705420826</v>
      </c>
      <c r="K701" s="66">
        <f t="shared" ca="1" si="88"/>
        <v>-440.30973239321008</v>
      </c>
      <c r="L701" s="66">
        <f t="shared" ca="1" si="88"/>
        <v>90.036528395788537</v>
      </c>
      <c r="M701" s="66">
        <f t="shared" ca="1" si="88"/>
        <v>768.90413126381509</v>
      </c>
      <c r="N701" s="66">
        <f t="shared" ca="1" si="88"/>
        <v>712.84939667039771</v>
      </c>
      <c r="O701" s="117">
        <f t="shared" ca="1" si="81"/>
        <v>3482.603119833459</v>
      </c>
    </row>
    <row r="702" spans="1:15" hidden="1" x14ac:dyDescent="0.25">
      <c r="A702" s="64">
        <f t="shared" si="82"/>
        <v>701</v>
      </c>
      <c r="B702" s="65">
        <f t="shared" ca="1" si="83"/>
        <v>0.10030300958898808</v>
      </c>
      <c r="C702" s="125">
        <f t="shared" ca="1" si="84"/>
        <v>677.61636122352843</v>
      </c>
      <c r="D702" s="101">
        <f t="shared" ca="1" si="84"/>
        <v>134.76574036007696</v>
      </c>
      <c r="E702" s="66">
        <f t="shared" ca="1" si="84"/>
        <v>616.01640431096791</v>
      </c>
      <c r="F702" s="66">
        <f t="shared" ca="1" si="88"/>
        <v>448.32390758972156</v>
      </c>
      <c r="G702" s="66">
        <f t="shared" ca="1" si="88"/>
        <v>853.71309987712448</v>
      </c>
      <c r="H702" s="66">
        <f t="shared" ca="1" si="88"/>
        <v>262.17209520911331</v>
      </c>
      <c r="I702" s="66">
        <f t="shared" ca="1" si="88"/>
        <v>763.15616372705824</v>
      </c>
      <c r="J702" s="66">
        <f t="shared" ca="1" si="88"/>
        <v>417.44163449867608</v>
      </c>
      <c r="K702" s="66">
        <f t="shared" ca="1" si="88"/>
        <v>570.91155551926613</v>
      </c>
      <c r="L702" s="66">
        <f t="shared" ca="1" si="88"/>
        <v>324.80740355064563</v>
      </c>
      <c r="M702" s="66">
        <f t="shared" ca="1" si="88"/>
        <v>434.3136773845228</v>
      </c>
      <c r="N702" s="66">
        <f t="shared" ca="1" si="88"/>
        <v>1162.4449655371645</v>
      </c>
      <c r="O702" s="117">
        <f t="shared" ca="1" si="81"/>
        <v>5853.3009072042605</v>
      </c>
    </row>
    <row r="703" spans="1:15" hidden="1" x14ac:dyDescent="0.25">
      <c r="A703" s="64">
        <f t="shared" si="82"/>
        <v>702</v>
      </c>
      <c r="B703" s="65">
        <f t="shared" ca="1" si="83"/>
        <v>-6.4336165728345621E-2</v>
      </c>
      <c r="C703" s="125">
        <f t="shared" ca="1" si="84"/>
        <v>332.88042819266036</v>
      </c>
      <c r="D703" s="101">
        <f t="shared" ca="1" si="84"/>
        <v>3908.9736025490201</v>
      </c>
      <c r="E703" s="66">
        <f t="shared" ca="1" si="84"/>
        <v>83.971958179475507</v>
      </c>
      <c r="F703" s="66">
        <f t="shared" ca="1" si="88"/>
        <v>131.24326862673803</v>
      </c>
      <c r="G703" s="66">
        <f t="shared" ca="1" si="88"/>
        <v>770.2261709168763</v>
      </c>
      <c r="H703" s="66">
        <f t="shared" ca="1" si="88"/>
        <v>594.86855972267597</v>
      </c>
      <c r="I703" s="66">
        <f t="shared" ca="1" si="88"/>
        <v>128.00911138606358</v>
      </c>
      <c r="J703" s="66">
        <f t="shared" ca="1" si="88"/>
        <v>520.03144385397525</v>
      </c>
      <c r="K703" s="66">
        <f t="shared" ca="1" si="88"/>
        <v>472.01690561347948</v>
      </c>
      <c r="L703" s="66">
        <f t="shared" ca="1" si="88"/>
        <v>-126.64528182682125</v>
      </c>
      <c r="M703" s="66">
        <f t="shared" ca="1" si="88"/>
        <v>1428.8557925485757</v>
      </c>
      <c r="N703" s="66">
        <f t="shared" ca="1" si="88"/>
        <v>173.37867234531166</v>
      </c>
      <c r="O703" s="117">
        <f t="shared" ca="1" si="81"/>
        <v>4175.9566013663498</v>
      </c>
    </row>
    <row r="704" spans="1:15" hidden="1" x14ac:dyDescent="0.25">
      <c r="A704" s="64">
        <f t="shared" si="82"/>
        <v>703</v>
      </c>
      <c r="B704" s="65">
        <f t="shared" ca="1" si="83"/>
        <v>-1.477164978222277E-3</v>
      </c>
      <c r="C704" s="125">
        <f t="shared" ca="1" si="84"/>
        <v>938.13171043490865</v>
      </c>
      <c r="D704" s="101">
        <f t="shared" ca="1" si="84"/>
        <v>12655.141871189351</v>
      </c>
      <c r="E704" s="66">
        <f t="shared" ca="1" si="84"/>
        <v>1111.1144493930769</v>
      </c>
      <c r="F704" s="66">
        <f t="shared" ca="1" si="88"/>
        <v>-248.9378401416709</v>
      </c>
      <c r="G704" s="66">
        <f t="shared" ca="1" si="88"/>
        <v>1006.4781907568627</v>
      </c>
      <c r="H704" s="66">
        <f t="shared" ca="1" si="88"/>
        <v>185.6640262965542</v>
      </c>
      <c r="I704" s="66">
        <f t="shared" ca="1" si="88"/>
        <v>163.81979535227742</v>
      </c>
      <c r="J704" s="66">
        <f t="shared" ca="1" si="88"/>
        <v>279.23701440336004</v>
      </c>
      <c r="K704" s="66">
        <f t="shared" ca="1" si="88"/>
        <v>351.77554679706668</v>
      </c>
      <c r="L704" s="66">
        <f t="shared" ca="1" si="88"/>
        <v>-487.9294967353793</v>
      </c>
      <c r="M704" s="66">
        <f t="shared" ca="1" si="88"/>
        <v>938.37469587675992</v>
      </c>
      <c r="N704" s="66">
        <f t="shared" ca="1" si="88"/>
        <v>125.59344535370411</v>
      </c>
      <c r="O704" s="117">
        <f t="shared" ca="1" si="81"/>
        <v>3425.1898273526117</v>
      </c>
    </row>
    <row r="705" spans="1:15" hidden="1" x14ac:dyDescent="0.25">
      <c r="A705" s="64">
        <f t="shared" si="82"/>
        <v>704</v>
      </c>
      <c r="B705" s="65">
        <f t="shared" ca="1" si="83"/>
        <v>5.9520782917925251E-2</v>
      </c>
      <c r="C705" s="125">
        <f t="shared" ca="1" si="84"/>
        <v>756.64449674903972</v>
      </c>
      <c r="D705" s="101">
        <f t="shared" ca="1" si="84"/>
        <v>-8034.5988554097039</v>
      </c>
      <c r="E705" s="66">
        <f t="shared" ca="1" si="84"/>
        <v>-496.87543842482387</v>
      </c>
      <c r="F705" s="66">
        <f t="shared" ca="1" si="88"/>
        <v>87.265317259263441</v>
      </c>
      <c r="G705" s="66">
        <f t="shared" ca="1" si="88"/>
        <v>579.41088138682971</v>
      </c>
      <c r="H705" s="66">
        <f t="shared" ca="1" si="88"/>
        <v>792.82990946935638</v>
      </c>
      <c r="I705" s="66">
        <f t="shared" ca="1" si="88"/>
        <v>912.96130797477554</v>
      </c>
      <c r="J705" s="66">
        <f t="shared" ca="1" si="88"/>
        <v>1214.5713683001213</v>
      </c>
      <c r="K705" s="66">
        <f t="shared" ca="1" si="88"/>
        <v>700.36436586581954</v>
      </c>
      <c r="L705" s="66">
        <f t="shared" ca="1" si="88"/>
        <v>18.691323387201749</v>
      </c>
      <c r="M705" s="66">
        <f t="shared" ca="1" si="88"/>
        <v>1224.6101694604645</v>
      </c>
      <c r="N705" s="66">
        <f t="shared" ca="1" si="88"/>
        <v>580.23212271844363</v>
      </c>
      <c r="O705" s="117">
        <f t="shared" ca="1" si="81"/>
        <v>5614.0613273974523</v>
      </c>
    </row>
    <row r="706" spans="1:15" hidden="1" x14ac:dyDescent="0.25">
      <c r="A706" s="64">
        <f t="shared" si="82"/>
        <v>705</v>
      </c>
      <c r="B706" s="65">
        <f t="shared" ca="1" si="83"/>
        <v>7.882193830386694E-2</v>
      </c>
      <c r="C706" s="125">
        <f t="shared" ca="1" si="84"/>
        <v>67.802646660026312</v>
      </c>
      <c r="D706" s="101">
        <f t="shared" ca="1" si="84"/>
        <v>9408.6832021382124</v>
      </c>
      <c r="E706" s="66">
        <f t="shared" ca="1" si="84"/>
        <v>-447.59555954992777</v>
      </c>
      <c r="F706" s="66">
        <f t="shared" ca="1" si="88"/>
        <v>-742.27038371506637</v>
      </c>
      <c r="G706" s="66">
        <f t="shared" ca="1" si="88"/>
        <v>796.15403490069343</v>
      </c>
      <c r="H706" s="66">
        <f t="shared" ca="1" si="88"/>
        <v>1144.8676807773841</v>
      </c>
      <c r="I706" s="66">
        <f t="shared" ca="1" si="88"/>
        <v>215.83467162896358</v>
      </c>
      <c r="J706" s="66">
        <f t="shared" ca="1" si="88"/>
        <v>-65.792108411962545</v>
      </c>
      <c r="K706" s="66">
        <f t="shared" ca="1" si="88"/>
        <v>399.08726842471805</v>
      </c>
      <c r="L706" s="66">
        <f t="shared" ca="1" si="88"/>
        <v>-175.18397832583548</v>
      </c>
      <c r="M706" s="66">
        <f t="shared" ca="1" si="88"/>
        <v>662.91683865699224</v>
      </c>
      <c r="N706" s="66">
        <f t="shared" ca="1" si="88"/>
        <v>425.61869457106292</v>
      </c>
      <c r="O706" s="117">
        <f t="shared" ref="O706:O769" ca="1" si="89">SUM(E706:N706)</f>
        <v>2213.6371589570222</v>
      </c>
    </row>
    <row r="707" spans="1:15" hidden="1" x14ac:dyDescent="0.25">
      <c r="A707" s="64">
        <f t="shared" ref="A707:A770" si="90">1+A706</f>
        <v>706</v>
      </c>
      <c r="B707" s="65">
        <f t="shared" ref="B707:B770" ca="1" si="91">_xlfn.NORM.INV(RAND(),$R$1,$U$1)</f>
        <v>-3.0531114221573924E-2</v>
      </c>
      <c r="C707" s="125">
        <f t="shared" ref="C707:N770" ca="1" si="92">(_xlfn.NORM.INV(RAND(),C$1*$R$1,C$1*$U$1))</f>
        <v>375.0123796841558</v>
      </c>
      <c r="D707" s="101">
        <f t="shared" ca="1" si="92"/>
        <v>132.26889181140814</v>
      </c>
      <c r="E707" s="66">
        <f t="shared" ca="1" si="92"/>
        <v>167.62311307327468</v>
      </c>
      <c r="F707" s="66">
        <f t="shared" ca="1" si="92"/>
        <v>1035.6355563051329</v>
      </c>
      <c r="G707" s="66">
        <f t="shared" ca="1" si="92"/>
        <v>140.70587484973089</v>
      </c>
      <c r="H707" s="66">
        <f t="shared" ca="1" si="92"/>
        <v>168.97317119394995</v>
      </c>
      <c r="I707" s="66">
        <f t="shared" ca="1" si="92"/>
        <v>1430.4444095818913</v>
      </c>
      <c r="J707" s="66">
        <f t="shared" ca="1" si="92"/>
        <v>625.08219091997489</v>
      </c>
      <c r="K707" s="66">
        <f t="shared" ca="1" si="92"/>
        <v>513.8871847391091</v>
      </c>
      <c r="L707" s="66">
        <f t="shared" ca="1" si="92"/>
        <v>282.2731824611086</v>
      </c>
      <c r="M707" s="66">
        <f t="shared" ca="1" si="92"/>
        <v>920.93551514271303</v>
      </c>
      <c r="N707" s="66">
        <f t="shared" ca="1" si="92"/>
        <v>-203.63437489635908</v>
      </c>
      <c r="O707" s="117">
        <f t="shared" ca="1" si="89"/>
        <v>5081.9258233705259</v>
      </c>
    </row>
    <row r="708" spans="1:15" hidden="1" x14ac:dyDescent="0.25">
      <c r="A708" s="64">
        <f t="shared" si="90"/>
        <v>707</v>
      </c>
      <c r="B708" s="65">
        <f t="shared" ca="1" si="91"/>
        <v>0.10922608136028056</v>
      </c>
      <c r="C708" s="125">
        <f t="shared" ca="1" si="92"/>
        <v>575.65679033494393</v>
      </c>
      <c r="D708" s="101">
        <f t="shared" ca="1" si="92"/>
        <v>2858.859964449955</v>
      </c>
      <c r="E708" s="66">
        <f t="shared" ca="1" si="92"/>
        <v>1168.9913469346493</v>
      </c>
      <c r="F708" s="66">
        <f t="shared" ca="1" si="92"/>
        <v>409.13606875236718</v>
      </c>
      <c r="G708" s="66">
        <f t="shared" ca="1" si="92"/>
        <v>237.99373381738491</v>
      </c>
      <c r="H708" s="66">
        <f t="shared" ca="1" si="92"/>
        <v>70.665912021146596</v>
      </c>
      <c r="I708" s="66">
        <f t="shared" ca="1" si="92"/>
        <v>380.18362293266557</v>
      </c>
      <c r="J708" s="66">
        <f t="shared" ca="1" si="92"/>
        <v>357.6928478948289</v>
      </c>
      <c r="K708" s="66">
        <f t="shared" ca="1" si="92"/>
        <v>663.20704591295896</v>
      </c>
      <c r="L708" s="66">
        <f t="shared" ca="1" si="92"/>
        <v>430.31656907940646</v>
      </c>
      <c r="M708" s="66">
        <f t="shared" ca="1" si="92"/>
        <v>93.64516714601973</v>
      </c>
      <c r="N708" s="66">
        <f t="shared" ca="1" si="92"/>
        <v>244.12848724866154</v>
      </c>
      <c r="O708" s="117">
        <f t="shared" ca="1" si="89"/>
        <v>4055.9608017400901</v>
      </c>
    </row>
    <row r="709" spans="1:15" hidden="1" x14ac:dyDescent="0.25">
      <c r="A709" s="64">
        <f t="shared" si="90"/>
        <v>708</v>
      </c>
      <c r="B709" s="65">
        <f t="shared" ca="1" si="91"/>
        <v>2.1682847399498103E-2</v>
      </c>
      <c r="C709" s="125">
        <f t="shared" ca="1" si="92"/>
        <v>137.55784247795526</v>
      </c>
      <c r="D709" s="101">
        <f t="shared" ca="1" si="92"/>
        <v>-2985.8082444539077</v>
      </c>
      <c r="E709" s="66">
        <f t="shared" ca="1" si="92"/>
        <v>446.58824670338117</v>
      </c>
      <c r="F709" s="66">
        <f t="shared" ca="1" si="92"/>
        <v>435.03504657170134</v>
      </c>
      <c r="G709" s="66">
        <f t="shared" ca="1" si="92"/>
        <v>564.30207947044971</v>
      </c>
      <c r="H709" s="66">
        <f t="shared" ca="1" si="92"/>
        <v>936.52835867589454</v>
      </c>
      <c r="I709" s="66">
        <f t="shared" ca="1" si="92"/>
        <v>891.89186632181202</v>
      </c>
      <c r="J709" s="66">
        <f t="shared" ca="1" si="92"/>
        <v>600.46332138923094</v>
      </c>
      <c r="K709" s="66">
        <f t="shared" ca="1" si="92"/>
        <v>589.46252575995743</v>
      </c>
      <c r="L709" s="66">
        <f t="shared" ca="1" si="92"/>
        <v>374.03099712527171</v>
      </c>
      <c r="M709" s="66">
        <f t="shared" ca="1" si="92"/>
        <v>681.16642181442523</v>
      </c>
      <c r="N709" s="66">
        <f t="shared" ca="1" si="92"/>
        <v>50.801324321043012</v>
      </c>
      <c r="O709" s="117">
        <f t="shared" ca="1" si="89"/>
        <v>5570.2701881531666</v>
      </c>
    </row>
    <row r="710" spans="1:15" hidden="1" x14ac:dyDescent="0.25">
      <c r="A710" s="64">
        <f t="shared" si="90"/>
        <v>709</v>
      </c>
      <c r="B710" s="65">
        <f t="shared" ca="1" si="91"/>
        <v>5.0848305584941675E-2</v>
      </c>
      <c r="C710" s="125">
        <f t="shared" ca="1" si="92"/>
        <v>-21.515196905484913</v>
      </c>
      <c r="D710" s="101">
        <f t="shared" ca="1" si="92"/>
        <v>7551.2559356011961</v>
      </c>
      <c r="E710" s="66">
        <f t="shared" ca="1" si="92"/>
        <v>423.96200754619417</v>
      </c>
      <c r="F710" s="66">
        <f t="shared" ca="1" si="92"/>
        <v>431.73686309784915</v>
      </c>
      <c r="G710" s="66">
        <f t="shared" ca="1" si="92"/>
        <v>55.078250254858744</v>
      </c>
      <c r="H710" s="66">
        <f t="shared" ca="1" si="92"/>
        <v>739.74786632544703</v>
      </c>
      <c r="I710" s="66">
        <f t="shared" ca="1" si="92"/>
        <v>-689.37060915649954</v>
      </c>
      <c r="J710" s="66">
        <f t="shared" ca="1" si="92"/>
        <v>-66.697395641141043</v>
      </c>
      <c r="K710" s="66">
        <f t="shared" ca="1" si="92"/>
        <v>-166.60126995283906</v>
      </c>
      <c r="L710" s="66">
        <f t="shared" ca="1" si="92"/>
        <v>1047.1548562612279</v>
      </c>
      <c r="M710" s="66">
        <f t="shared" ca="1" si="92"/>
        <v>393.37558267662678</v>
      </c>
      <c r="N710" s="66">
        <f t="shared" ca="1" si="92"/>
        <v>956.67397153203956</v>
      </c>
      <c r="O710" s="117">
        <f t="shared" ca="1" si="89"/>
        <v>3125.0601229437639</v>
      </c>
    </row>
    <row r="711" spans="1:15" hidden="1" x14ac:dyDescent="0.25">
      <c r="A711" s="64">
        <f t="shared" si="90"/>
        <v>710</v>
      </c>
      <c r="B711" s="65">
        <f t="shared" ca="1" si="91"/>
        <v>6.1451974203453268E-2</v>
      </c>
      <c r="C711" s="125">
        <f t="shared" ca="1" si="92"/>
        <v>301.47765003023119</v>
      </c>
      <c r="D711" s="101">
        <f t="shared" ca="1" si="92"/>
        <v>-3280.0443452011823</v>
      </c>
      <c r="E711" s="66">
        <f t="shared" ca="1" si="92"/>
        <v>177.84911370373186</v>
      </c>
      <c r="F711" s="66">
        <f t="shared" ca="1" si="92"/>
        <v>1660.717518247234</v>
      </c>
      <c r="G711" s="66">
        <f t="shared" ca="1" si="92"/>
        <v>-14.472018426455634</v>
      </c>
      <c r="H711" s="66">
        <f t="shared" ca="1" si="92"/>
        <v>178.82351057236667</v>
      </c>
      <c r="I711" s="66">
        <f t="shared" ca="1" si="92"/>
        <v>710.88316163153945</v>
      </c>
      <c r="J711" s="66">
        <f t="shared" ca="1" si="92"/>
        <v>704.74919373365287</v>
      </c>
      <c r="K711" s="66">
        <f t="shared" ca="1" si="92"/>
        <v>433.54595167817382</v>
      </c>
      <c r="L711" s="66">
        <f t="shared" ca="1" si="92"/>
        <v>269.89461289392011</v>
      </c>
      <c r="M711" s="66">
        <f t="shared" ca="1" si="92"/>
        <v>694.11213758032613</v>
      </c>
      <c r="N711" s="66">
        <f t="shared" ca="1" si="92"/>
        <v>372.58760797557125</v>
      </c>
      <c r="O711" s="117">
        <f t="shared" ca="1" si="89"/>
        <v>5188.6907895900604</v>
      </c>
    </row>
    <row r="712" spans="1:15" hidden="1" x14ac:dyDescent="0.25">
      <c r="A712" s="64">
        <f t="shared" si="90"/>
        <v>711</v>
      </c>
      <c r="B712" s="65">
        <f t="shared" ca="1" si="91"/>
        <v>7.2258052399316514E-2</v>
      </c>
      <c r="C712" s="125">
        <f t="shared" ca="1" si="92"/>
        <v>347.95550251676815</v>
      </c>
      <c r="D712" s="101">
        <f t="shared" ca="1" si="92"/>
        <v>6431.7962559632469</v>
      </c>
      <c r="E712" s="66">
        <f t="shared" ca="1" si="92"/>
        <v>772.24973528600708</v>
      </c>
      <c r="F712" s="66">
        <f t="shared" ca="1" si="92"/>
        <v>278.01019112904692</v>
      </c>
      <c r="G712" s="66">
        <f t="shared" ca="1" si="92"/>
        <v>1017.5141430724987</v>
      </c>
      <c r="H712" s="66">
        <f t="shared" ca="1" si="92"/>
        <v>97.565939135400072</v>
      </c>
      <c r="I712" s="66">
        <f t="shared" ca="1" si="92"/>
        <v>1073.0142227058047</v>
      </c>
      <c r="J712" s="66">
        <f t="shared" ca="1" si="92"/>
        <v>1594.419477174717</v>
      </c>
      <c r="K712" s="66">
        <f t="shared" ca="1" si="92"/>
        <v>-89.194200295818405</v>
      </c>
      <c r="L712" s="66">
        <f t="shared" ca="1" si="92"/>
        <v>357.80382704566512</v>
      </c>
      <c r="M712" s="66">
        <f t="shared" ca="1" si="92"/>
        <v>1647.8637517507552</v>
      </c>
      <c r="N712" s="66">
        <f t="shared" ca="1" si="92"/>
        <v>977.9225221502968</v>
      </c>
      <c r="O712" s="117">
        <f t="shared" ca="1" si="89"/>
        <v>7727.1696091543736</v>
      </c>
    </row>
    <row r="713" spans="1:15" hidden="1" x14ac:dyDescent="0.25">
      <c r="A713" s="64">
        <f t="shared" si="90"/>
        <v>712</v>
      </c>
      <c r="B713" s="65">
        <f t="shared" ca="1" si="91"/>
        <v>-7.4105538896909046E-3</v>
      </c>
      <c r="C713" s="125">
        <f t="shared" ca="1" si="92"/>
        <v>432.86918483397437</v>
      </c>
      <c r="D713" s="101">
        <f t="shared" ca="1" si="92"/>
        <v>5313.3910114879664</v>
      </c>
      <c r="E713" s="66">
        <f t="shared" ca="1" si="92"/>
        <v>713.12906886651376</v>
      </c>
      <c r="F713" s="66">
        <f t="shared" ca="1" si="92"/>
        <v>80.700147497972182</v>
      </c>
      <c r="G713" s="66">
        <f t="shared" ca="1" si="92"/>
        <v>1280.0951442572693</v>
      </c>
      <c r="H713" s="66">
        <f t="shared" ca="1" si="92"/>
        <v>816.8227715162152</v>
      </c>
      <c r="I713" s="66">
        <f t="shared" ca="1" si="92"/>
        <v>272.35957786475547</v>
      </c>
      <c r="J713" s="66">
        <f t="shared" ca="1" si="92"/>
        <v>-377.17801208829155</v>
      </c>
      <c r="K713" s="66">
        <f t="shared" ca="1" si="92"/>
        <v>1285.7856652690193</v>
      </c>
      <c r="L713" s="66">
        <f t="shared" ca="1" si="92"/>
        <v>92.253249555700791</v>
      </c>
      <c r="M713" s="66">
        <f t="shared" ca="1" si="92"/>
        <v>283.53701039899818</v>
      </c>
      <c r="N713" s="66">
        <f t="shared" ca="1" si="92"/>
        <v>17.152197670535429</v>
      </c>
      <c r="O713" s="117">
        <f t="shared" ca="1" si="89"/>
        <v>4464.6568208086883</v>
      </c>
    </row>
    <row r="714" spans="1:15" hidden="1" x14ac:dyDescent="0.25">
      <c r="A714" s="64">
        <f t="shared" si="90"/>
        <v>713</v>
      </c>
      <c r="B714" s="65">
        <f t="shared" ca="1" si="91"/>
        <v>5.3742004268491586E-2</v>
      </c>
      <c r="C714" s="125">
        <f t="shared" ca="1" si="92"/>
        <v>384.9296181250067</v>
      </c>
      <c r="D714" s="101">
        <f t="shared" ca="1" si="92"/>
        <v>7156.3681239399375</v>
      </c>
      <c r="E714" s="66">
        <f t="shared" ca="1" si="92"/>
        <v>638.98978073006151</v>
      </c>
      <c r="F714" s="66">
        <f t="shared" ref="F714:N729" ca="1" si="93">(_xlfn.NORM.INV(RAND(),F$1*$R$1,F$1*$U$1))</f>
        <v>1300.408934622485</v>
      </c>
      <c r="G714" s="66">
        <f t="shared" ca="1" si="93"/>
        <v>181.32686176879758</v>
      </c>
      <c r="H714" s="66">
        <f t="shared" ca="1" si="93"/>
        <v>1039.8811149412604</v>
      </c>
      <c r="I714" s="66">
        <f t="shared" ca="1" si="93"/>
        <v>-264.06847255812806</v>
      </c>
      <c r="J714" s="66">
        <f t="shared" ca="1" si="93"/>
        <v>239.11204072698814</v>
      </c>
      <c r="K714" s="66">
        <f t="shared" ca="1" si="93"/>
        <v>364.89549968494384</v>
      </c>
      <c r="L714" s="66">
        <f t="shared" ca="1" si="93"/>
        <v>262.77000640743756</v>
      </c>
      <c r="M714" s="66">
        <f t="shared" ca="1" si="93"/>
        <v>175.00620770219069</v>
      </c>
      <c r="N714" s="66">
        <f t="shared" ca="1" si="93"/>
        <v>675.3807550512621</v>
      </c>
      <c r="O714" s="117">
        <f t="shared" ca="1" si="89"/>
        <v>4613.7027290772985</v>
      </c>
    </row>
    <row r="715" spans="1:15" hidden="1" x14ac:dyDescent="0.25">
      <c r="A715" s="64">
        <f t="shared" si="90"/>
        <v>714</v>
      </c>
      <c r="B715" s="65">
        <f t="shared" ca="1" si="91"/>
        <v>-3.6723746507475188E-2</v>
      </c>
      <c r="C715" s="125">
        <f t="shared" ca="1" si="92"/>
        <v>206.35483947365128</v>
      </c>
      <c r="D715" s="101">
        <f t="shared" ca="1" si="92"/>
        <v>3218.9930174591564</v>
      </c>
      <c r="E715" s="66">
        <f t="shared" ca="1" si="92"/>
        <v>334.35312918157274</v>
      </c>
      <c r="F715" s="66">
        <f t="shared" ca="1" si="93"/>
        <v>539.27310764920753</v>
      </c>
      <c r="G715" s="66">
        <f t="shared" ca="1" si="93"/>
        <v>619.83600027744444</v>
      </c>
      <c r="H715" s="66">
        <f t="shared" ca="1" si="93"/>
        <v>176.38859085129576</v>
      </c>
      <c r="I715" s="66">
        <f t="shared" ca="1" si="93"/>
        <v>-78.587052000773497</v>
      </c>
      <c r="J715" s="66">
        <f t="shared" ca="1" si="93"/>
        <v>368.20225109376008</v>
      </c>
      <c r="K715" s="66">
        <f t="shared" ca="1" si="93"/>
        <v>-905.05519870603143</v>
      </c>
      <c r="L715" s="66">
        <f t="shared" ca="1" si="93"/>
        <v>191.7051263594235</v>
      </c>
      <c r="M715" s="66">
        <f t="shared" ca="1" si="93"/>
        <v>547.72578248554919</v>
      </c>
      <c r="N715" s="66">
        <f t="shared" ca="1" si="93"/>
        <v>46.462674405855751</v>
      </c>
      <c r="O715" s="117">
        <f t="shared" ca="1" si="89"/>
        <v>1840.3044115973039</v>
      </c>
    </row>
    <row r="716" spans="1:15" hidden="1" x14ac:dyDescent="0.25">
      <c r="A716" s="64">
        <f t="shared" si="90"/>
        <v>715</v>
      </c>
      <c r="B716" s="65">
        <f t="shared" ca="1" si="91"/>
        <v>4.1749623416987729E-2</v>
      </c>
      <c r="C716" s="125">
        <f t="shared" ca="1" si="92"/>
        <v>75.578935795692928</v>
      </c>
      <c r="D716" s="101">
        <f t="shared" ca="1" si="92"/>
        <v>2014.4198168687353</v>
      </c>
      <c r="E716" s="66">
        <f t="shared" ca="1" si="92"/>
        <v>1278.1030110552028</v>
      </c>
      <c r="F716" s="66">
        <f t="shared" ca="1" si="93"/>
        <v>403.8246921275578</v>
      </c>
      <c r="G716" s="66">
        <f t="shared" ca="1" si="93"/>
        <v>30.172925366010588</v>
      </c>
      <c r="H716" s="66">
        <f t="shared" ca="1" si="93"/>
        <v>221.36671938212527</v>
      </c>
      <c r="I716" s="66">
        <f t="shared" ca="1" si="93"/>
        <v>533.76777191142367</v>
      </c>
      <c r="J716" s="66">
        <f t="shared" ca="1" si="93"/>
        <v>1323.5841534326842</v>
      </c>
      <c r="K716" s="66">
        <f t="shared" ca="1" si="93"/>
        <v>425.26407520934583</v>
      </c>
      <c r="L716" s="66">
        <f t="shared" ca="1" si="93"/>
        <v>-29.175950016783759</v>
      </c>
      <c r="M716" s="66">
        <f t="shared" ca="1" si="93"/>
        <v>700.59807406004973</v>
      </c>
      <c r="N716" s="66">
        <f t="shared" ca="1" si="93"/>
        <v>535.37288924839947</v>
      </c>
      <c r="O716" s="117">
        <f t="shared" ca="1" si="89"/>
        <v>5422.8783617760155</v>
      </c>
    </row>
    <row r="717" spans="1:15" hidden="1" x14ac:dyDescent="0.25">
      <c r="A717" s="64">
        <f t="shared" si="90"/>
        <v>716</v>
      </c>
      <c r="B717" s="65">
        <f t="shared" ca="1" si="91"/>
        <v>0.10656322187272289</v>
      </c>
      <c r="C717" s="125">
        <f t="shared" ca="1" si="92"/>
        <v>1143.4259870127903</v>
      </c>
      <c r="D717" s="101">
        <f t="shared" ca="1" si="92"/>
        <v>3914.1889727316575</v>
      </c>
      <c r="E717" s="66">
        <f t="shared" ca="1" si="92"/>
        <v>-214.67006466724081</v>
      </c>
      <c r="F717" s="66">
        <f t="shared" ca="1" si="93"/>
        <v>730.96987172044589</v>
      </c>
      <c r="G717" s="66">
        <f t="shared" ca="1" si="93"/>
        <v>634.2209671917301</v>
      </c>
      <c r="H717" s="66">
        <f t="shared" ca="1" si="93"/>
        <v>872.67280134603345</v>
      </c>
      <c r="I717" s="66">
        <f t="shared" ca="1" si="93"/>
        <v>-81.479915747526661</v>
      </c>
      <c r="J717" s="66">
        <f t="shared" ca="1" si="93"/>
        <v>1387.3232043048238</v>
      </c>
      <c r="K717" s="66">
        <f t="shared" ca="1" si="93"/>
        <v>-388.55897960074492</v>
      </c>
      <c r="L717" s="66">
        <f t="shared" ca="1" si="93"/>
        <v>790.49048491131134</v>
      </c>
      <c r="M717" s="66">
        <f t="shared" ca="1" si="93"/>
        <v>648.89437746537055</v>
      </c>
      <c r="N717" s="66">
        <f t="shared" ca="1" si="93"/>
        <v>1331.0225893309266</v>
      </c>
      <c r="O717" s="117">
        <f t="shared" ca="1" si="89"/>
        <v>5710.885336255129</v>
      </c>
    </row>
    <row r="718" spans="1:15" hidden="1" x14ac:dyDescent="0.25">
      <c r="A718" s="64">
        <f t="shared" si="90"/>
        <v>717</v>
      </c>
      <c r="B718" s="65">
        <f t="shared" ca="1" si="91"/>
        <v>-3.4832892197887808E-2</v>
      </c>
      <c r="C718" s="125">
        <f t="shared" ca="1" si="92"/>
        <v>12.560729280130374</v>
      </c>
      <c r="D718" s="101">
        <f t="shared" ca="1" si="92"/>
        <v>9343.4941046280655</v>
      </c>
      <c r="E718" s="66">
        <f t="shared" ca="1" si="92"/>
        <v>594.04429354666513</v>
      </c>
      <c r="F718" s="66">
        <f t="shared" ca="1" si="93"/>
        <v>933.31480576226636</v>
      </c>
      <c r="G718" s="66">
        <f t="shared" ca="1" si="93"/>
        <v>1306.4490735561294</v>
      </c>
      <c r="H718" s="66">
        <f t="shared" ca="1" si="93"/>
        <v>516.56045503171197</v>
      </c>
      <c r="I718" s="66">
        <f t="shared" ca="1" si="93"/>
        <v>246.63265610005826</v>
      </c>
      <c r="J718" s="66">
        <f t="shared" ca="1" si="93"/>
        <v>935.58734895747352</v>
      </c>
      <c r="K718" s="66">
        <f t="shared" ca="1" si="93"/>
        <v>-291.97354703384974</v>
      </c>
      <c r="L718" s="66">
        <f t="shared" ca="1" si="93"/>
        <v>917.03353514881883</v>
      </c>
      <c r="M718" s="66">
        <f t="shared" ca="1" si="93"/>
        <v>511.06402210789327</v>
      </c>
      <c r="N718" s="66">
        <f t="shared" ca="1" si="93"/>
        <v>1217.9450437653286</v>
      </c>
      <c r="O718" s="117">
        <f t="shared" ca="1" si="89"/>
        <v>6886.6576869424944</v>
      </c>
    </row>
    <row r="719" spans="1:15" hidden="1" x14ac:dyDescent="0.25">
      <c r="A719" s="64">
        <f t="shared" si="90"/>
        <v>718</v>
      </c>
      <c r="B719" s="65">
        <f t="shared" ca="1" si="91"/>
        <v>2.4745443965111302E-2</v>
      </c>
      <c r="C719" s="125">
        <f t="shared" ca="1" si="92"/>
        <v>-203.43371270563773</v>
      </c>
      <c r="D719" s="101">
        <f t="shared" ca="1" si="92"/>
        <v>5095.3685956408044</v>
      </c>
      <c r="E719" s="66">
        <f t="shared" ca="1" si="92"/>
        <v>410.10274355092349</v>
      </c>
      <c r="F719" s="66">
        <f t="shared" ca="1" si="93"/>
        <v>1387.0253755112335</v>
      </c>
      <c r="G719" s="66">
        <f t="shared" ca="1" si="93"/>
        <v>727.94286995848188</v>
      </c>
      <c r="H719" s="66">
        <f t="shared" ca="1" si="93"/>
        <v>474.80660418098086</v>
      </c>
      <c r="I719" s="66">
        <f t="shared" ca="1" si="93"/>
        <v>795.92899781270125</v>
      </c>
      <c r="J719" s="66">
        <f t="shared" ca="1" si="93"/>
        <v>526.41843223666501</v>
      </c>
      <c r="K719" s="66">
        <f t="shared" ca="1" si="93"/>
        <v>590.1832631241856</v>
      </c>
      <c r="L719" s="66">
        <f t="shared" ca="1" si="93"/>
        <v>-63.718101974005094</v>
      </c>
      <c r="M719" s="66">
        <f t="shared" ca="1" si="93"/>
        <v>-233.97344708188268</v>
      </c>
      <c r="N719" s="66">
        <f t="shared" ca="1" si="93"/>
        <v>351.56850934513636</v>
      </c>
      <c r="O719" s="117">
        <f t="shared" ca="1" si="89"/>
        <v>4966.2852466644199</v>
      </c>
    </row>
    <row r="720" spans="1:15" hidden="1" x14ac:dyDescent="0.25">
      <c r="A720" s="64">
        <f t="shared" si="90"/>
        <v>719</v>
      </c>
      <c r="B720" s="65">
        <f t="shared" ca="1" si="91"/>
        <v>5.155513425470247E-2</v>
      </c>
      <c r="C720" s="125">
        <f t="shared" ca="1" si="92"/>
        <v>124.07439705420512</v>
      </c>
      <c r="D720" s="101">
        <f t="shared" ca="1" si="92"/>
        <v>16223.54491956444</v>
      </c>
      <c r="E720" s="66">
        <f t="shared" ca="1" si="92"/>
        <v>665.58330166231792</v>
      </c>
      <c r="F720" s="66">
        <f t="shared" ca="1" si="93"/>
        <v>187.62078916573563</v>
      </c>
      <c r="G720" s="66">
        <f t="shared" ca="1" si="93"/>
        <v>692.18911433961318</v>
      </c>
      <c r="H720" s="66">
        <f t="shared" ca="1" si="93"/>
        <v>598.38950512288932</v>
      </c>
      <c r="I720" s="66">
        <f t="shared" ca="1" si="93"/>
        <v>434.15836963970014</v>
      </c>
      <c r="J720" s="66">
        <f t="shared" ca="1" si="93"/>
        <v>283.16299501532831</v>
      </c>
      <c r="K720" s="66">
        <f t="shared" ca="1" si="93"/>
        <v>1051.3419471213956</v>
      </c>
      <c r="L720" s="66">
        <f t="shared" ca="1" si="93"/>
        <v>-224.66671419716135</v>
      </c>
      <c r="M720" s="66">
        <f t="shared" ca="1" si="93"/>
        <v>-32.506786485755242</v>
      </c>
      <c r="N720" s="66">
        <f t="shared" ca="1" si="93"/>
        <v>1508.5047208663213</v>
      </c>
      <c r="O720" s="117">
        <f t="shared" ca="1" si="89"/>
        <v>5163.7772422503849</v>
      </c>
    </row>
    <row r="721" spans="1:15" hidden="1" x14ac:dyDescent="0.25">
      <c r="A721" s="64">
        <f t="shared" si="90"/>
        <v>720</v>
      </c>
      <c r="B721" s="65">
        <f t="shared" ca="1" si="91"/>
        <v>9.3532236417575729E-2</v>
      </c>
      <c r="C721" s="125">
        <f t="shared" ca="1" si="92"/>
        <v>267.17546754869835</v>
      </c>
      <c r="D721" s="101">
        <f t="shared" ca="1" si="92"/>
        <v>8914.269013570145</v>
      </c>
      <c r="E721" s="66">
        <f t="shared" ca="1" si="92"/>
        <v>128.97028504789716</v>
      </c>
      <c r="F721" s="66">
        <f t="shared" ca="1" si="93"/>
        <v>326.81023486456832</v>
      </c>
      <c r="G721" s="66">
        <f t="shared" ca="1" si="93"/>
        <v>345.85905345967785</v>
      </c>
      <c r="H721" s="66">
        <f t="shared" ca="1" si="93"/>
        <v>-235.7763133832334</v>
      </c>
      <c r="I721" s="66">
        <f t="shared" ca="1" si="93"/>
        <v>-146.92478794594786</v>
      </c>
      <c r="J721" s="66">
        <f t="shared" ca="1" si="93"/>
        <v>218.1129606828967</v>
      </c>
      <c r="K721" s="66">
        <f t="shared" ca="1" si="93"/>
        <v>1035.5398354963361</v>
      </c>
      <c r="L721" s="66">
        <f t="shared" ca="1" si="93"/>
        <v>1136.9708544832783</v>
      </c>
      <c r="M721" s="66">
        <f t="shared" ca="1" si="93"/>
        <v>-343.27314910973791</v>
      </c>
      <c r="N721" s="66">
        <f t="shared" ca="1" si="93"/>
        <v>1114.4775319487796</v>
      </c>
      <c r="O721" s="117">
        <f t="shared" ca="1" si="89"/>
        <v>3580.766505544515</v>
      </c>
    </row>
    <row r="722" spans="1:15" hidden="1" x14ac:dyDescent="0.25">
      <c r="A722" s="64">
        <f t="shared" si="90"/>
        <v>721</v>
      </c>
      <c r="B722" s="65">
        <f t="shared" ca="1" si="91"/>
        <v>9.2350560285984068E-2</v>
      </c>
      <c r="C722" s="125">
        <f t="shared" ca="1" si="92"/>
        <v>-111.69564509012719</v>
      </c>
      <c r="D722" s="101">
        <f t="shared" ca="1" si="92"/>
        <v>2867.8165502245206</v>
      </c>
      <c r="E722" s="66">
        <f t="shared" ca="1" si="92"/>
        <v>289.44407235269114</v>
      </c>
      <c r="F722" s="66">
        <f t="shared" ca="1" si="93"/>
        <v>758.99962987952676</v>
      </c>
      <c r="G722" s="66">
        <f t="shared" ca="1" si="93"/>
        <v>1084.333535709784</v>
      </c>
      <c r="H722" s="66">
        <f t="shared" ca="1" si="93"/>
        <v>850.13842622092602</v>
      </c>
      <c r="I722" s="66">
        <f t="shared" ca="1" si="93"/>
        <v>733.87795106318936</v>
      </c>
      <c r="J722" s="66">
        <f t="shared" ca="1" si="93"/>
        <v>129.21978895309479</v>
      </c>
      <c r="K722" s="66">
        <f t="shared" ca="1" si="93"/>
        <v>1013.8305632151423</v>
      </c>
      <c r="L722" s="66">
        <f t="shared" ca="1" si="93"/>
        <v>172.912690020985</v>
      </c>
      <c r="M722" s="66">
        <f t="shared" ca="1" si="93"/>
        <v>829.76992761113047</v>
      </c>
      <c r="N722" s="66">
        <f t="shared" ca="1" si="93"/>
        <v>1585.4793044013979</v>
      </c>
      <c r="O722" s="117">
        <f t="shared" ca="1" si="89"/>
        <v>7448.0058894278673</v>
      </c>
    </row>
    <row r="723" spans="1:15" hidden="1" x14ac:dyDescent="0.25">
      <c r="A723" s="64">
        <f t="shared" si="90"/>
        <v>722</v>
      </c>
      <c r="B723" s="65">
        <f t="shared" ca="1" si="91"/>
        <v>6.3521898602590415E-2</v>
      </c>
      <c r="C723" s="125">
        <f t="shared" ca="1" si="92"/>
        <v>246.78366433601994</v>
      </c>
      <c r="D723" s="101">
        <f t="shared" ca="1" si="92"/>
        <v>2251.3407843491441</v>
      </c>
      <c r="E723" s="66">
        <f t="shared" ca="1" si="92"/>
        <v>1037.233380053407</v>
      </c>
      <c r="F723" s="66">
        <f t="shared" ca="1" si="93"/>
        <v>-46.84591761275567</v>
      </c>
      <c r="G723" s="66">
        <f t="shared" ca="1" si="93"/>
        <v>194.81292211012413</v>
      </c>
      <c r="H723" s="66">
        <f t="shared" ca="1" si="93"/>
        <v>856.61272457435689</v>
      </c>
      <c r="I723" s="66">
        <f t="shared" ca="1" si="93"/>
        <v>309.46002238028927</v>
      </c>
      <c r="J723" s="66">
        <f t="shared" ca="1" si="93"/>
        <v>5.7415304886056333</v>
      </c>
      <c r="K723" s="66">
        <f t="shared" ca="1" si="93"/>
        <v>855.60695657052975</v>
      </c>
      <c r="L723" s="66">
        <f t="shared" ca="1" si="93"/>
        <v>700.04847534082182</v>
      </c>
      <c r="M723" s="66">
        <f t="shared" ca="1" si="93"/>
        <v>224.157021285935</v>
      </c>
      <c r="N723" s="66">
        <f t="shared" ca="1" si="93"/>
        <v>307.5957206244334</v>
      </c>
      <c r="O723" s="117">
        <f t="shared" ca="1" si="89"/>
        <v>4444.422835815747</v>
      </c>
    </row>
    <row r="724" spans="1:15" hidden="1" x14ac:dyDescent="0.25">
      <c r="A724" s="64">
        <f t="shared" si="90"/>
        <v>723</v>
      </c>
      <c r="B724" s="65">
        <f t="shared" ca="1" si="91"/>
        <v>6.0533570802836049E-2</v>
      </c>
      <c r="C724" s="125">
        <f t="shared" ca="1" si="92"/>
        <v>448.79543712019864</v>
      </c>
      <c r="D724" s="101">
        <f t="shared" ca="1" si="92"/>
        <v>2118.3074191799928</v>
      </c>
      <c r="E724" s="66">
        <f t="shared" ca="1" si="92"/>
        <v>1133.3790919963667</v>
      </c>
      <c r="F724" s="66">
        <f t="shared" ca="1" si="93"/>
        <v>645.44499680368631</v>
      </c>
      <c r="G724" s="66">
        <f t="shared" ca="1" si="93"/>
        <v>248.82118758533028</v>
      </c>
      <c r="H724" s="66">
        <f t="shared" ca="1" si="93"/>
        <v>1076.3803061479152</v>
      </c>
      <c r="I724" s="66">
        <f t="shared" ca="1" si="93"/>
        <v>162.6637366210727</v>
      </c>
      <c r="J724" s="66">
        <f t="shared" ca="1" si="93"/>
        <v>1201.0979007502865</v>
      </c>
      <c r="K724" s="66">
        <f t="shared" ca="1" si="93"/>
        <v>363.47142164921627</v>
      </c>
      <c r="L724" s="66">
        <f t="shared" ca="1" si="93"/>
        <v>1221.040554943706</v>
      </c>
      <c r="M724" s="66">
        <f t="shared" ca="1" si="93"/>
        <v>268.59673036117476</v>
      </c>
      <c r="N724" s="66">
        <f t="shared" ca="1" si="93"/>
        <v>587.95587144556862</v>
      </c>
      <c r="O724" s="117">
        <f t="shared" ca="1" si="89"/>
        <v>6908.8517983043248</v>
      </c>
    </row>
    <row r="725" spans="1:15" hidden="1" x14ac:dyDescent="0.25">
      <c r="A725" s="64">
        <f t="shared" si="90"/>
        <v>724</v>
      </c>
      <c r="B725" s="65">
        <f t="shared" ca="1" si="91"/>
        <v>-4.1180355969393317E-2</v>
      </c>
      <c r="C725" s="125">
        <f t="shared" ca="1" si="92"/>
        <v>618.37109933844761</v>
      </c>
      <c r="D725" s="101">
        <f t="shared" ca="1" si="92"/>
        <v>1164.2995042557468</v>
      </c>
      <c r="E725" s="66">
        <f t="shared" ca="1" si="92"/>
        <v>744.36454146512369</v>
      </c>
      <c r="F725" s="66">
        <f t="shared" ca="1" si="93"/>
        <v>276.24916011973232</v>
      </c>
      <c r="G725" s="66">
        <f t="shared" ca="1" si="93"/>
        <v>-324.25619859512449</v>
      </c>
      <c r="H725" s="66">
        <f t="shared" ca="1" si="93"/>
        <v>637.2540117505954</v>
      </c>
      <c r="I725" s="66">
        <f t="shared" ca="1" si="93"/>
        <v>523.58875024369854</v>
      </c>
      <c r="J725" s="66">
        <f t="shared" ca="1" si="93"/>
        <v>1515.2815494952288</v>
      </c>
      <c r="K725" s="66">
        <f t="shared" ca="1" si="93"/>
        <v>1155.0537224453346</v>
      </c>
      <c r="L725" s="66">
        <f t="shared" ca="1" si="93"/>
        <v>155.78975437769708</v>
      </c>
      <c r="M725" s="66">
        <f t="shared" ca="1" si="93"/>
        <v>897.38797064028938</v>
      </c>
      <c r="N725" s="66">
        <f t="shared" ca="1" si="93"/>
        <v>12.091621708224807</v>
      </c>
      <c r="O725" s="117">
        <f t="shared" ca="1" si="89"/>
        <v>5592.8048836508005</v>
      </c>
    </row>
    <row r="726" spans="1:15" hidden="1" x14ac:dyDescent="0.25">
      <c r="A726" s="64">
        <f t="shared" si="90"/>
        <v>725</v>
      </c>
      <c r="B726" s="65">
        <f t="shared" ca="1" si="91"/>
        <v>2.195506856255032E-2</v>
      </c>
      <c r="C726" s="125">
        <f t="shared" ca="1" si="92"/>
        <v>571.5497627367489</v>
      </c>
      <c r="D726" s="101">
        <f t="shared" ca="1" si="92"/>
        <v>2588.4653313582839</v>
      </c>
      <c r="E726" s="66">
        <f t="shared" ca="1" si="92"/>
        <v>1568.9402831852558</v>
      </c>
      <c r="F726" s="66">
        <f t="shared" ca="1" si="93"/>
        <v>476.29214739755298</v>
      </c>
      <c r="G726" s="66">
        <f t="shared" ca="1" si="93"/>
        <v>510.44083009248402</v>
      </c>
      <c r="H726" s="66">
        <f t="shared" ca="1" si="93"/>
        <v>-395.34750562243335</v>
      </c>
      <c r="I726" s="66">
        <f t="shared" ca="1" si="93"/>
        <v>613.18011144388765</v>
      </c>
      <c r="J726" s="66">
        <f t="shared" ca="1" si="93"/>
        <v>1502.345657563927</v>
      </c>
      <c r="K726" s="66">
        <f t="shared" ca="1" si="93"/>
        <v>312.54937473980073</v>
      </c>
      <c r="L726" s="66">
        <f t="shared" ca="1" si="93"/>
        <v>822.63534545623759</v>
      </c>
      <c r="M726" s="66">
        <f t="shared" ca="1" si="93"/>
        <v>399.07103189419632</v>
      </c>
      <c r="N726" s="66">
        <f t="shared" ca="1" si="93"/>
        <v>861.27535069098985</v>
      </c>
      <c r="O726" s="117">
        <f t="shared" ca="1" si="89"/>
        <v>6671.3826268418979</v>
      </c>
    </row>
    <row r="727" spans="1:15" hidden="1" x14ac:dyDescent="0.25">
      <c r="A727" s="64">
        <f t="shared" si="90"/>
        <v>726</v>
      </c>
      <c r="B727" s="65">
        <f t="shared" ca="1" si="91"/>
        <v>4.4878815258305282E-2</v>
      </c>
      <c r="C727" s="125">
        <f t="shared" ca="1" si="92"/>
        <v>661.53155299511582</v>
      </c>
      <c r="D727" s="101">
        <f t="shared" ca="1" si="92"/>
        <v>9653.9026817141657</v>
      </c>
      <c r="E727" s="66">
        <f t="shared" ca="1" si="92"/>
        <v>65.024652387368349</v>
      </c>
      <c r="F727" s="66">
        <f t="shared" ca="1" si="93"/>
        <v>328.20461463704839</v>
      </c>
      <c r="G727" s="66">
        <f t="shared" ca="1" si="93"/>
        <v>225.95784358498378</v>
      </c>
      <c r="H727" s="66">
        <f t="shared" ca="1" si="93"/>
        <v>1032.8367278053211</v>
      </c>
      <c r="I727" s="66">
        <f t="shared" ca="1" si="93"/>
        <v>822.81019819709024</v>
      </c>
      <c r="J727" s="66">
        <f t="shared" ca="1" si="93"/>
        <v>864.44354792657646</v>
      </c>
      <c r="K727" s="66">
        <f t="shared" ca="1" si="93"/>
        <v>625.46091459336446</v>
      </c>
      <c r="L727" s="66">
        <f t="shared" ca="1" si="93"/>
        <v>341.425750836151</v>
      </c>
      <c r="M727" s="66">
        <f t="shared" ca="1" si="93"/>
        <v>-201.33996867622784</v>
      </c>
      <c r="N727" s="66">
        <f t="shared" ca="1" si="93"/>
        <v>-177.89428582769574</v>
      </c>
      <c r="O727" s="117">
        <f t="shared" ca="1" si="89"/>
        <v>3926.92999546398</v>
      </c>
    </row>
    <row r="728" spans="1:15" hidden="1" x14ac:dyDescent="0.25">
      <c r="A728" s="64">
        <f t="shared" si="90"/>
        <v>727</v>
      </c>
      <c r="B728" s="65">
        <f t="shared" ca="1" si="91"/>
        <v>0.10807940969512375</v>
      </c>
      <c r="C728" s="125">
        <f t="shared" ca="1" si="92"/>
        <v>153.10300639939499</v>
      </c>
      <c r="D728" s="101">
        <f t="shared" ca="1" si="92"/>
        <v>-2059.2591984080545</v>
      </c>
      <c r="E728" s="66">
        <f t="shared" ca="1" si="92"/>
        <v>846.58551586899159</v>
      </c>
      <c r="F728" s="66">
        <f t="shared" ca="1" si="93"/>
        <v>805.42777874785202</v>
      </c>
      <c r="G728" s="66">
        <f t="shared" ca="1" si="93"/>
        <v>853.71799632591001</v>
      </c>
      <c r="H728" s="66">
        <f t="shared" ca="1" si="93"/>
        <v>1387.5473775425266</v>
      </c>
      <c r="I728" s="66">
        <f t="shared" ca="1" si="93"/>
        <v>-13.6433576376578</v>
      </c>
      <c r="J728" s="66">
        <f t="shared" ca="1" si="93"/>
        <v>-348.34764945077893</v>
      </c>
      <c r="K728" s="66">
        <f t="shared" ca="1" si="93"/>
        <v>775.79414681657158</v>
      </c>
      <c r="L728" s="66">
        <f t="shared" ca="1" si="93"/>
        <v>546.00093312279523</v>
      </c>
      <c r="M728" s="66">
        <f t="shared" ca="1" si="93"/>
        <v>779.33642541831159</v>
      </c>
      <c r="N728" s="66">
        <f t="shared" ca="1" si="93"/>
        <v>504.5110748470006</v>
      </c>
      <c r="O728" s="117">
        <f t="shared" ca="1" si="89"/>
        <v>6136.9302416015216</v>
      </c>
    </row>
    <row r="729" spans="1:15" hidden="1" x14ac:dyDescent="0.25">
      <c r="A729" s="64">
        <f t="shared" si="90"/>
        <v>728</v>
      </c>
      <c r="B729" s="65">
        <f t="shared" ca="1" si="91"/>
        <v>-3.985493863593001E-2</v>
      </c>
      <c r="C729" s="125">
        <f t="shared" ca="1" si="92"/>
        <v>218.21739527352042</v>
      </c>
      <c r="D729" s="101">
        <f t="shared" ca="1" si="92"/>
        <v>12393.263279137012</v>
      </c>
      <c r="E729" s="66">
        <f t="shared" ca="1" si="92"/>
        <v>898.91694511506853</v>
      </c>
      <c r="F729" s="66">
        <f t="shared" ca="1" si="93"/>
        <v>563.90913006628546</v>
      </c>
      <c r="G729" s="66">
        <f t="shared" ca="1" si="93"/>
        <v>281.73876071737254</v>
      </c>
      <c r="H729" s="66">
        <f t="shared" ca="1" si="93"/>
        <v>363.06240068246325</v>
      </c>
      <c r="I729" s="66">
        <f t="shared" ca="1" si="93"/>
        <v>538.2271598064882</v>
      </c>
      <c r="J729" s="66">
        <f t="shared" ca="1" si="93"/>
        <v>2167.4173841877696</v>
      </c>
      <c r="K729" s="66">
        <f t="shared" ca="1" si="93"/>
        <v>246.80283081018152</v>
      </c>
      <c r="L729" s="66">
        <f t="shared" ca="1" si="93"/>
        <v>484.68211356423188</v>
      </c>
      <c r="M729" s="66">
        <f t="shared" ca="1" si="93"/>
        <v>802.02966150737757</v>
      </c>
      <c r="N729" s="66">
        <f t="shared" ca="1" si="93"/>
        <v>815.16322499361877</v>
      </c>
      <c r="O729" s="117">
        <f t="shared" ca="1" si="89"/>
        <v>7161.9496114508565</v>
      </c>
    </row>
    <row r="730" spans="1:15" hidden="1" x14ac:dyDescent="0.25">
      <c r="A730" s="64">
        <f t="shared" si="90"/>
        <v>729</v>
      </c>
      <c r="B730" s="65">
        <f t="shared" ca="1" si="91"/>
        <v>6.987544059803745E-2</v>
      </c>
      <c r="C730" s="125">
        <f t="shared" ca="1" si="92"/>
        <v>669.59716072154276</v>
      </c>
      <c r="D730" s="101">
        <f t="shared" ca="1" si="92"/>
        <v>6519.5106033718384</v>
      </c>
      <c r="E730" s="66">
        <f t="shared" ca="1" si="92"/>
        <v>510.04189227019464</v>
      </c>
      <c r="F730" s="66">
        <f t="shared" ref="F730:N745" ca="1" si="94">(_xlfn.NORM.INV(RAND(),F$1*$R$1,F$1*$U$1))</f>
        <v>236.66146924984696</v>
      </c>
      <c r="G730" s="66">
        <f t="shared" ca="1" si="94"/>
        <v>664.72294096715518</v>
      </c>
      <c r="H730" s="66">
        <f t="shared" ca="1" si="94"/>
        <v>164.38945944337235</v>
      </c>
      <c r="I730" s="66">
        <f t="shared" ca="1" si="94"/>
        <v>1745.0707314089414</v>
      </c>
      <c r="J730" s="66">
        <f t="shared" ca="1" si="94"/>
        <v>533.7873726323561</v>
      </c>
      <c r="K730" s="66">
        <f t="shared" ca="1" si="94"/>
        <v>505.94677064674784</v>
      </c>
      <c r="L730" s="66">
        <f t="shared" ca="1" si="94"/>
        <v>626.86051345774376</v>
      </c>
      <c r="M730" s="66">
        <f t="shared" ca="1" si="94"/>
        <v>1602.3696322677765</v>
      </c>
      <c r="N730" s="66">
        <f t="shared" ca="1" si="94"/>
        <v>943.29820774469169</v>
      </c>
      <c r="O730" s="117">
        <f t="shared" ca="1" si="89"/>
        <v>7533.1489900888255</v>
      </c>
    </row>
    <row r="731" spans="1:15" hidden="1" x14ac:dyDescent="0.25">
      <c r="A731" s="64">
        <f t="shared" si="90"/>
        <v>730</v>
      </c>
      <c r="B731" s="65">
        <f t="shared" ca="1" si="91"/>
        <v>1.5807701397045563E-2</v>
      </c>
      <c r="C731" s="125">
        <f t="shared" ca="1" si="92"/>
        <v>633.78017499411442</v>
      </c>
      <c r="D731" s="101">
        <f t="shared" ca="1" si="92"/>
        <v>4518.1320574924212</v>
      </c>
      <c r="E731" s="66">
        <f t="shared" ca="1" si="92"/>
        <v>-41.988481589266144</v>
      </c>
      <c r="F731" s="66">
        <f t="shared" ca="1" si="94"/>
        <v>1464.7189553605215</v>
      </c>
      <c r="G731" s="66">
        <f t="shared" ca="1" si="94"/>
        <v>733.80891797641948</v>
      </c>
      <c r="H731" s="66">
        <f t="shared" ca="1" si="94"/>
        <v>769.55530963740603</v>
      </c>
      <c r="I731" s="66">
        <f t="shared" ca="1" si="94"/>
        <v>922.21601686639201</v>
      </c>
      <c r="J731" s="66">
        <f t="shared" ca="1" si="94"/>
        <v>339.85611091636235</v>
      </c>
      <c r="K731" s="66">
        <f t="shared" ca="1" si="94"/>
        <v>158.55416811353302</v>
      </c>
      <c r="L731" s="66">
        <f t="shared" ca="1" si="94"/>
        <v>259.6632026374532</v>
      </c>
      <c r="M731" s="66">
        <f t="shared" ca="1" si="94"/>
        <v>221.89603037616041</v>
      </c>
      <c r="N731" s="66">
        <f t="shared" ca="1" si="94"/>
        <v>1197.5500277328733</v>
      </c>
      <c r="O731" s="117">
        <f t="shared" ca="1" si="89"/>
        <v>6025.8302580278541</v>
      </c>
    </row>
    <row r="732" spans="1:15" hidden="1" x14ac:dyDescent="0.25">
      <c r="A732" s="64">
        <f t="shared" si="90"/>
        <v>731</v>
      </c>
      <c r="B732" s="65">
        <f t="shared" ca="1" si="91"/>
        <v>-5.7796904728674367E-3</v>
      </c>
      <c r="C732" s="125">
        <f t="shared" ca="1" si="92"/>
        <v>125.77741098710874</v>
      </c>
      <c r="D732" s="101">
        <f t="shared" ca="1" si="92"/>
        <v>-1301.3880443480011</v>
      </c>
      <c r="E732" s="66">
        <f t="shared" ca="1" si="92"/>
        <v>499.34226732144418</v>
      </c>
      <c r="F732" s="66">
        <f t="shared" ca="1" si="94"/>
        <v>1229.9213184085115</v>
      </c>
      <c r="G732" s="66">
        <f t="shared" ca="1" si="94"/>
        <v>-132.66165429507714</v>
      </c>
      <c r="H732" s="66">
        <f t="shared" ca="1" si="94"/>
        <v>472.82683976890098</v>
      </c>
      <c r="I732" s="66">
        <f t="shared" ca="1" si="94"/>
        <v>-170.2578231421229</v>
      </c>
      <c r="J732" s="66">
        <f t="shared" ca="1" si="94"/>
        <v>718.0849867196132</v>
      </c>
      <c r="K732" s="66">
        <f t="shared" ca="1" si="94"/>
        <v>69.810434397105041</v>
      </c>
      <c r="L732" s="66">
        <f t="shared" ca="1" si="94"/>
        <v>-237.55935191747028</v>
      </c>
      <c r="M732" s="66">
        <f t="shared" ca="1" si="94"/>
        <v>649.40962429334093</v>
      </c>
      <c r="N732" s="66">
        <f t="shared" ca="1" si="94"/>
        <v>-489.19120777988667</v>
      </c>
      <c r="O732" s="117">
        <f t="shared" ca="1" si="89"/>
        <v>2609.7254337743584</v>
      </c>
    </row>
    <row r="733" spans="1:15" hidden="1" x14ac:dyDescent="0.25">
      <c r="A733" s="64">
        <f t="shared" si="90"/>
        <v>732</v>
      </c>
      <c r="B733" s="65">
        <f t="shared" ca="1" si="91"/>
        <v>5.1290941450625072E-2</v>
      </c>
      <c r="C733" s="125">
        <f t="shared" ca="1" si="92"/>
        <v>376.38708036319576</v>
      </c>
      <c r="D733" s="101">
        <f t="shared" ca="1" si="92"/>
        <v>927.76838802701559</v>
      </c>
      <c r="E733" s="66">
        <f t="shared" ca="1" si="92"/>
        <v>1595.3546945991745</v>
      </c>
      <c r="F733" s="66">
        <f t="shared" ca="1" si="94"/>
        <v>900.87480624841396</v>
      </c>
      <c r="G733" s="66">
        <f t="shared" ca="1" si="94"/>
        <v>625.76390893545363</v>
      </c>
      <c r="H733" s="66">
        <f t="shared" ca="1" si="94"/>
        <v>1139.2018849627539</v>
      </c>
      <c r="I733" s="66">
        <f t="shared" ca="1" si="94"/>
        <v>630.13063609022629</v>
      </c>
      <c r="J733" s="66">
        <f t="shared" ca="1" si="94"/>
        <v>322.26687447104382</v>
      </c>
      <c r="K733" s="66">
        <f t="shared" ca="1" si="94"/>
        <v>113.44786790064455</v>
      </c>
      <c r="L733" s="66">
        <f t="shared" ca="1" si="94"/>
        <v>33.237313395079923</v>
      </c>
      <c r="M733" s="66">
        <f t="shared" ca="1" si="94"/>
        <v>158.66807402985427</v>
      </c>
      <c r="N733" s="66">
        <f t="shared" ca="1" si="94"/>
        <v>-320.31979063595281</v>
      </c>
      <c r="O733" s="117">
        <f t="shared" ca="1" si="89"/>
        <v>5198.626269996691</v>
      </c>
    </row>
    <row r="734" spans="1:15" hidden="1" x14ac:dyDescent="0.25">
      <c r="A734" s="64">
        <f t="shared" si="90"/>
        <v>733</v>
      </c>
      <c r="B734" s="65">
        <f t="shared" ca="1" si="91"/>
        <v>6.7674339235731018E-2</v>
      </c>
      <c r="C734" s="125">
        <f t="shared" ca="1" si="92"/>
        <v>365.49225817021659</v>
      </c>
      <c r="D734" s="101">
        <f t="shared" ca="1" si="92"/>
        <v>14299.327563160892</v>
      </c>
      <c r="E734" s="66">
        <f t="shared" ca="1" si="92"/>
        <v>529.88151387569621</v>
      </c>
      <c r="F734" s="66">
        <f t="shared" ca="1" si="94"/>
        <v>284.19052683201517</v>
      </c>
      <c r="G734" s="66">
        <f t="shared" ca="1" si="94"/>
        <v>990.4073551889195</v>
      </c>
      <c r="H734" s="66">
        <f t="shared" ca="1" si="94"/>
        <v>228.44885886733465</v>
      </c>
      <c r="I734" s="66">
        <f t="shared" ca="1" si="94"/>
        <v>258.96414443734841</v>
      </c>
      <c r="J734" s="66">
        <f t="shared" ca="1" si="94"/>
        <v>795.42401199407459</v>
      </c>
      <c r="K734" s="66">
        <f t="shared" ca="1" si="94"/>
        <v>1042.4646465257433</v>
      </c>
      <c r="L734" s="66">
        <f t="shared" ca="1" si="94"/>
        <v>909.98206114315599</v>
      </c>
      <c r="M734" s="66">
        <f t="shared" ca="1" si="94"/>
        <v>557.36527379465565</v>
      </c>
      <c r="N734" s="66">
        <f t="shared" ca="1" si="94"/>
        <v>889.90870650777606</v>
      </c>
      <c r="O734" s="117">
        <f t="shared" ca="1" si="89"/>
        <v>6487.0370991667187</v>
      </c>
    </row>
    <row r="735" spans="1:15" hidden="1" x14ac:dyDescent="0.25">
      <c r="A735" s="64">
        <f t="shared" si="90"/>
        <v>734</v>
      </c>
      <c r="B735" s="65">
        <f t="shared" ca="1" si="91"/>
        <v>3.1941894940224515E-2</v>
      </c>
      <c r="C735" s="125">
        <f t="shared" ca="1" si="92"/>
        <v>690.12534915540891</v>
      </c>
      <c r="D735" s="101">
        <f t="shared" ca="1" si="92"/>
        <v>8951.6953112215815</v>
      </c>
      <c r="E735" s="66">
        <f t="shared" ca="1" si="92"/>
        <v>327.791094900877</v>
      </c>
      <c r="F735" s="66">
        <f t="shared" ca="1" si="94"/>
        <v>455.47032557043997</v>
      </c>
      <c r="G735" s="66">
        <f t="shared" ca="1" si="94"/>
        <v>944.00319054336296</v>
      </c>
      <c r="H735" s="66">
        <f t="shared" ca="1" si="94"/>
        <v>392.391191466176</v>
      </c>
      <c r="I735" s="66">
        <f t="shared" ca="1" si="94"/>
        <v>526.36725260814342</v>
      </c>
      <c r="J735" s="66">
        <f t="shared" ca="1" si="94"/>
        <v>696.17905718063105</v>
      </c>
      <c r="K735" s="66">
        <f t="shared" ca="1" si="94"/>
        <v>59.846625528221239</v>
      </c>
      <c r="L735" s="66">
        <f t="shared" ca="1" si="94"/>
        <v>-326.96049933993083</v>
      </c>
      <c r="M735" s="66">
        <f t="shared" ca="1" si="94"/>
        <v>1233.4309651286949</v>
      </c>
      <c r="N735" s="66">
        <f t="shared" ca="1" si="94"/>
        <v>249.66004907885448</v>
      </c>
      <c r="O735" s="117">
        <f t="shared" ca="1" si="89"/>
        <v>4558.1792526654699</v>
      </c>
    </row>
    <row r="736" spans="1:15" hidden="1" x14ac:dyDescent="0.25">
      <c r="A736" s="64">
        <f t="shared" si="90"/>
        <v>735</v>
      </c>
      <c r="B736" s="65">
        <f t="shared" ca="1" si="91"/>
        <v>4.8696192273183378E-2</v>
      </c>
      <c r="C736" s="125">
        <f t="shared" ca="1" si="92"/>
        <v>412.60139247425201</v>
      </c>
      <c r="D736" s="101">
        <f t="shared" ca="1" si="92"/>
        <v>15590.239922476225</v>
      </c>
      <c r="E736" s="66">
        <f t="shared" ca="1" si="92"/>
        <v>1.0961127548262084</v>
      </c>
      <c r="F736" s="66">
        <f t="shared" ca="1" si="94"/>
        <v>-433.11467167494118</v>
      </c>
      <c r="G736" s="66">
        <f t="shared" ca="1" si="94"/>
        <v>1284.4315362739933</v>
      </c>
      <c r="H736" s="66">
        <f t="shared" ca="1" si="94"/>
        <v>-251.11739065461393</v>
      </c>
      <c r="I736" s="66">
        <f t="shared" ca="1" si="94"/>
        <v>226.78289384933112</v>
      </c>
      <c r="J736" s="66">
        <f t="shared" ca="1" si="94"/>
        <v>919.54656270958913</v>
      </c>
      <c r="K736" s="66">
        <f t="shared" ca="1" si="94"/>
        <v>1352.7518376050798</v>
      </c>
      <c r="L736" s="66">
        <f t="shared" ca="1" si="94"/>
        <v>906.04373440502616</v>
      </c>
      <c r="M736" s="66">
        <f t="shared" ca="1" si="94"/>
        <v>349.36066836562065</v>
      </c>
      <c r="N736" s="66">
        <f t="shared" ca="1" si="94"/>
        <v>-145.65072657338828</v>
      </c>
      <c r="O736" s="117">
        <f t="shared" ca="1" si="89"/>
        <v>4210.1305570605227</v>
      </c>
    </row>
    <row r="737" spans="1:15" hidden="1" x14ac:dyDescent="0.25">
      <c r="A737" s="64">
        <f t="shared" si="90"/>
        <v>736</v>
      </c>
      <c r="B737" s="65">
        <f t="shared" ca="1" si="91"/>
        <v>2.3442997409552982E-2</v>
      </c>
      <c r="C737" s="125">
        <f t="shared" ca="1" si="92"/>
        <v>609.20470021037966</v>
      </c>
      <c r="D737" s="101">
        <f t="shared" ca="1" si="92"/>
        <v>16255.82540347861</v>
      </c>
      <c r="E737" s="66">
        <f t="shared" ca="1" si="92"/>
        <v>328.0257719326907</v>
      </c>
      <c r="F737" s="66">
        <f t="shared" ca="1" si="94"/>
        <v>332.89969542316192</v>
      </c>
      <c r="G737" s="66">
        <f t="shared" ca="1" si="94"/>
        <v>536.66395395567918</v>
      </c>
      <c r="H737" s="66">
        <f t="shared" ca="1" si="94"/>
        <v>1186.0083404123241</v>
      </c>
      <c r="I737" s="66">
        <f t="shared" ca="1" si="94"/>
        <v>643.15978255862103</v>
      </c>
      <c r="J737" s="66">
        <f t="shared" ca="1" si="94"/>
        <v>55.838403460480663</v>
      </c>
      <c r="K737" s="66">
        <f t="shared" ca="1" si="94"/>
        <v>-689.95254919586273</v>
      </c>
      <c r="L737" s="66">
        <f t="shared" ca="1" si="94"/>
        <v>727.87783808650795</v>
      </c>
      <c r="M737" s="66">
        <f t="shared" ca="1" si="94"/>
        <v>843.88397792046499</v>
      </c>
      <c r="N737" s="66">
        <f t="shared" ca="1" si="94"/>
        <v>884.87472812656279</v>
      </c>
      <c r="O737" s="117">
        <f t="shared" ca="1" si="89"/>
        <v>4849.2799426806305</v>
      </c>
    </row>
    <row r="738" spans="1:15" hidden="1" x14ac:dyDescent="0.25">
      <c r="A738" s="64">
        <f t="shared" si="90"/>
        <v>737</v>
      </c>
      <c r="B738" s="65">
        <f t="shared" ca="1" si="91"/>
        <v>8.720129074510144E-2</v>
      </c>
      <c r="C738" s="125">
        <f t="shared" ca="1" si="92"/>
        <v>823.49008121367319</v>
      </c>
      <c r="D738" s="101">
        <f t="shared" ca="1" si="92"/>
        <v>9880.9265072824855</v>
      </c>
      <c r="E738" s="66">
        <f t="shared" ca="1" si="92"/>
        <v>962.77299220624047</v>
      </c>
      <c r="F738" s="66">
        <f t="shared" ca="1" si="94"/>
        <v>-5.009271668430813</v>
      </c>
      <c r="G738" s="66">
        <f t="shared" ca="1" si="94"/>
        <v>1495.9166246184964</v>
      </c>
      <c r="H738" s="66">
        <f t="shared" ca="1" si="94"/>
        <v>98.617069888223739</v>
      </c>
      <c r="I738" s="66">
        <f t="shared" ca="1" si="94"/>
        <v>721.22484525128925</v>
      </c>
      <c r="J738" s="66">
        <f t="shared" ca="1" si="94"/>
        <v>122.75922003151419</v>
      </c>
      <c r="K738" s="66">
        <f t="shared" ca="1" si="94"/>
        <v>654.32768803261888</v>
      </c>
      <c r="L738" s="66">
        <f t="shared" ca="1" si="94"/>
        <v>686.10803439728295</v>
      </c>
      <c r="M738" s="66">
        <f t="shared" ca="1" si="94"/>
        <v>732.11436776649703</v>
      </c>
      <c r="N738" s="66">
        <f t="shared" ca="1" si="94"/>
        <v>-160.4378399899939</v>
      </c>
      <c r="O738" s="117">
        <f t="shared" ca="1" si="89"/>
        <v>5308.3937305337377</v>
      </c>
    </row>
    <row r="739" spans="1:15" hidden="1" x14ac:dyDescent="0.25">
      <c r="A739" s="64">
        <f t="shared" si="90"/>
        <v>738</v>
      </c>
      <c r="B739" s="65">
        <f t="shared" ca="1" si="91"/>
        <v>0.11996034261900605</v>
      </c>
      <c r="C739" s="125">
        <f t="shared" ca="1" si="92"/>
        <v>165.50556076263632</v>
      </c>
      <c r="D739" s="101">
        <f t="shared" ca="1" si="92"/>
        <v>3617.1462340983912</v>
      </c>
      <c r="E739" s="66">
        <f t="shared" ca="1" si="92"/>
        <v>383.70785954425037</v>
      </c>
      <c r="F739" s="66">
        <f t="shared" ca="1" si="94"/>
        <v>-78.203829353653646</v>
      </c>
      <c r="G739" s="66">
        <f t="shared" ca="1" si="94"/>
        <v>357.28830427405887</v>
      </c>
      <c r="H739" s="66">
        <f t="shared" ca="1" si="94"/>
        <v>880.38771123851052</v>
      </c>
      <c r="I739" s="66">
        <f t="shared" ca="1" si="94"/>
        <v>-756.17518737477008</v>
      </c>
      <c r="J739" s="66">
        <f t="shared" ca="1" si="94"/>
        <v>1484.6058314129064</v>
      </c>
      <c r="K739" s="66">
        <f t="shared" ca="1" si="94"/>
        <v>771.15700606324197</v>
      </c>
      <c r="L739" s="66">
        <f t="shared" ca="1" si="94"/>
        <v>1526.6394677838437</v>
      </c>
      <c r="M739" s="66">
        <f t="shared" ca="1" si="94"/>
        <v>1002.5487941523753</v>
      </c>
      <c r="N739" s="66">
        <f t="shared" ca="1" si="94"/>
        <v>747.51939758180947</v>
      </c>
      <c r="O739" s="117">
        <f t="shared" ca="1" si="89"/>
        <v>6319.4753553225728</v>
      </c>
    </row>
    <row r="740" spans="1:15" hidden="1" x14ac:dyDescent="0.25">
      <c r="A740" s="64">
        <f t="shared" si="90"/>
        <v>739</v>
      </c>
      <c r="B740" s="65">
        <f t="shared" ca="1" si="91"/>
        <v>0.1036584042172793</v>
      </c>
      <c r="C740" s="125">
        <f t="shared" ca="1" si="92"/>
        <v>636.67451140848561</v>
      </c>
      <c r="D740" s="101">
        <f t="shared" ca="1" si="92"/>
        <v>14614.651900849072</v>
      </c>
      <c r="E740" s="66">
        <f t="shared" ca="1" si="92"/>
        <v>1009.4463866481437</v>
      </c>
      <c r="F740" s="66">
        <f t="shared" ca="1" si="94"/>
        <v>883.5913690503246</v>
      </c>
      <c r="G740" s="66">
        <f t="shared" ca="1" si="94"/>
        <v>411.55310994723646</v>
      </c>
      <c r="H740" s="66">
        <f t="shared" ca="1" si="94"/>
        <v>-336.00917227925549</v>
      </c>
      <c r="I740" s="66">
        <f t="shared" ca="1" si="94"/>
        <v>874.93437702402025</v>
      </c>
      <c r="J740" s="66">
        <f t="shared" ca="1" si="94"/>
        <v>12.184472039453851</v>
      </c>
      <c r="K740" s="66">
        <f t="shared" ca="1" si="94"/>
        <v>686.18662578028864</v>
      </c>
      <c r="L740" s="66">
        <f t="shared" ca="1" si="94"/>
        <v>533.07472066848857</v>
      </c>
      <c r="M740" s="66">
        <f t="shared" ca="1" si="94"/>
        <v>957.13917835376515</v>
      </c>
      <c r="N740" s="66">
        <f t="shared" ca="1" si="94"/>
        <v>500.1560543540017</v>
      </c>
      <c r="O740" s="117">
        <f t="shared" ca="1" si="89"/>
        <v>5532.2571215864682</v>
      </c>
    </row>
    <row r="741" spans="1:15" hidden="1" x14ac:dyDescent="0.25">
      <c r="A741" s="64">
        <f t="shared" si="90"/>
        <v>740</v>
      </c>
      <c r="B741" s="65">
        <f t="shared" ca="1" si="91"/>
        <v>0.16830120992201997</v>
      </c>
      <c r="C741" s="125">
        <f t="shared" ca="1" si="92"/>
        <v>-413.51444941545628</v>
      </c>
      <c r="D741" s="101">
        <f t="shared" ca="1" si="92"/>
        <v>8918.5858602380031</v>
      </c>
      <c r="E741" s="66">
        <f t="shared" ca="1" si="92"/>
        <v>909.07554465753242</v>
      </c>
      <c r="F741" s="66">
        <f t="shared" ca="1" si="94"/>
        <v>820.2762843877307</v>
      </c>
      <c r="G741" s="66">
        <f t="shared" ca="1" si="94"/>
        <v>126.68119649243641</v>
      </c>
      <c r="H741" s="66">
        <f t="shared" ca="1" si="94"/>
        <v>975.64669644635228</v>
      </c>
      <c r="I741" s="66">
        <f t="shared" ca="1" si="94"/>
        <v>941.28062032478647</v>
      </c>
      <c r="J741" s="66">
        <f t="shared" ca="1" si="94"/>
        <v>136.19357997397856</v>
      </c>
      <c r="K741" s="66">
        <f t="shared" ca="1" si="94"/>
        <v>722.79520832948117</v>
      </c>
      <c r="L741" s="66">
        <f t="shared" ca="1" si="94"/>
        <v>813.44440290572538</v>
      </c>
      <c r="M741" s="66">
        <f t="shared" ca="1" si="94"/>
        <v>269.6158730003018</v>
      </c>
      <c r="N741" s="66">
        <f t="shared" ca="1" si="94"/>
        <v>600.7120681661421</v>
      </c>
      <c r="O741" s="117">
        <f t="shared" ca="1" si="89"/>
        <v>6315.7214746844666</v>
      </c>
    </row>
    <row r="742" spans="1:15" hidden="1" x14ac:dyDescent="0.25">
      <c r="A742" s="64">
        <f t="shared" si="90"/>
        <v>741</v>
      </c>
      <c r="B742" s="65">
        <f t="shared" ca="1" si="91"/>
        <v>5.4707758805620996E-3</v>
      </c>
      <c r="C742" s="125">
        <f t="shared" ca="1" si="92"/>
        <v>457.92370477335089</v>
      </c>
      <c r="D742" s="101">
        <f t="shared" ca="1" si="92"/>
        <v>5557.2489560169961</v>
      </c>
      <c r="E742" s="66">
        <f t="shared" ca="1" si="92"/>
        <v>1248.3069619253599</v>
      </c>
      <c r="F742" s="66">
        <f t="shared" ca="1" si="94"/>
        <v>506.4589995144363</v>
      </c>
      <c r="G742" s="66">
        <f t="shared" ca="1" si="94"/>
        <v>610.09911543858493</v>
      </c>
      <c r="H742" s="66">
        <f t="shared" ca="1" si="94"/>
        <v>1322.0830798097031</v>
      </c>
      <c r="I742" s="66">
        <f t="shared" ca="1" si="94"/>
        <v>94.490434536671103</v>
      </c>
      <c r="J742" s="66">
        <f t="shared" ca="1" si="94"/>
        <v>-574.19591092543237</v>
      </c>
      <c r="K742" s="66">
        <f t="shared" ca="1" si="94"/>
        <v>225.61302264123265</v>
      </c>
      <c r="L742" s="66">
        <f t="shared" ca="1" si="94"/>
        <v>832.3404411366422</v>
      </c>
      <c r="M742" s="66">
        <f t="shared" ca="1" si="94"/>
        <v>1487.95235643516</v>
      </c>
      <c r="N742" s="66">
        <f t="shared" ca="1" si="94"/>
        <v>903.22280921523316</v>
      </c>
      <c r="O742" s="117">
        <f t="shared" ca="1" si="89"/>
        <v>6656.3713097275904</v>
      </c>
    </row>
    <row r="743" spans="1:15" hidden="1" x14ac:dyDescent="0.25">
      <c r="A743" s="64">
        <f t="shared" si="90"/>
        <v>742</v>
      </c>
      <c r="B743" s="65">
        <f t="shared" ca="1" si="91"/>
        <v>7.9949032857688299E-2</v>
      </c>
      <c r="C743" s="125">
        <f t="shared" ca="1" si="92"/>
        <v>432.1750248132463</v>
      </c>
      <c r="D743" s="101">
        <f t="shared" ca="1" si="92"/>
        <v>2418.1586834526629</v>
      </c>
      <c r="E743" s="66">
        <f t="shared" ca="1" si="92"/>
        <v>1490.9746069608943</v>
      </c>
      <c r="F743" s="66">
        <f t="shared" ca="1" si="94"/>
        <v>138.25883294009981</v>
      </c>
      <c r="G743" s="66">
        <f t="shared" ca="1" si="94"/>
        <v>578.25005707480148</v>
      </c>
      <c r="H743" s="66">
        <f t="shared" ca="1" si="94"/>
        <v>145.12601508678063</v>
      </c>
      <c r="I743" s="66">
        <f t="shared" ca="1" si="94"/>
        <v>1683.1923202101375</v>
      </c>
      <c r="J743" s="66">
        <f t="shared" ca="1" si="94"/>
        <v>234.99813707271392</v>
      </c>
      <c r="K743" s="66">
        <f t="shared" ca="1" si="94"/>
        <v>876.34720175773714</v>
      </c>
      <c r="L743" s="66">
        <f t="shared" ca="1" si="94"/>
        <v>2251.7934482283199</v>
      </c>
      <c r="M743" s="66">
        <f t="shared" ca="1" si="94"/>
        <v>4.3111271898496284</v>
      </c>
      <c r="N743" s="66">
        <f t="shared" ca="1" si="94"/>
        <v>1080.2391754225264</v>
      </c>
      <c r="O743" s="117">
        <f t="shared" ca="1" si="89"/>
        <v>8483.4909219438596</v>
      </c>
    </row>
    <row r="744" spans="1:15" hidden="1" x14ac:dyDescent="0.25">
      <c r="A744" s="64">
        <f t="shared" si="90"/>
        <v>743</v>
      </c>
      <c r="B744" s="65">
        <f t="shared" ca="1" si="91"/>
        <v>5.1348276749628469E-2</v>
      </c>
      <c r="C744" s="125">
        <f t="shared" ca="1" si="92"/>
        <v>285.83074972961174</v>
      </c>
      <c r="D744" s="101">
        <f t="shared" ca="1" si="92"/>
        <v>4948.4960260553426</v>
      </c>
      <c r="E744" s="66">
        <f t="shared" ca="1" si="92"/>
        <v>947.74823947518246</v>
      </c>
      <c r="F744" s="66">
        <f t="shared" ca="1" si="94"/>
        <v>1034.482782365832</v>
      </c>
      <c r="G744" s="66">
        <f t="shared" ca="1" si="94"/>
        <v>793.28303396969773</v>
      </c>
      <c r="H744" s="66">
        <f t="shared" ca="1" si="94"/>
        <v>461.12887634833413</v>
      </c>
      <c r="I744" s="66">
        <f t="shared" ca="1" si="94"/>
        <v>276.85824309599639</v>
      </c>
      <c r="J744" s="66">
        <f t="shared" ca="1" si="94"/>
        <v>1280.6486176302092</v>
      </c>
      <c r="K744" s="66">
        <f t="shared" ca="1" si="94"/>
        <v>112.19066978371177</v>
      </c>
      <c r="L744" s="66">
        <f t="shared" ca="1" si="94"/>
        <v>1029.1996361365241</v>
      </c>
      <c r="M744" s="66">
        <f t="shared" ca="1" si="94"/>
        <v>1664.3975362283552</v>
      </c>
      <c r="N744" s="66">
        <f t="shared" ca="1" si="94"/>
        <v>363.02167295474192</v>
      </c>
      <c r="O744" s="117">
        <f t="shared" ca="1" si="89"/>
        <v>7962.9593079885854</v>
      </c>
    </row>
    <row r="745" spans="1:15" hidden="1" x14ac:dyDescent="0.25">
      <c r="A745" s="64">
        <f t="shared" si="90"/>
        <v>744</v>
      </c>
      <c r="B745" s="65">
        <f t="shared" ca="1" si="91"/>
        <v>3.9563133862756061E-2</v>
      </c>
      <c r="C745" s="125">
        <f t="shared" ca="1" si="92"/>
        <v>-52.821715124716661</v>
      </c>
      <c r="D745" s="101">
        <f t="shared" ca="1" si="92"/>
        <v>7547.2066573522934</v>
      </c>
      <c r="E745" s="66">
        <f t="shared" ca="1" si="92"/>
        <v>-118.67309145856643</v>
      </c>
      <c r="F745" s="66">
        <f t="shared" ca="1" si="94"/>
        <v>881.06684298498692</v>
      </c>
      <c r="G745" s="66">
        <f t="shared" ca="1" si="94"/>
        <v>-714.25935870297508</v>
      </c>
      <c r="H745" s="66">
        <f t="shared" ca="1" si="94"/>
        <v>28.330177404709389</v>
      </c>
      <c r="I745" s="66">
        <f t="shared" ca="1" si="94"/>
        <v>965.5147838341976</v>
      </c>
      <c r="J745" s="66">
        <f t="shared" ca="1" si="94"/>
        <v>1472.6127067501527</v>
      </c>
      <c r="K745" s="66">
        <f t="shared" ca="1" si="94"/>
        <v>696.88178247300243</v>
      </c>
      <c r="L745" s="66">
        <f t="shared" ca="1" si="94"/>
        <v>28.127350159331399</v>
      </c>
      <c r="M745" s="66">
        <f t="shared" ca="1" si="94"/>
        <v>466.41858942130784</v>
      </c>
      <c r="N745" s="66">
        <f t="shared" ca="1" si="94"/>
        <v>198.58312906665037</v>
      </c>
      <c r="O745" s="117">
        <f t="shared" ca="1" si="89"/>
        <v>3904.6029119327968</v>
      </c>
    </row>
    <row r="746" spans="1:15" hidden="1" x14ac:dyDescent="0.25">
      <c r="A746" s="64">
        <f t="shared" si="90"/>
        <v>745</v>
      </c>
      <c r="B746" s="65">
        <f t="shared" ca="1" si="91"/>
        <v>9.2173830504462317E-2</v>
      </c>
      <c r="C746" s="125">
        <f t="shared" ca="1" si="92"/>
        <v>266.34028507548715</v>
      </c>
      <c r="D746" s="101">
        <f t="shared" ca="1" si="92"/>
        <v>3505.845761630334</v>
      </c>
      <c r="E746" s="66">
        <f t="shared" ca="1" si="92"/>
        <v>475.11718883349192</v>
      </c>
      <c r="F746" s="66">
        <f t="shared" ref="F746:N761" ca="1" si="95">(_xlfn.NORM.INV(RAND(),F$1*$R$1,F$1*$U$1))</f>
        <v>208.76215233589357</v>
      </c>
      <c r="G746" s="66">
        <f t="shared" ca="1" si="95"/>
        <v>200.61361037174305</v>
      </c>
      <c r="H746" s="66">
        <f t="shared" ca="1" si="95"/>
        <v>86.269931496257925</v>
      </c>
      <c r="I746" s="66">
        <f t="shared" ca="1" si="95"/>
        <v>-147.75642391664439</v>
      </c>
      <c r="J746" s="66">
        <f t="shared" ca="1" si="95"/>
        <v>-198.43293569316847</v>
      </c>
      <c r="K746" s="66">
        <f t="shared" ca="1" si="95"/>
        <v>886.06989265565471</v>
      </c>
      <c r="L746" s="66">
        <f t="shared" ca="1" si="95"/>
        <v>241.7074976520214</v>
      </c>
      <c r="M746" s="66">
        <f t="shared" ca="1" si="95"/>
        <v>522.63210659346305</v>
      </c>
      <c r="N746" s="66">
        <f t="shared" ca="1" si="95"/>
        <v>125.60880700719582</v>
      </c>
      <c r="O746" s="117">
        <f t="shared" ca="1" si="89"/>
        <v>2400.5918273359089</v>
      </c>
    </row>
    <row r="747" spans="1:15" hidden="1" x14ac:dyDescent="0.25">
      <c r="A747" s="64">
        <f t="shared" si="90"/>
        <v>746</v>
      </c>
      <c r="B747" s="65">
        <f t="shared" ca="1" si="91"/>
        <v>4.3095304956981127E-2</v>
      </c>
      <c r="C747" s="125">
        <f t="shared" ca="1" si="92"/>
        <v>-135.73182817310965</v>
      </c>
      <c r="D747" s="101">
        <f t="shared" ca="1" si="92"/>
        <v>10585.248630035725</v>
      </c>
      <c r="E747" s="66">
        <f t="shared" ca="1" si="92"/>
        <v>-293.69197310777463</v>
      </c>
      <c r="F747" s="66">
        <f t="shared" ca="1" si="95"/>
        <v>1068.3658123722576</v>
      </c>
      <c r="G747" s="66">
        <f t="shared" ca="1" si="95"/>
        <v>788.77251281040344</v>
      </c>
      <c r="H747" s="66">
        <f t="shared" ca="1" si="95"/>
        <v>1291.1890032951587</v>
      </c>
      <c r="I747" s="66">
        <f t="shared" ca="1" si="95"/>
        <v>-530.20264243317752</v>
      </c>
      <c r="J747" s="66">
        <f t="shared" ca="1" si="95"/>
        <v>712.37499281311591</v>
      </c>
      <c r="K747" s="66">
        <f t="shared" ca="1" si="95"/>
        <v>384.67781555314059</v>
      </c>
      <c r="L747" s="66">
        <f t="shared" ca="1" si="95"/>
        <v>1050.8725191612575</v>
      </c>
      <c r="M747" s="66">
        <f t="shared" ca="1" si="95"/>
        <v>189.31483369223065</v>
      </c>
      <c r="N747" s="66">
        <f t="shared" ca="1" si="95"/>
        <v>557.4769468782232</v>
      </c>
      <c r="O747" s="117">
        <f t="shared" ca="1" si="89"/>
        <v>5219.1498210348354</v>
      </c>
    </row>
    <row r="748" spans="1:15" hidden="1" x14ac:dyDescent="0.25">
      <c r="A748" s="64">
        <f t="shared" si="90"/>
        <v>747</v>
      </c>
      <c r="B748" s="65">
        <f t="shared" ca="1" si="91"/>
        <v>0.10286792566374485</v>
      </c>
      <c r="C748" s="125">
        <f t="shared" ca="1" si="92"/>
        <v>406.16529841688151</v>
      </c>
      <c r="D748" s="101">
        <f t="shared" ca="1" si="92"/>
        <v>1670.7358231439684</v>
      </c>
      <c r="E748" s="66">
        <f t="shared" ca="1" si="92"/>
        <v>165.98774496306191</v>
      </c>
      <c r="F748" s="66">
        <f t="shared" ca="1" si="95"/>
        <v>725.29755474172157</v>
      </c>
      <c r="G748" s="66">
        <f t="shared" ca="1" si="95"/>
        <v>718.36440672024014</v>
      </c>
      <c r="H748" s="66">
        <f t="shared" ca="1" si="95"/>
        <v>-708.68757852265321</v>
      </c>
      <c r="I748" s="66">
        <f t="shared" ca="1" si="95"/>
        <v>302.21659894949255</v>
      </c>
      <c r="J748" s="66">
        <f t="shared" ca="1" si="95"/>
        <v>-179.84087534410264</v>
      </c>
      <c r="K748" s="66">
        <f t="shared" ca="1" si="95"/>
        <v>118.66208487880255</v>
      </c>
      <c r="L748" s="66">
        <f t="shared" ca="1" si="95"/>
        <v>85.302225000201133</v>
      </c>
      <c r="M748" s="66">
        <f t="shared" ca="1" si="95"/>
        <v>89.113699664161174</v>
      </c>
      <c r="N748" s="66">
        <f t="shared" ca="1" si="95"/>
        <v>451.48559067826579</v>
      </c>
      <c r="O748" s="117">
        <f t="shared" ca="1" si="89"/>
        <v>1767.9014517291907</v>
      </c>
    </row>
    <row r="749" spans="1:15" hidden="1" x14ac:dyDescent="0.25">
      <c r="A749" s="64">
        <f t="shared" si="90"/>
        <v>748</v>
      </c>
      <c r="B749" s="65">
        <f t="shared" ca="1" si="91"/>
        <v>4.5623950283490616E-2</v>
      </c>
      <c r="C749" s="125">
        <f t="shared" ca="1" si="92"/>
        <v>1254.9446456779519</v>
      </c>
      <c r="D749" s="101">
        <f t="shared" ca="1" si="92"/>
        <v>609.30694336794295</v>
      </c>
      <c r="E749" s="66">
        <f t="shared" ca="1" si="92"/>
        <v>766.56565591300341</v>
      </c>
      <c r="F749" s="66">
        <f t="shared" ca="1" si="95"/>
        <v>1049.4394011067766</v>
      </c>
      <c r="G749" s="66">
        <f t="shared" ca="1" si="95"/>
        <v>-258.65887901407916</v>
      </c>
      <c r="H749" s="66">
        <f t="shared" ca="1" si="95"/>
        <v>222.87437670976817</v>
      </c>
      <c r="I749" s="66">
        <f t="shared" ca="1" si="95"/>
        <v>1087.1716691146853</v>
      </c>
      <c r="J749" s="66">
        <f t="shared" ca="1" si="95"/>
        <v>1098.4524286538754</v>
      </c>
      <c r="K749" s="66">
        <f t="shared" ca="1" si="95"/>
        <v>946.4196594873838</v>
      </c>
      <c r="L749" s="66">
        <f t="shared" ca="1" si="95"/>
        <v>34.869701688696807</v>
      </c>
      <c r="M749" s="66">
        <f t="shared" ca="1" si="95"/>
        <v>-733.88546049396746</v>
      </c>
      <c r="N749" s="66">
        <f t="shared" ca="1" si="95"/>
        <v>633.62440291188284</v>
      </c>
      <c r="O749" s="117">
        <f t="shared" ca="1" si="89"/>
        <v>4846.8729560780266</v>
      </c>
    </row>
    <row r="750" spans="1:15" hidden="1" x14ac:dyDescent="0.25">
      <c r="A750" s="64">
        <f t="shared" si="90"/>
        <v>749</v>
      </c>
      <c r="B750" s="65">
        <f t="shared" ca="1" si="91"/>
        <v>0.11302985757225736</v>
      </c>
      <c r="C750" s="125">
        <f t="shared" ca="1" si="92"/>
        <v>512.54335609166208</v>
      </c>
      <c r="D750" s="101">
        <f t="shared" ca="1" si="92"/>
        <v>2819.7743506765519</v>
      </c>
      <c r="E750" s="66">
        <f t="shared" ca="1" si="92"/>
        <v>770.84847994582765</v>
      </c>
      <c r="F750" s="66">
        <f t="shared" ca="1" si="95"/>
        <v>-90.031373735601392</v>
      </c>
      <c r="G750" s="66">
        <f t="shared" ca="1" si="95"/>
        <v>-19.251297615708381</v>
      </c>
      <c r="H750" s="66">
        <f t="shared" ca="1" si="95"/>
        <v>-107.49500963492028</v>
      </c>
      <c r="I750" s="66">
        <f t="shared" ca="1" si="95"/>
        <v>833.02331131401934</v>
      </c>
      <c r="J750" s="66">
        <f t="shared" ca="1" si="95"/>
        <v>488.32157070946317</v>
      </c>
      <c r="K750" s="66">
        <f t="shared" ca="1" si="95"/>
        <v>784.761767187445</v>
      </c>
      <c r="L750" s="66">
        <f t="shared" ca="1" si="95"/>
        <v>-86.73775089966648</v>
      </c>
      <c r="M750" s="66">
        <f t="shared" ca="1" si="95"/>
        <v>749.24368987343871</v>
      </c>
      <c r="N750" s="66">
        <f t="shared" ca="1" si="95"/>
        <v>466.108632959499</v>
      </c>
      <c r="O750" s="117">
        <f t="shared" ca="1" si="89"/>
        <v>3788.7920201037964</v>
      </c>
    </row>
    <row r="751" spans="1:15" hidden="1" x14ac:dyDescent="0.25">
      <c r="A751" s="64">
        <f t="shared" si="90"/>
        <v>750</v>
      </c>
      <c r="B751" s="65">
        <f t="shared" ca="1" si="91"/>
        <v>3.0968543611340656E-2</v>
      </c>
      <c r="C751" s="125">
        <f t="shared" ca="1" si="92"/>
        <v>-242.58713218736557</v>
      </c>
      <c r="D751" s="101">
        <f t="shared" ca="1" si="92"/>
        <v>5675.1798923358601</v>
      </c>
      <c r="E751" s="66">
        <f t="shared" ca="1" si="92"/>
        <v>300.83619597519782</v>
      </c>
      <c r="F751" s="66">
        <f t="shared" ca="1" si="95"/>
        <v>301.17261394418563</v>
      </c>
      <c r="G751" s="66">
        <f t="shared" ca="1" si="95"/>
        <v>-538.60812731924989</v>
      </c>
      <c r="H751" s="66">
        <f t="shared" ca="1" si="95"/>
        <v>255.58179193115714</v>
      </c>
      <c r="I751" s="66">
        <f t="shared" ca="1" si="95"/>
        <v>-30.624978121947493</v>
      </c>
      <c r="J751" s="66">
        <f t="shared" ca="1" si="95"/>
        <v>935.63773519465292</v>
      </c>
      <c r="K751" s="66">
        <f t="shared" ca="1" si="95"/>
        <v>1008.0324477586037</v>
      </c>
      <c r="L751" s="66">
        <f t="shared" ca="1" si="95"/>
        <v>680.31474685917101</v>
      </c>
      <c r="M751" s="66">
        <f t="shared" ca="1" si="95"/>
        <v>175.50470788041702</v>
      </c>
      <c r="N751" s="66">
        <f t="shared" ca="1" si="95"/>
        <v>709.84806137085332</v>
      </c>
      <c r="O751" s="117">
        <f t="shared" ca="1" si="89"/>
        <v>3797.6951954730412</v>
      </c>
    </row>
    <row r="752" spans="1:15" hidden="1" x14ac:dyDescent="0.25">
      <c r="A752" s="64">
        <f t="shared" si="90"/>
        <v>751</v>
      </c>
      <c r="B752" s="65">
        <f t="shared" ca="1" si="91"/>
        <v>-3.7025350552627512E-2</v>
      </c>
      <c r="C752" s="125">
        <f t="shared" ca="1" si="92"/>
        <v>857.74133499159984</v>
      </c>
      <c r="D752" s="101">
        <f t="shared" ca="1" si="92"/>
        <v>12895.543457259009</v>
      </c>
      <c r="E752" s="66">
        <f t="shared" ca="1" si="92"/>
        <v>644.14212768071229</v>
      </c>
      <c r="F752" s="66">
        <f t="shared" ca="1" si="95"/>
        <v>-286.57721630672722</v>
      </c>
      <c r="G752" s="66">
        <f t="shared" ca="1" si="95"/>
        <v>1549.0219494887106</v>
      </c>
      <c r="H752" s="66">
        <f t="shared" ca="1" si="95"/>
        <v>1304.7177703018776</v>
      </c>
      <c r="I752" s="66">
        <f t="shared" ca="1" si="95"/>
        <v>193.11725462710405</v>
      </c>
      <c r="J752" s="66">
        <f t="shared" ca="1" si="95"/>
        <v>-306.21119634150807</v>
      </c>
      <c r="K752" s="66">
        <f t="shared" ca="1" si="95"/>
        <v>488.46319012939449</v>
      </c>
      <c r="L752" s="66">
        <f t="shared" ca="1" si="95"/>
        <v>-144.25686730327982</v>
      </c>
      <c r="M752" s="66">
        <f t="shared" ca="1" si="95"/>
        <v>-138.56664807661195</v>
      </c>
      <c r="N752" s="66">
        <f t="shared" ca="1" si="95"/>
        <v>1240.5294486801381</v>
      </c>
      <c r="O752" s="117">
        <f t="shared" ca="1" si="89"/>
        <v>4544.3798128798098</v>
      </c>
    </row>
    <row r="753" spans="1:15" hidden="1" x14ac:dyDescent="0.25">
      <c r="A753" s="64">
        <f t="shared" si="90"/>
        <v>752</v>
      </c>
      <c r="B753" s="65">
        <f t="shared" ca="1" si="91"/>
        <v>5.6278206275923504E-2</v>
      </c>
      <c r="C753" s="125">
        <f t="shared" ca="1" si="92"/>
        <v>-512.27979229575044</v>
      </c>
      <c r="D753" s="101">
        <f t="shared" ca="1" si="92"/>
        <v>9163.4774369595889</v>
      </c>
      <c r="E753" s="66">
        <f t="shared" ca="1" si="92"/>
        <v>893.75956039475159</v>
      </c>
      <c r="F753" s="66">
        <f t="shared" ca="1" si="95"/>
        <v>738.85333289552591</v>
      </c>
      <c r="G753" s="66">
        <f t="shared" ca="1" si="95"/>
        <v>386.32090689462683</v>
      </c>
      <c r="H753" s="66">
        <f t="shared" ca="1" si="95"/>
        <v>695.59709483400809</v>
      </c>
      <c r="I753" s="66">
        <f t="shared" ca="1" si="95"/>
        <v>375.70411786558446</v>
      </c>
      <c r="J753" s="66">
        <f t="shared" ca="1" si="95"/>
        <v>392.08662985302101</v>
      </c>
      <c r="K753" s="66">
        <f t="shared" ca="1" si="95"/>
        <v>856.51091970629534</v>
      </c>
      <c r="L753" s="66">
        <f t="shared" ca="1" si="95"/>
        <v>186.24544620022584</v>
      </c>
      <c r="M753" s="66">
        <f t="shared" ca="1" si="95"/>
        <v>730.36445818284619</v>
      </c>
      <c r="N753" s="66">
        <f t="shared" ca="1" si="95"/>
        <v>643.65813371061745</v>
      </c>
      <c r="O753" s="117">
        <f t="shared" ca="1" si="89"/>
        <v>5899.1006005375029</v>
      </c>
    </row>
    <row r="754" spans="1:15" hidden="1" x14ac:dyDescent="0.25">
      <c r="A754" s="64">
        <f t="shared" si="90"/>
        <v>753</v>
      </c>
      <c r="B754" s="65">
        <f t="shared" ca="1" si="91"/>
        <v>3.9770179585522911E-2</v>
      </c>
      <c r="C754" s="125">
        <f t="shared" ca="1" si="92"/>
        <v>186.56728872877579</v>
      </c>
      <c r="D754" s="101">
        <f t="shared" ca="1" si="92"/>
        <v>465.24097068847368</v>
      </c>
      <c r="E754" s="66">
        <f t="shared" ca="1" si="92"/>
        <v>958.84207901779962</v>
      </c>
      <c r="F754" s="66">
        <f t="shared" ca="1" si="95"/>
        <v>771.21423229024322</v>
      </c>
      <c r="G754" s="66">
        <f t="shared" ca="1" si="95"/>
        <v>998.64603489519084</v>
      </c>
      <c r="H754" s="66">
        <f t="shared" ca="1" si="95"/>
        <v>730.05072372418579</v>
      </c>
      <c r="I754" s="66">
        <f t="shared" ca="1" si="95"/>
        <v>307.5326867731269</v>
      </c>
      <c r="J754" s="66">
        <f t="shared" ca="1" si="95"/>
        <v>714.13488931449626</v>
      </c>
      <c r="K754" s="66">
        <f t="shared" ca="1" si="95"/>
        <v>517.61346975839137</v>
      </c>
      <c r="L754" s="66">
        <f t="shared" ca="1" si="95"/>
        <v>870.26390751486997</v>
      </c>
      <c r="M754" s="66">
        <f t="shared" ca="1" si="95"/>
        <v>0.62232739022357464</v>
      </c>
      <c r="N754" s="66">
        <f t="shared" ca="1" si="95"/>
        <v>322.32121886701299</v>
      </c>
      <c r="O754" s="117">
        <f t="shared" ca="1" si="89"/>
        <v>6191.2415695455402</v>
      </c>
    </row>
    <row r="755" spans="1:15" hidden="1" x14ac:dyDescent="0.25">
      <c r="A755" s="64">
        <f t="shared" si="90"/>
        <v>754</v>
      </c>
      <c r="B755" s="65">
        <f t="shared" ca="1" si="91"/>
        <v>1.0536516207260704E-3</v>
      </c>
      <c r="C755" s="125">
        <f t="shared" ca="1" si="92"/>
        <v>-2.3872741941345339</v>
      </c>
      <c r="D755" s="101">
        <f t="shared" ca="1" si="92"/>
        <v>7171.3246654165177</v>
      </c>
      <c r="E755" s="66">
        <f t="shared" ca="1" si="92"/>
        <v>18.661722590337433</v>
      </c>
      <c r="F755" s="66">
        <f t="shared" ca="1" si="95"/>
        <v>319.86951321912625</v>
      </c>
      <c r="G755" s="66">
        <f t="shared" ca="1" si="95"/>
        <v>133.4459407377783</v>
      </c>
      <c r="H755" s="66">
        <f t="shared" ca="1" si="95"/>
        <v>442.54659379240604</v>
      </c>
      <c r="I755" s="66">
        <f t="shared" ca="1" si="95"/>
        <v>601.71392199669037</v>
      </c>
      <c r="J755" s="66">
        <f t="shared" ca="1" si="95"/>
        <v>320.63681782992228</v>
      </c>
      <c r="K755" s="66">
        <f t="shared" ca="1" si="95"/>
        <v>385.47556305534283</v>
      </c>
      <c r="L755" s="66">
        <f t="shared" ca="1" si="95"/>
        <v>746.54702684323047</v>
      </c>
      <c r="M755" s="66">
        <f t="shared" ca="1" si="95"/>
        <v>-658.38847543209135</v>
      </c>
      <c r="N755" s="66">
        <f t="shared" ca="1" si="95"/>
        <v>339.38889834886936</v>
      </c>
      <c r="O755" s="117">
        <f t="shared" ca="1" si="89"/>
        <v>2649.8975229816124</v>
      </c>
    </row>
    <row r="756" spans="1:15" hidden="1" x14ac:dyDescent="0.25">
      <c r="A756" s="64">
        <f t="shared" si="90"/>
        <v>755</v>
      </c>
      <c r="B756" s="65">
        <f t="shared" ca="1" si="91"/>
        <v>-6.1673105351399235E-2</v>
      </c>
      <c r="C756" s="125">
        <f t="shared" ca="1" si="92"/>
        <v>48.122308050974027</v>
      </c>
      <c r="D756" s="101">
        <f t="shared" ca="1" si="92"/>
        <v>1926.8576868259684</v>
      </c>
      <c r="E756" s="66">
        <f t="shared" ca="1" si="92"/>
        <v>873.81613219351948</v>
      </c>
      <c r="F756" s="66">
        <f t="shared" ca="1" si="95"/>
        <v>274.15386085669945</v>
      </c>
      <c r="G756" s="66">
        <f t="shared" ca="1" si="95"/>
        <v>530.86060885434756</v>
      </c>
      <c r="H756" s="66">
        <f t="shared" ca="1" si="95"/>
        <v>582.0037264450599</v>
      </c>
      <c r="I756" s="66">
        <f t="shared" ca="1" si="95"/>
        <v>202.54430029760232</v>
      </c>
      <c r="J756" s="66">
        <f t="shared" ca="1" si="95"/>
        <v>359.80700991100201</v>
      </c>
      <c r="K756" s="66">
        <f t="shared" ca="1" si="95"/>
        <v>416.23130906779835</v>
      </c>
      <c r="L756" s="66">
        <f t="shared" ca="1" si="95"/>
        <v>527.57835715006979</v>
      </c>
      <c r="M756" s="66">
        <f t="shared" ca="1" si="95"/>
        <v>-46.78678585007458</v>
      </c>
      <c r="N756" s="66">
        <f t="shared" ca="1" si="95"/>
        <v>1122.0708109719176</v>
      </c>
      <c r="O756" s="117">
        <f t="shared" ca="1" si="89"/>
        <v>4842.2793298979414</v>
      </c>
    </row>
    <row r="757" spans="1:15" hidden="1" x14ac:dyDescent="0.25">
      <c r="A757" s="64">
        <f t="shared" si="90"/>
        <v>756</v>
      </c>
      <c r="B757" s="65">
        <f t="shared" ca="1" si="91"/>
        <v>5.399220832039521E-2</v>
      </c>
      <c r="C757" s="125">
        <f t="shared" ca="1" si="92"/>
        <v>721.93328661571388</v>
      </c>
      <c r="D757" s="101">
        <f t="shared" ca="1" si="92"/>
        <v>3358.6074946478402</v>
      </c>
      <c r="E757" s="66">
        <f t="shared" ca="1" si="92"/>
        <v>773.3383705365809</v>
      </c>
      <c r="F757" s="66">
        <f t="shared" ca="1" si="95"/>
        <v>987.95992461866911</v>
      </c>
      <c r="G757" s="66">
        <f t="shared" ca="1" si="95"/>
        <v>-155.87522587165518</v>
      </c>
      <c r="H757" s="66">
        <f t="shared" ca="1" si="95"/>
        <v>587.74161641388412</v>
      </c>
      <c r="I757" s="66">
        <f t="shared" ca="1" si="95"/>
        <v>370.23120939090336</v>
      </c>
      <c r="J757" s="66">
        <f t="shared" ca="1" si="95"/>
        <v>-1552.7686065244957</v>
      </c>
      <c r="K757" s="66">
        <f t="shared" ca="1" si="95"/>
        <v>-211.83115879578668</v>
      </c>
      <c r="L757" s="66">
        <f t="shared" ca="1" si="95"/>
        <v>-179.00243450746029</v>
      </c>
      <c r="M757" s="66">
        <f t="shared" ca="1" si="95"/>
        <v>926.23678102643998</v>
      </c>
      <c r="N757" s="66">
        <f t="shared" ca="1" si="95"/>
        <v>757.33672514476484</v>
      </c>
      <c r="O757" s="117">
        <f t="shared" ca="1" si="89"/>
        <v>2303.3672014318445</v>
      </c>
    </row>
    <row r="758" spans="1:15" hidden="1" x14ac:dyDescent="0.25">
      <c r="A758" s="64">
        <f t="shared" si="90"/>
        <v>757</v>
      </c>
      <c r="B758" s="65">
        <f t="shared" ca="1" si="91"/>
        <v>-3.6734294683258326E-2</v>
      </c>
      <c r="C758" s="125">
        <f t="shared" ca="1" si="92"/>
        <v>469.352971863839</v>
      </c>
      <c r="D758" s="101">
        <f t="shared" ca="1" si="92"/>
        <v>-1302.7656946915686</v>
      </c>
      <c r="E758" s="66">
        <f t="shared" ca="1" si="92"/>
        <v>1064.4369011051385</v>
      </c>
      <c r="F758" s="66">
        <f t="shared" ca="1" si="95"/>
        <v>1099.7347641507968</v>
      </c>
      <c r="G758" s="66">
        <f t="shared" ca="1" si="95"/>
        <v>48.389869858247948</v>
      </c>
      <c r="H758" s="66">
        <f t="shared" ca="1" si="95"/>
        <v>191.49513333534225</v>
      </c>
      <c r="I758" s="66">
        <f t="shared" ca="1" si="95"/>
        <v>588.90027197763402</v>
      </c>
      <c r="J758" s="66">
        <f t="shared" ca="1" si="95"/>
        <v>1163.475839275817</v>
      </c>
      <c r="K758" s="66">
        <f t="shared" ca="1" si="95"/>
        <v>322.84185097927349</v>
      </c>
      <c r="L758" s="66">
        <f t="shared" ca="1" si="95"/>
        <v>352.93004371477866</v>
      </c>
      <c r="M758" s="66">
        <f t="shared" ca="1" si="95"/>
        <v>46.145930469909672</v>
      </c>
      <c r="N758" s="66">
        <f t="shared" ca="1" si="95"/>
        <v>880.44224657430573</v>
      </c>
      <c r="O758" s="117">
        <f t="shared" ca="1" si="89"/>
        <v>5758.7928514412442</v>
      </c>
    </row>
    <row r="759" spans="1:15" hidden="1" x14ac:dyDescent="0.25">
      <c r="A759" s="64">
        <f t="shared" si="90"/>
        <v>758</v>
      </c>
      <c r="B759" s="65">
        <f t="shared" ca="1" si="91"/>
        <v>8.8910704481867053E-2</v>
      </c>
      <c r="C759" s="125">
        <f t="shared" ca="1" si="92"/>
        <v>-337.46259236730145</v>
      </c>
      <c r="D759" s="101">
        <f t="shared" ca="1" si="92"/>
        <v>2206.6107085151989</v>
      </c>
      <c r="E759" s="66">
        <f t="shared" ca="1" si="92"/>
        <v>-50.605867656859914</v>
      </c>
      <c r="F759" s="66">
        <f t="shared" ca="1" si="95"/>
        <v>1163.8225508435244</v>
      </c>
      <c r="G759" s="66">
        <f t="shared" ca="1" si="95"/>
        <v>-333.43729299914321</v>
      </c>
      <c r="H759" s="66">
        <f t="shared" ca="1" si="95"/>
        <v>108.30372650285244</v>
      </c>
      <c r="I759" s="66">
        <f t="shared" ca="1" si="95"/>
        <v>1179.6288640125958</v>
      </c>
      <c r="J759" s="66">
        <f t="shared" ca="1" si="95"/>
        <v>487.91986239263974</v>
      </c>
      <c r="K759" s="66">
        <f t="shared" ca="1" si="95"/>
        <v>1209.7693881318874</v>
      </c>
      <c r="L759" s="66">
        <f t="shared" ca="1" si="95"/>
        <v>734.35156702179233</v>
      </c>
      <c r="M759" s="66">
        <f t="shared" ca="1" si="95"/>
        <v>-183.07559176925577</v>
      </c>
      <c r="N759" s="66">
        <f t="shared" ca="1" si="95"/>
        <v>675.77885744516414</v>
      </c>
      <c r="O759" s="117">
        <f t="shared" ca="1" si="89"/>
        <v>4992.4560639251968</v>
      </c>
    </row>
    <row r="760" spans="1:15" hidden="1" x14ac:dyDescent="0.25">
      <c r="A760" s="64">
        <f t="shared" si="90"/>
        <v>759</v>
      </c>
      <c r="B760" s="65">
        <f t="shared" ca="1" si="91"/>
        <v>-4.282442244696695E-2</v>
      </c>
      <c r="C760" s="125">
        <f t="shared" ca="1" si="92"/>
        <v>649.49135279314339</v>
      </c>
      <c r="D760" s="101">
        <f t="shared" ca="1" si="92"/>
        <v>1007.193292285991</v>
      </c>
      <c r="E760" s="66">
        <f t="shared" ca="1" si="92"/>
        <v>434.29766356371147</v>
      </c>
      <c r="F760" s="66">
        <f t="shared" ca="1" si="95"/>
        <v>1702.1478321900902</v>
      </c>
      <c r="G760" s="66">
        <f t="shared" ca="1" si="95"/>
        <v>1187.3735723771949</v>
      </c>
      <c r="H760" s="66">
        <f t="shared" ca="1" si="95"/>
        <v>146.79288711531615</v>
      </c>
      <c r="I760" s="66">
        <f t="shared" ca="1" si="95"/>
        <v>1257.3499934780511</v>
      </c>
      <c r="J760" s="66">
        <f t="shared" ca="1" si="95"/>
        <v>16.021196688291013</v>
      </c>
      <c r="K760" s="66">
        <f t="shared" ca="1" si="95"/>
        <v>-138.40461756069544</v>
      </c>
      <c r="L760" s="66">
        <f t="shared" ca="1" si="95"/>
        <v>1056.5238128377337</v>
      </c>
      <c r="M760" s="66">
        <f t="shared" ca="1" si="95"/>
        <v>-240.98197400954564</v>
      </c>
      <c r="N760" s="66">
        <f t="shared" ca="1" si="95"/>
        <v>36.558669707387594</v>
      </c>
      <c r="O760" s="117">
        <f t="shared" ca="1" si="89"/>
        <v>5457.6790363875352</v>
      </c>
    </row>
    <row r="761" spans="1:15" hidden="1" x14ac:dyDescent="0.25">
      <c r="A761" s="64">
        <f t="shared" si="90"/>
        <v>760</v>
      </c>
      <c r="B761" s="65">
        <f t="shared" ca="1" si="91"/>
        <v>-2.886815942051571E-2</v>
      </c>
      <c r="C761" s="125">
        <f t="shared" ca="1" si="92"/>
        <v>-43.164563024659628</v>
      </c>
      <c r="D761" s="101">
        <f t="shared" ca="1" si="92"/>
        <v>7836.4526381570295</v>
      </c>
      <c r="E761" s="66">
        <f t="shared" ca="1" si="92"/>
        <v>385.13880747503396</v>
      </c>
      <c r="F761" s="66">
        <f t="shared" ca="1" si="95"/>
        <v>559.75055627125732</v>
      </c>
      <c r="G761" s="66">
        <f t="shared" ca="1" si="95"/>
        <v>1353.4083508238846</v>
      </c>
      <c r="H761" s="66">
        <f t="shared" ca="1" si="95"/>
        <v>828.29239469886966</v>
      </c>
      <c r="I761" s="66">
        <f t="shared" ca="1" si="95"/>
        <v>-813.58694228994341</v>
      </c>
      <c r="J761" s="66">
        <f t="shared" ca="1" si="95"/>
        <v>-78.017770383911056</v>
      </c>
      <c r="K761" s="66">
        <f t="shared" ca="1" si="95"/>
        <v>95.343810885834444</v>
      </c>
      <c r="L761" s="66">
        <f t="shared" ca="1" si="95"/>
        <v>957.71066923775902</v>
      </c>
      <c r="M761" s="66">
        <f t="shared" ca="1" si="95"/>
        <v>216.08879759788073</v>
      </c>
      <c r="N761" s="66">
        <f t="shared" ca="1" si="95"/>
        <v>45.458140417401921</v>
      </c>
      <c r="O761" s="117">
        <f t="shared" ca="1" si="89"/>
        <v>3549.586814734068</v>
      </c>
    </row>
    <row r="762" spans="1:15" hidden="1" x14ac:dyDescent="0.25">
      <c r="A762" s="64">
        <f t="shared" si="90"/>
        <v>761</v>
      </c>
      <c r="B762" s="65">
        <f t="shared" ca="1" si="91"/>
        <v>9.8437075849172828E-2</v>
      </c>
      <c r="C762" s="125">
        <f t="shared" ca="1" si="92"/>
        <v>-35.467142105163362</v>
      </c>
      <c r="D762" s="101">
        <f t="shared" ca="1" si="92"/>
        <v>3698.5506947330623</v>
      </c>
      <c r="E762" s="66">
        <f t="shared" ca="1" si="92"/>
        <v>881.20736172418901</v>
      </c>
      <c r="F762" s="66">
        <f t="shared" ref="F762:N770" ca="1" si="96">(_xlfn.NORM.INV(RAND(),F$1*$R$1,F$1*$U$1))</f>
        <v>629.25523566749939</v>
      </c>
      <c r="G762" s="66">
        <f t="shared" ca="1" si="96"/>
        <v>105.53696463008612</v>
      </c>
      <c r="H762" s="66">
        <f t="shared" ca="1" si="96"/>
        <v>948.06789054912713</v>
      </c>
      <c r="I762" s="66">
        <f t="shared" ca="1" si="96"/>
        <v>216.14760989047772</v>
      </c>
      <c r="J762" s="66">
        <f t="shared" ca="1" si="96"/>
        <v>-31.193274631053555</v>
      </c>
      <c r="K762" s="66">
        <f t="shared" ca="1" si="96"/>
        <v>141.099481162355</v>
      </c>
      <c r="L762" s="66">
        <f t="shared" ca="1" si="96"/>
        <v>364.85985576947269</v>
      </c>
      <c r="M762" s="66">
        <f t="shared" ca="1" si="96"/>
        <v>302.03963408546315</v>
      </c>
      <c r="N762" s="66">
        <f t="shared" ca="1" si="96"/>
        <v>934.17543570199405</v>
      </c>
      <c r="O762" s="117">
        <f t="shared" ca="1" si="89"/>
        <v>4491.1961945496114</v>
      </c>
    </row>
    <row r="763" spans="1:15" hidden="1" x14ac:dyDescent="0.25">
      <c r="A763" s="64">
        <f t="shared" si="90"/>
        <v>762</v>
      </c>
      <c r="B763" s="65">
        <f t="shared" ca="1" si="91"/>
        <v>9.629477720131159E-2</v>
      </c>
      <c r="C763" s="125">
        <f t="shared" ca="1" si="92"/>
        <v>1418.7663342334017</v>
      </c>
      <c r="D763" s="101">
        <f t="shared" ca="1" si="92"/>
        <v>11536.294992749099</v>
      </c>
      <c r="E763" s="66">
        <f t="shared" ca="1" si="92"/>
        <v>183.78113789169953</v>
      </c>
      <c r="F763" s="66">
        <f t="shared" ca="1" si="96"/>
        <v>931.96081248611222</v>
      </c>
      <c r="G763" s="66">
        <f t="shared" ca="1" si="96"/>
        <v>586.48017935478254</v>
      </c>
      <c r="H763" s="66">
        <f t="shared" ca="1" si="96"/>
        <v>935.64449355136594</v>
      </c>
      <c r="I763" s="66">
        <f t="shared" ca="1" si="96"/>
        <v>224.07603756880764</v>
      </c>
      <c r="J763" s="66">
        <f t="shared" ca="1" si="96"/>
        <v>404.32944349271662</v>
      </c>
      <c r="K763" s="66">
        <f t="shared" ca="1" si="96"/>
        <v>923.99646149029195</v>
      </c>
      <c r="L763" s="66">
        <f t="shared" ca="1" si="96"/>
        <v>477.68295769847185</v>
      </c>
      <c r="M763" s="66">
        <f t="shared" ca="1" si="96"/>
        <v>-540.73551811518973</v>
      </c>
      <c r="N763" s="66">
        <f t="shared" ca="1" si="96"/>
        <v>491.24656691618588</v>
      </c>
      <c r="O763" s="117">
        <f t="shared" ca="1" si="89"/>
        <v>4618.4625723352447</v>
      </c>
    </row>
    <row r="764" spans="1:15" hidden="1" x14ac:dyDescent="0.25">
      <c r="A764" s="64">
        <f t="shared" si="90"/>
        <v>763</v>
      </c>
      <c r="B764" s="65">
        <f t="shared" ca="1" si="91"/>
        <v>3.6232930094866209E-2</v>
      </c>
      <c r="C764" s="125">
        <f t="shared" ca="1" si="92"/>
        <v>132.01527829213825</v>
      </c>
      <c r="D764" s="101">
        <f t="shared" ca="1" si="92"/>
        <v>2744.0451782575542</v>
      </c>
      <c r="E764" s="66">
        <f t="shared" ca="1" si="92"/>
        <v>758.17392448549367</v>
      </c>
      <c r="F764" s="66">
        <f t="shared" ca="1" si="96"/>
        <v>-45.374175663688447</v>
      </c>
      <c r="G764" s="66">
        <f t="shared" ca="1" si="96"/>
        <v>1049.1168187657997</v>
      </c>
      <c r="H764" s="66">
        <f t="shared" ca="1" si="96"/>
        <v>-197.27002153793819</v>
      </c>
      <c r="I764" s="66">
        <f t="shared" ca="1" si="96"/>
        <v>26.871735803874628</v>
      </c>
      <c r="J764" s="66">
        <f t="shared" ca="1" si="96"/>
        <v>1380.1661207643933</v>
      </c>
      <c r="K764" s="66">
        <f t="shared" ca="1" si="96"/>
        <v>16.471476104239798</v>
      </c>
      <c r="L764" s="66">
        <f t="shared" ca="1" si="96"/>
        <v>1105.3836717647273</v>
      </c>
      <c r="M764" s="66">
        <f t="shared" ca="1" si="96"/>
        <v>654.24168019255058</v>
      </c>
      <c r="N764" s="66">
        <f t="shared" ca="1" si="96"/>
        <v>1118.6401185312825</v>
      </c>
      <c r="O764" s="117">
        <f t="shared" ca="1" si="89"/>
        <v>5866.4213492107347</v>
      </c>
    </row>
    <row r="765" spans="1:15" hidden="1" x14ac:dyDescent="0.25">
      <c r="A765" s="64">
        <f t="shared" si="90"/>
        <v>764</v>
      </c>
      <c r="B765" s="65">
        <f t="shared" ca="1" si="91"/>
        <v>0.10173707456173586</v>
      </c>
      <c r="C765" s="125">
        <f t="shared" ca="1" si="92"/>
        <v>1058.3722442513586</v>
      </c>
      <c r="D765" s="101">
        <f t="shared" ca="1" si="92"/>
        <v>9246.6910862336081</v>
      </c>
      <c r="E765" s="66">
        <f t="shared" ca="1" si="92"/>
        <v>495.94946878427402</v>
      </c>
      <c r="F765" s="66">
        <f t="shared" ca="1" si="96"/>
        <v>-110.73592974568464</v>
      </c>
      <c r="G765" s="66">
        <f t="shared" ca="1" si="96"/>
        <v>803.024266572123</v>
      </c>
      <c r="H765" s="66">
        <f t="shared" ca="1" si="96"/>
        <v>858.51865892569117</v>
      </c>
      <c r="I765" s="66">
        <f t="shared" ca="1" si="96"/>
        <v>696.47520592769558</v>
      </c>
      <c r="J765" s="66">
        <f t="shared" ca="1" si="96"/>
        <v>394.26561640334967</v>
      </c>
      <c r="K765" s="66">
        <f t="shared" ca="1" si="96"/>
        <v>843.78201598449607</v>
      </c>
      <c r="L765" s="66">
        <f t="shared" ca="1" si="96"/>
        <v>358.31357380140025</v>
      </c>
      <c r="M765" s="66">
        <f t="shared" ca="1" si="96"/>
        <v>1139.8390898106354</v>
      </c>
      <c r="N765" s="66">
        <f t="shared" ca="1" si="96"/>
        <v>481.24585359450742</v>
      </c>
      <c r="O765" s="117">
        <f t="shared" ca="1" si="89"/>
        <v>5960.6778200584877</v>
      </c>
    </row>
    <row r="766" spans="1:15" hidden="1" x14ac:dyDescent="0.25">
      <c r="A766" s="64">
        <f t="shared" si="90"/>
        <v>765</v>
      </c>
      <c r="B766" s="65">
        <f t="shared" ca="1" si="91"/>
        <v>6.1860757904402E-2</v>
      </c>
      <c r="C766" s="125">
        <f t="shared" ca="1" si="92"/>
        <v>286.51423907907292</v>
      </c>
      <c r="D766" s="101">
        <f t="shared" ca="1" si="92"/>
        <v>5852.4265884905371</v>
      </c>
      <c r="E766" s="66">
        <f t="shared" ca="1" si="92"/>
        <v>460.85985037618769</v>
      </c>
      <c r="F766" s="66">
        <f t="shared" ca="1" si="96"/>
        <v>769.19519563913968</v>
      </c>
      <c r="G766" s="66">
        <f t="shared" ca="1" si="96"/>
        <v>-904.65790684755234</v>
      </c>
      <c r="H766" s="66">
        <f t="shared" ca="1" si="96"/>
        <v>-251.66230953281104</v>
      </c>
      <c r="I766" s="66">
        <f t="shared" ca="1" si="96"/>
        <v>1392.9801140126362</v>
      </c>
      <c r="J766" s="66">
        <f t="shared" ca="1" si="96"/>
        <v>423.57925764712456</v>
      </c>
      <c r="K766" s="66">
        <f t="shared" ca="1" si="96"/>
        <v>385.95167392600354</v>
      </c>
      <c r="L766" s="66">
        <f t="shared" ca="1" si="96"/>
        <v>1535.1601782664936</v>
      </c>
      <c r="M766" s="66">
        <f t="shared" ca="1" si="96"/>
        <v>754.33809836119372</v>
      </c>
      <c r="N766" s="66">
        <f t="shared" ca="1" si="96"/>
        <v>349.7804494478861</v>
      </c>
      <c r="O766" s="117">
        <f t="shared" ca="1" si="89"/>
        <v>4915.5246012963016</v>
      </c>
    </row>
    <row r="767" spans="1:15" hidden="1" x14ac:dyDescent="0.25">
      <c r="A767" s="64">
        <f t="shared" si="90"/>
        <v>766</v>
      </c>
      <c r="B767" s="65">
        <f t="shared" ca="1" si="91"/>
        <v>6.4410017757016991E-2</v>
      </c>
      <c r="C767" s="125">
        <f t="shared" ca="1" si="92"/>
        <v>62.6390448060219</v>
      </c>
      <c r="D767" s="101">
        <f t="shared" ca="1" si="92"/>
        <v>10437.98591984011</v>
      </c>
      <c r="E767" s="66">
        <f t="shared" ca="1" si="92"/>
        <v>482.44808295858604</v>
      </c>
      <c r="F767" s="66">
        <f t="shared" ca="1" si="96"/>
        <v>-237.79396159701389</v>
      </c>
      <c r="G767" s="66">
        <f t="shared" ca="1" si="96"/>
        <v>592.6535479895482</v>
      </c>
      <c r="H767" s="66">
        <f t="shared" ca="1" si="96"/>
        <v>825.1241431114064</v>
      </c>
      <c r="I767" s="66">
        <f t="shared" ca="1" si="96"/>
        <v>882.72586162994025</v>
      </c>
      <c r="J767" s="66">
        <f t="shared" ca="1" si="96"/>
        <v>317.12086853736622</v>
      </c>
      <c r="K767" s="66">
        <f t="shared" ca="1" si="96"/>
        <v>64.886354377008047</v>
      </c>
      <c r="L767" s="66">
        <f t="shared" ca="1" si="96"/>
        <v>424.15086201836954</v>
      </c>
      <c r="M767" s="66">
        <f t="shared" ca="1" si="96"/>
        <v>417.01940818372333</v>
      </c>
      <c r="N767" s="66">
        <f t="shared" ca="1" si="96"/>
        <v>-692.04496278360716</v>
      </c>
      <c r="O767" s="117">
        <f t="shared" ca="1" si="89"/>
        <v>3076.2902044253269</v>
      </c>
    </row>
    <row r="768" spans="1:15" hidden="1" x14ac:dyDescent="0.25">
      <c r="A768" s="64">
        <f t="shared" si="90"/>
        <v>767</v>
      </c>
      <c r="B768" s="65">
        <f t="shared" ca="1" si="91"/>
        <v>8.1456311040564527E-2</v>
      </c>
      <c r="C768" s="125">
        <f t="shared" ca="1" si="92"/>
        <v>898.99829604615286</v>
      </c>
      <c r="D768" s="101">
        <f t="shared" ca="1" si="92"/>
        <v>7740.3004644134071</v>
      </c>
      <c r="E768" s="66">
        <f t="shared" ca="1" si="92"/>
        <v>584.00462794146108</v>
      </c>
      <c r="F768" s="66">
        <f t="shared" ca="1" si="96"/>
        <v>300.0004551491345</v>
      </c>
      <c r="G768" s="66">
        <f t="shared" ca="1" si="96"/>
        <v>883.17662514691256</v>
      </c>
      <c r="H768" s="66">
        <f t="shared" ca="1" si="96"/>
        <v>-19.483124409139123</v>
      </c>
      <c r="I768" s="66">
        <f t="shared" ca="1" si="96"/>
        <v>351.2738284270639</v>
      </c>
      <c r="J768" s="66">
        <f t="shared" ca="1" si="96"/>
        <v>-104.92259534055415</v>
      </c>
      <c r="K768" s="66">
        <f t="shared" ca="1" si="96"/>
        <v>1003.6784048552017</v>
      </c>
      <c r="L768" s="66">
        <f t="shared" ca="1" si="96"/>
        <v>94.02999683755553</v>
      </c>
      <c r="M768" s="66">
        <f t="shared" ca="1" si="96"/>
        <v>856.98853141583243</v>
      </c>
      <c r="N768" s="66">
        <f t="shared" ca="1" si="96"/>
        <v>870.74014888568104</v>
      </c>
      <c r="O768" s="117">
        <f t="shared" ca="1" si="89"/>
        <v>4819.4868989091492</v>
      </c>
    </row>
    <row r="769" spans="1:15" hidden="1" x14ac:dyDescent="0.25">
      <c r="A769" s="64">
        <f t="shared" si="90"/>
        <v>768</v>
      </c>
      <c r="B769" s="65">
        <f t="shared" ca="1" si="91"/>
        <v>1.5880149339824602E-2</v>
      </c>
      <c r="C769" s="125">
        <f t="shared" ca="1" si="92"/>
        <v>621.51472462636855</v>
      </c>
      <c r="D769" s="101">
        <f t="shared" ca="1" si="92"/>
        <v>9864.1537910225925</v>
      </c>
      <c r="E769" s="66">
        <f t="shared" ca="1" si="92"/>
        <v>341.46182527139143</v>
      </c>
      <c r="F769" s="66">
        <f t="shared" ca="1" si="96"/>
        <v>868.46858854534457</v>
      </c>
      <c r="G769" s="66">
        <f t="shared" ca="1" si="96"/>
        <v>25.483417205974376</v>
      </c>
      <c r="H769" s="66">
        <f t="shared" ca="1" si="96"/>
        <v>-207.54339978000542</v>
      </c>
      <c r="I769" s="66">
        <f t="shared" ca="1" si="96"/>
        <v>380.22947922200632</v>
      </c>
      <c r="J769" s="66">
        <f t="shared" ca="1" si="96"/>
        <v>1325.0963181435632</v>
      </c>
      <c r="K769" s="66">
        <f t="shared" ca="1" si="96"/>
        <v>64.891131806573696</v>
      </c>
      <c r="L769" s="66">
        <f t="shared" ca="1" si="96"/>
        <v>174.96451481331331</v>
      </c>
      <c r="M769" s="66">
        <f t="shared" ca="1" si="96"/>
        <v>59.709949847544863</v>
      </c>
      <c r="N769" s="66">
        <f t="shared" ca="1" si="96"/>
        <v>770.14399204000938</v>
      </c>
      <c r="O769" s="117">
        <f t="shared" ca="1" si="89"/>
        <v>3802.9058171157158</v>
      </c>
    </row>
    <row r="770" spans="1:15" hidden="1" x14ac:dyDescent="0.25">
      <c r="A770" s="64">
        <f t="shared" si="90"/>
        <v>769</v>
      </c>
      <c r="B770" s="65">
        <f t="shared" ca="1" si="91"/>
        <v>-3.668266551002819E-2</v>
      </c>
      <c r="C770" s="125">
        <f t="shared" ca="1" si="92"/>
        <v>960.13894211862294</v>
      </c>
      <c r="D770" s="101">
        <f t="shared" ca="1" si="92"/>
        <v>5352.3350936049592</v>
      </c>
      <c r="E770" s="66">
        <f t="shared" ca="1" si="92"/>
        <v>599.67501126619868</v>
      </c>
      <c r="F770" s="66">
        <f t="shared" ca="1" si="96"/>
        <v>-192.77952450485725</v>
      </c>
      <c r="G770" s="66">
        <f t="shared" ca="1" si="96"/>
        <v>282.22411154984547</v>
      </c>
      <c r="H770" s="66">
        <f t="shared" ca="1" si="96"/>
        <v>87.703010156185655</v>
      </c>
      <c r="I770" s="66">
        <f t="shared" ca="1" si="96"/>
        <v>551.6177524019987</v>
      </c>
      <c r="J770" s="66">
        <f t="shared" ca="1" si="96"/>
        <v>1000.2179249154082</v>
      </c>
      <c r="K770" s="66">
        <f t="shared" ca="1" si="96"/>
        <v>969.61508775318202</v>
      </c>
      <c r="L770" s="66">
        <f t="shared" ca="1" si="96"/>
        <v>396.15740069968064</v>
      </c>
      <c r="M770" s="66">
        <f t="shared" ca="1" si="96"/>
        <v>803.43434303529557</v>
      </c>
      <c r="N770" s="66">
        <f t="shared" ca="1" si="96"/>
        <v>1197.7044782064322</v>
      </c>
      <c r="O770" s="117">
        <f t="shared" ref="O770:O833" ca="1" si="97">SUM(E770:N770)</f>
        <v>5695.56959547937</v>
      </c>
    </row>
    <row r="771" spans="1:15" hidden="1" x14ac:dyDescent="0.25">
      <c r="A771" s="64">
        <f t="shared" ref="A771:A834" si="98">1+A770</f>
        <v>770</v>
      </c>
      <c r="B771" s="65">
        <f t="shared" ref="B771:B834" ca="1" si="99">_xlfn.NORM.INV(RAND(),$R$1,$U$1)</f>
        <v>3.1369658143680687E-2</v>
      </c>
      <c r="C771" s="125">
        <f t="shared" ref="C771:N834" ca="1" si="100">(_xlfn.NORM.INV(RAND(),C$1*$R$1,C$1*$U$1))</f>
        <v>403.01106404729023</v>
      </c>
      <c r="D771" s="101">
        <f t="shared" ca="1" si="100"/>
        <v>3421.7982491724124</v>
      </c>
      <c r="E771" s="66">
        <f t="shared" ca="1" si="100"/>
        <v>774.33847302380047</v>
      </c>
      <c r="F771" s="66">
        <f t="shared" ca="1" si="100"/>
        <v>609.57785135462746</v>
      </c>
      <c r="G771" s="66">
        <f t="shared" ca="1" si="100"/>
        <v>183.54588916726254</v>
      </c>
      <c r="H771" s="66">
        <f t="shared" ca="1" si="100"/>
        <v>268.08090338693739</v>
      </c>
      <c r="I771" s="66">
        <f t="shared" ca="1" si="100"/>
        <v>1036.9231617570349</v>
      </c>
      <c r="J771" s="66">
        <f t="shared" ca="1" si="100"/>
        <v>629.77691883652949</v>
      </c>
      <c r="K771" s="66">
        <f t="shared" ca="1" si="100"/>
        <v>285.02104870869169</v>
      </c>
      <c r="L771" s="66">
        <f t="shared" ca="1" si="100"/>
        <v>-145.29071093952746</v>
      </c>
      <c r="M771" s="66">
        <f t="shared" ca="1" si="100"/>
        <v>1054.9460245095365</v>
      </c>
      <c r="N771" s="66">
        <f t="shared" ca="1" si="100"/>
        <v>355.88815309064262</v>
      </c>
      <c r="O771" s="117">
        <f t="shared" ca="1" si="97"/>
        <v>5052.8077128955356</v>
      </c>
    </row>
    <row r="772" spans="1:15" hidden="1" x14ac:dyDescent="0.25">
      <c r="A772" s="64">
        <f t="shared" si="98"/>
        <v>771</v>
      </c>
      <c r="B772" s="65">
        <f t="shared" ca="1" si="99"/>
        <v>5.561567031045736E-2</v>
      </c>
      <c r="C772" s="125">
        <f t="shared" ca="1" si="100"/>
        <v>1105.6985531392791</v>
      </c>
      <c r="D772" s="101">
        <f t="shared" ca="1" si="100"/>
        <v>10348.658269740024</v>
      </c>
      <c r="E772" s="66">
        <f t="shared" ca="1" si="100"/>
        <v>274.93894668831143</v>
      </c>
      <c r="F772" s="66">
        <f t="shared" ca="1" si="100"/>
        <v>429.04584289632282</v>
      </c>
      <c r="G772" s="66">
        <f t="shared" ca="1" si="100"/>
        <v>1127.7230420944684</v>
      </c>
      <c r="H772" s="66">
        <f t="shared" ca="1" si="100"/>
        <v>504.45781931745381</v>
      </c>
      <c r="I772" s="66">
        <f t="shared" ca="1" si="100"/>
        <v>-623.36302872808142</v>
      </c>
      <c r="J772" s="66">
        <f t="shared" ca="1" si="100"/>
        <v>100.46554479134284</v>
      </c>
      <c r="K772" s="66">
        <f t="shared" ca="1" si="100"/>
        <v>1399.1432168530205</v>
      </c>
      <c r="L772" s="66">
        <f t="shared" ca="1" si="100"/>
        <v>-54.995253819782192</v>
      </c>
      <c r="M772" s="66">
        <f t="shared" ca="1" si="100"/>
        <v>-102.05595620089332</v>
      </c>
      <c r="N772" s="66">
        <f t="shared" ca="1" si="100"/>
        <v>865.03158347000408</v>
      </c>
      <c r="O772" s="117">
        <f t="shared" ca="1" si="97"/>
        <v>3920.391757362167</v>
      </c>
    </row>
    <row r="773" spans="1:15" hidden="1" x14ac:dyDescent="0.25">
      <c r="A773" s="64">
        <f t="shared" si="98"/>
        <v>772</v>
      </c>
      <c r="B773" s="65">
        <f t="shared" ca="1" si="99"/>
        <v>7.1629980929018011E-2</v>
      </c>
      <c r="C773" s="125">
        <f t="shared" ca="1" si="100"/>
        <v>473.74865485759864</v>
      </c>
      <c r="D773" s="101">
        <f t="shared" ca="1" si="100"/>
        <v>5978.9101877909725</v>
      </c>
      <c r="E773" s="66">
        <f t="shared" ca="1" si="100"/>
        <v>-578.74395994019847</v>
      </c>
      <c r="F773" s="66">
        <f t="shared" ca="1" si="100"/>
        <v>606.95213617922332</v>
      </c>
      <c r="G773" s="66">
        <f t="shared" ca="1" si="100"/>
        <v>-14.135977805663288</v>
      </c>
      <c r="H773" s="66">
        <f t="shared" ca="1" si="100"/>
        <v>69.229149524472405</v>
      </c>
      <c r="I773" s="66">
        <f t="shared" ca="1" si="100"/>
        <v>-78.909900193860722</v>
      </c>
      <c r="J773" s="66">
        <f t="shared" ca="1" si="100"/>
        <v>-218.52972189256218</v>
      </c>
      <c r="K773" s="66">
        <f t="shared" ca="1" si="100"/>
        <v>958.0488558374725</v>
      </c>
      <c r="L773" s="66">
        <f t="shared" ca="1" si="100"/>
        <v>-32.435366088186697</v>
      </c>
      <c r="M773" s="66">
        <f t="shared" ca="1" si="100"/>
        <v>-290.65199639344326</v>
      </c>
      <c r="N773" s="66">
        <f t="shared" ca="1" si="100"/>
        <v>-11.93508742635521</v>
      </c>
      <c r="O773" s="117">
        <f t="shared" ca="1" si="97"/>
        <v>408.88813180089841</v>
      </c>
    </row>
    <row r="774" spans="1:15" hidden="1" x14ac:dyDescent="0.25">
      <c r="A774" s="64">
        <f t="shared" si="98"/>
        <v>773</v>
      </c>
      <c r="B774" s="65">
        <f t="shared" ca="1" si="99"/>
        <v>9.6506639401037847E-2</v>
      </c>
      <c r="C774" s="125">
        <f t="shared" ca="1" si="100"/>
        <v>437.2399902362389</v>
      </c>
      <c r="D774" s="101">
        <f t="shared" ca="1" si="100"/>
        <v>11029.293968100792</v>
      </c>
      <c r="E774" s="66">
        <f t="shared" ca="1" si="100"/>
        <v>140.9110317130507</v>
      </c>
      <c r="F774" s="66">
        <f t="shared" ca="1" si="100"/>
        <v>194.32046833600447</v>
      </c>
      <c r="G774" s="66">
        <f t="shared" ca="1" si="100"/>
        <v>507.58848373352225</v>
      </c>
      <c r="H774" s="66">
        <f t="shared" ca="1" si="100"/>
        <v>117.78659565298784</v>
      </c>
      <c r="I774" s="66">
        <f t="shared" ca="1" si="100"/>
        <v>568.80658123285423</v>
      </c>
      <c r="J774" s="66">
        <f t="shared" ca="1" si="100"/>
        <v>69.09003910909297</v>
      </c>
      <c r="K774" s="66">
        <f t="shared" ca="1" si="100"/>
        <v>1185.9552675248615</v>
      </c>
      <c r="L774" s="66">
        <f t="shared" ca="1" si="100"/>
        <v>1332.2667817236857</v>
      </c>
      <c r="M774" s="66">
        <f t="shared" ca="1" si="100"/>
        <v>1395.6697278816864</v>
      </c>
      <c r="N774" s="66">
        <f t="shared" ca="1" si="100"/>
        <v>5.2623302842925455</v>
      </c>
      <c r="O774" s="117">
        <f t="shared" ca="1" si="97"/>
        <v>5517.6573071920384</v>
      </c>
    </row>
    <row r="775" spans="1:15" hidden="1" x14ac:dyDescent="0.25">
      <c r="A775" s="64">
        <f t="shared" si="98"/>
        <v>774</v>
      </c>
      <c r="B775" s="65">
        <f t="shared" ca="1" si="99"/>
        <v>8.4902353147919413E-3</v>
      </c>
      <c r="C775" s="125">
        <f t="shared" ca="1" si="100"/>
        <v>613.8305299269573</v>
      </c>
      <c r="D775" s="101">
        <f t="shared" ca="1" si="100"/>
        <v>3873.1063034052549</v>
      </c>
      <c r="E775" s="66">
        <f t="shared" ca="1" si="100"/>
        <v>1123.0300711275472</v>
      </c>
      <c r="F775" s="66">
        <f t="shared" ca="1" si="100"/>
        <v>1214.690575590535</v>
      </c>
      <c r="G775" s="66">
        <f t="shared" ca="1" si="100"/>
        <v>419.84068409780627</v>
      </c>
      <c r="H775" s="66">
        <f t="shared" ca="1" si="100"/>
        <v>-336.95043211951327</v>
      </c>
      <c r="I775" s="66">
        <f t="shared" ca="1" si="100"/>
        <v>978.91624989673062</v>
      </c>
      <c r="J775" s="66">
        <f t="shared" ca="1" si="100"/>
        <v>644.7058048533172</v>
      </c>
      <c r="K775" s="66">
        <f t="shared" ca="1" si="100"/>
        <v>204.54786269738747</v>
      </c>
      <c r="L775" s="66">
        <f t="shared" ca="1" si="100"/>
        <v>954.31625943276686</v>
      </c>
      <c r="M775" s="66">
        <f t="shared" ca="1" si="100"/>
        <v>260.69214288584874</v>
      </c>
      <c r="N775" s="66">
        <f t="shared" ca="1" si="100"/>
        <v>430.25889915495509</v>
      </c>
      <c r="O775" s="117">
        <f t="shared" ca="1" si="97"/>
        <v>5894.0481176173816</v>
      </c>
    </row>
    <row r="776" spans="1:15" hidden="1" x14ac:dyDescent="0.25">
      <c r="A776" s="64">
        <f t="shared" si="98"/>
        <v>775</v>
      </c>
      <c r="B776" s="65">
        <f t="shared" ca="1" si="99"/>
        <v>1.6449086261943378E-2</v>
      </c>
      <c r="C776" s="125">
        <f t="shared" ca="1" si="100"/>
        <v>616.70567040185574</v>
      </c>
      <c r="D776" s="101">
        <f t="shared" ca="1" si="100"/>
        <v>11771.330519950916</v>
      </c>
      <c r="E776" s="66">
        <f t="shared" ca="1" si="100"/>
        <v>811.74710602072537</v>
      </c>
      <c r="F776" s="66">
        <f t="shared" ca="1" si="100"/>
        <v>627.40648233315096</v>
      </c>
      <c r="G776" s="66">
        <f t="shared" ca="1" si="100"/>
        <v>-225.65481773268857</v>
      </c>
      <c r="H776" s="66">
        <f t="shared" ca="1" si="100"/>
        <v>664.25206037333987</v>
      </c>
      <c r="I776" s="66">
        <f t="shared" ca="1" si="100"/>
        <v>140.24299466999486</v>
      </c>
      <c r="J776" s="66">
        <f t="shared" ca="1" si="100"/>
        <v>1059.515123479001</v>
      </c>
      <c r="K776" s="66">
        <f t="shared" ca="1" si="100"/>
        <v>125.99536525576713</v>
      </c>
      <c r="L776" s="66">
        <f t="shared" ca="1" si="100"/>
        <v>1076.779019157171</v>
      </c>
      <c r="M776" s="66">
        <f t="shared" ca="1" si="100"/>
        <v>889.45516094875666</v>
      </c>
      <c r="N776" s="66">
        <f t="shared" ca="1" si="100"/>
        <v>838.7051755637176</v>
      </c>
      <c r="O776" s="117">
        <f t="shared" ca="1" si="97"/>
        <v>6008.4436700689357</v>
      </c>
    </row>
    <row r="777" spans="1:15" hidden="1" x14ac:dyDescent="0.25">
      <c r="A777" s="64">
        <f t="shared" si="98"/>
        <v>776</v>
      </c>
      <c r="B777" s="65">
        <f t="shared" ca="1" si="99"/>
        <v>3.2917302489902586E-2</v>
      </c>
      <c r="C777" s="125">
        <f t="shared" ca="1" si="100"/>
        <v>355.43785970657188</v>
      </c>
      <c r="D777" s="101">
        <f t="shared" ca="1" si="100"/>
        <v>10024.767184946777</v>
      </c>
      <c r="E777" s="66">
        <f t="shared" ca="1" si="100"/>
        <v>-157.80498045905608</v>
      </c>
      <c r="F777" s="66">
        <f t="shared" ca="1" si="100"/>
        <v>337.15725595196147</v>
      </c>
      <c r="G777" s="66">
        <f t="shared" ca="1" si="100"/>
        <v>1210.4484383691797</v>
      </c>
      <c r="H777" s="66">
        <f t="shared" ca="1" si="100"/>
        <v>731.36862811798494</v>
      </c>
      <c r="I777" s="66">
        <f t="shared" ca="1" si="100"/>
        <v>1301.0825882069889</v>
      </c>
      <c r="J777" s="66">
        <f t="shared" ca="1" si="100"/>
        <v>957.57128614738315</v>
      </c>
      <c r="K777" s="66">
        <f t="shared" ca="1" si="100"/>
        <v>1027.5060314100388</v>
      </c>
      <c r="L777" s="66">
        <f t="shared" ca="1" si="100"/>
        <v>-140.04380608487713</v>
      </c>
      <c r="M777" s="66">
        <f t="shared" ca="1" si="100"/>
        <v>827.22154226567841</v>
      </c>
      <c r="N777" s="66">
        <f t="shared" ca="1" si="100"/>
        <v>44.839073189723763</v>
      </c>
      <c r="O777" s="117">
        <f t="shared" ca="1" si="97"/>
        <v>6139.3460571150054</v>
      </c>
    </row>
    <row r="778" spans="1:15" hidden="1" x14ac:dyDescent="0.25">
      <c r="A778" s="64">
        <f t="shared" si="98"/>
        <v>777</v>
      </c>
      <c r="B778" s="65">
        <f t="shared" ca="1" si="99"/>
        <v>6.3500262333238675E-2</v>
      </c>
      <c r="C778" s="125">
        <f t="shared" ca="1" si="100"/>
        <v>136.3812803333966</v>
      </c>
      <c r="D778" s="101">
        <f t="shared" ca="1" si="100"/>
        <v>16741.101169640511</v>
      </c>
      <c r="E778" s="66">
        <f t="shared" ca="1" si="100"/>
        <v>-2.7561821514800044</v>
      </c>
      <c r="F778" s="66">
        <f t="shared" ref="F778:N793" ca="1" si="101">(_xlfn.NORM.INV(RAND(),F$1*$R$1,F$1*$U$1))</f>
        <v>1010.1779916787943</v>
      </c>
      <c r="G778" s="66">
        <f t="shared" ca="1" si="101"/>
        <v>488.02446885308115</v>
      </c>
      <c r="H778" s="66">
        <f t="shared" ca="1" si="101"/>
        <v>-115.02716510108928</v>
      </c>
      <c r="I778" s="66">
        <f t="shared" ca="1" si="101"/>
        <v>-22.843346912575157</v>
      </c>
      <c r="J778" s="66">
        <f t="shared" ca="1" si="101"/>
        <v>590.01491558952296</v>
      </c>
      <c r="K778" s="66">
        <f t="shared" ca="1" si="101"/>
        <v>516.60661313299806</v>
      </c>
      <c r="L778" s="66">
        <f t="shared" ca="1" si="101"/>
        <v>410.67836799590765</v>
      </c>
      <c r="M778" s="66">
        <f t="shared" ca="1" si="101"/>
        <v>355.86561718263317</v>
      </c>
      <c r="N778" s="66">
        <f t="shared" ca="1" si="101"/>
        <v>428.87879445161786</v>
      </c>
      <c r="O778" s="117">
        <f t="shared" ca="1" si="97"/>
        <v>3659.6200747194107</v>
      </c>
    </row>
    <row r="779" spans="1:15" hidden="1" x14ac:dyDescent="0.25">
      <c r="A779" s="64">
        <f t="shared" si="98"/>
        <v>778</v>
      </c>
      <c r="B779" s="65">
        <f t="shared" ca="1" si="99"/>
        <v>7.8870660695787881E-2</v>
      </c>
      <c r="C779" s="125">
        <f t="shared" ca="1" si="100"/>
        <v>537.66466830527645</v>
      </c>
      <c r="D779" s="101">
        <f t="shared" ca="1" si="100"/>
        <v>8887.232052611811</v>
      </c>
      <c r="E779" s="66">
        <f t="shared" ca="1" si="100"/>
        <v>962.70808691344803</v>
      </c>
      <c r="F779" s="66">
        <f t="shared" ca="1" si="101"/>
        <v>787.99401844488023</v>
      </c>
      <c r="G779" s="66">
        <f t="shared" ca="1" si="101"/>
        <v>561.78043132744756</v>
      </c>
      <c r="H779" s="66">
        <f t="shared" ca="1" si="101"/>
        <v>668.51039297052421</v>
      </c>
      <c r="I779" s="66">
        <f t="shared" ca="1" si="101"/>
        <v>542.92222115522884</v>
      </c>
      <c r="J779" s="66">
        <f t="shared" ca="1" si="101"/>
        <v>1025.5566976680448</v>
      </c>
      <c r="K779" s="66">
        <f t="shared" ca="1" si="101"/>
        <v>-366.81631419685255</v>
      </c>
      <c r="L779" s="66">
        <f t="shared" ca="1" si="101"/>
        <v>944.83167902821197</v>
      </c>
      <c r="M779" s="66">
        <f t="shared" ca="1" si="101"/>
        <v>361.11148091371058</v>
      </c>
      <c r="N779" s="66">
        <f t="shared" ca="1" si="101"/>
        <v>880.31389458457181</v>
      </c>
      <c r="O779" s="117">
        <f t="shared" ca="1" si="97"/>
        <v>6368.9125888092158</v>
      </c>
    </row>
    <row r="780" spans="1:15" hidden="1" x14ac:dyDescent="0.25">
      <c r="A780" s="64">
        <f t="shared" si="98"/>
        <v>779</v>
      </c>
      <c r="B780" s="65">
        <f t="shared" ca="1" si="99"/>
        <v>-1.0444015049711285E-2</v>
      </c>
      <c r="C780" s="125">
        <f t="shared" ca="1" si="100"/>
        <v>563.82343769978525</v>
      </c>
      <c r="D780" s="101">
        <f t="shared" ca="1" si="100"/>
        <v>6821.3137040239544</v>
      </c>
      <c r="E780" s="66">
        <f t="shared" ca="1" si="100"/>
        <v>894.3375855163431</v>
      </c>
      <c r="F780" s="66">
        <f t="shared" ca="1" si="101"/>
        <v>-390.73657995684619</v>
      </c>
      <c r="G780" s="66">
        <f t="shared" ca="1" si="101"/>
        <v>157.93281787121947</v>
      </c>
      <c r="H780" s="66">
        <f t="shared" ca="1" si="101"/>
        <v>-102.15989231896424</v>
      </c>
      <c r="I780" s="66">
        <f t="shared" ca="1" si="101"/>
        <v>-446.34935811239154</v>
      </c>
      <c r="J780" s="66">
        <f t="shared" ca="1" si="101"/>
        <v>1598.6757589885899</v>
      </c>
      <c r="K780" s="66">
        <f t="shared" ca="1" si="101"/>
        <v>-288.99878150240295</v>
      </c>
      <c r="L780" s="66">
        <f t="shared" ca="1" si="101"/>
        <v>999.12863808726217</v>
      </c>
      <c r="M780" s="66">
        <f t="shared" ca="1" si="101"/>
        <v>46.394124183742747</v>
      </c>
      <c r="N780" s="66">
        <f t="shared" ca="1" si="101"/>
        <v>-131.22787646839436</v>
      </c>
      <c r="O780" s="117">
        <f t="shared" ca="1" si="97"/>
        <v>2336.9964362881583</v>
      </c>
    </row>
    <row r="781" spans="1:15" hidden="1" x14ac:dyDescent="0.25">
      <c r="A781" s="64">
        <f t="shared" si="98"/>
        <v>780</v>
      </c>
      <c r="B781" s="65">
        <f t="shared" ca="1" si="99"/>
        <v>4.0035969302005245E-2</v>
      </c>
      <c r="C781" s="125">
        <f t="shared" ca="1" si="100"/>
        <v>-129.63902879042212</v>
      </c>
      <c r="D781" s="101">
        <f t="shared" ca="1" si="100"/>
        <v>3386.0014821962413</v>
      </c>
      <c r="E781" s="66">
        <f t="shared" ca="1" si="100"/>
        <v>211.42442711146555</v>
      </c>
      <c r="F781" s="66">
        <f t="shared" ca="1" si="101"/>
        <v>376.04691971095048</v>
      </c>
      <c r="G781" s="66">
        <f t="shared" ca="1" si="101"/>
        <v>433.10783376126199</v>
      </c>
      <c r="H781" s="66">
        <f t="shared" ca="1" si="101"/>
        <v>-23.222965084473799</v>
      </c>
      <c r="I781" s="66">
        <f t="shared" ca="1" si="101"/>
        <v>1325.073826960582</v>
      </c>
      <c r="J781" s="66">
        <f t="shared" ca="1" si="101"/>
        <v>127.53975943396165</v>
      </c>
      <c r="K781" s="66">
        <f t="shared" ca="1" si="101"/>
        <v>1235.6661795661266</v>
      </c>
      <c r="L781" s="66">
        <f t="shared" ca="1" si="101"/>
        <v>391.38104439824559</v>
      </c>
      <c r="M781" s="66">
        <f t="shared" ca="1" si="101"/>
        <v>-148.58495434930785</v>
      </c>
      <c r="N781" s="66">
        <f t="shared" ca="1" si="101"/>
        <v>-348.82809815240773</v>
      </c>
      <c r="O781" s="117">
        <f t="shared" ca="1" si="97"/>
        <v>3579.6039733564048</v>
      </c>
    </row>
    <row r="782" spans="1:15" hidden="1" x14ac:dyDescent="0.25">
      <c r="A782" s="64">
        <f t="shared" si="98"/>
        <v>781</v>
      </c>
      <c r="B782" s="65">
        <f t="shared" ca="1" si="99"/>
        <v>-2.7810049980397003E-2</v>
      </c>
      <c r="C782" s="125">
        <f t="shared" ca="1" si="100"/>
        <v>-86.108183889939482</v>
      </c>
      <c r="D782" s="101">
        <f t="shared" ca="1" si="100"/>
        <v>-318.99767129543943</v>
      </c>
      <c r="E782" s="66">
        <f t="shared" ca="1" si="100"/>
        <v>1269.5077489871467</v>
      </c>
      <c r="F782" s="66">
        <f t="shared" ca="1" si="101"/>
        <v>-363.28485004442848</v>
      </c>
      <c r="G782" s="66">
        <f t="shared" ca="1" si="101"/>
        <v>244.84110724143139</v>
      </c>
      <c r="H782" s="66">
        <f t="shared" ca="1" si="101"/>
        <v>-31.871300182312439</v>
      </c>
      <c r="I782" s="66">
        <f t="shared" ca="1" si="101"/>
        <v>-56.904401658215193</v>
      </c>
      <c r="J782" s="66">
        <f t="shared" ca="1" si="101"/>
        <v>985.04347117243594</v>
      </c>
      <c r="K782" s="66">
        <f t="shared" ca="1" si="101"/>
        <v>-263.77004149884829</v>
      </c>
      <c r="L782" s="66">
        <f t="shared" ca="1" si="101"/>
        <v>383.41534776995695</v>
      </c>
      <c r="M782" s="66">
        <f t="shared" ca="1" si="101"/>
        <v>1148.9452628408708</v>
      </c>
      <c r="N782" s="66">
        <f t="shared" ca="1" si="101"/>
        <v>1092.2737808293195</v>
      </c>
      <c r="O782" s="117">
        <f t="shared" ca="1" si="97"/>
        <v>4408.1961254573571</v>
      </c>
    </row>
    <row r="783" spans="1:15" hidden="1" x14ac:dyDescent="0.25">
      <c r="A783" s="64">
        <f t="shared" si="98"/>
        <v>782</v>
      </c>
      <c r="B783" s="65">
        <f t="shared" ca="1" si="99"/>
        <v>3.7479591341394503E-2</v>
      </c>
      <c r="C783" s="125">
        <f t="shared" ca="1" si="100"/>
        <v>1047.6048315335772</v>
      </c>
      <c r="D783" s="101">
        <f t="shared" ca="1" si="100"/>
        <v>10759.410091597794</v>
      </c>
      <c r="E783" s="66">
        <f t="shared" ca="1" si="100"/>
        <v>598.43612564648208</v>
      </c>
      <c r="F783" s="66">
        <f t="shared" ca="1" si="101"/>
        <v>228.43089205395893</v>
      </c>
      <c r="G783" s="66">
        <f t="shared" ca="1" si="101"/>
        <v>241.50715086955711</v>
      </c>
      <c r="H783" s="66">
        <f t="shared" ca="1" si="101"/>
        <v>148.10231223906254</v>
      </c>
      <c r="I783" s="66">
        <f t="shared" ca="1" si="101"/>
        <v>655.95402904294201</v>
      </c>
      <c r="J783" s="66">
        <f t="shared" ca="1" si="101"/>
        <v>617.36093463199973</v>
      </c>
      <c r="K783" s="66">
        <f t="shared" ca="1" si="101"/>
        <v>559.52023559736767</v>
      </c>
      <c r="L783" s="66">
        <f t="shared" ca="1" si="101"/>
        <v>1202.8985726189535</v>
      </c>
      <c r="M783" s="66">
        <f t="shared" ca="1" si="101"/>
        <v>1225.6495152239809</v>
      </c>
      <c r="N783" s="66">
        <f t="shared" ca="1" si="101"/>
        <v>828.57375323490783</v>
      </c>
      <c r="O783" s="117">
        <f t="shared" ca="1" si="97"/>
        <v>6306.4335211592124</v>
      </c>
    </row>
    <row r="784" spans="1:15" hidden="1" x14ac:dyDescent="0.25">
      <c r="A784" s="64">
        <f t="shared" si="98"/>
        <v>783</v>
      </c>
      <c r="B784" s="65">
        <f t="shared" ca="1" si="99"/>
        <v>8.1649963125259295E-2</v>
      </c>
      <c r="C784" s="125">
        <f t="shared" ca="1" si="100"/>
        <v>445.13972722272382</v>
      </c>
      <c r="D784" s="101">
        <f t="shared" ca="1" si="100"/>
        <v>6515.18154337743</v>
      </c>
      <c r="E784" s="66">
        <f t="shared" ca="1" si="100"/>
        <v>1028.2218970427284</v>
      </c>
      <c r="F784" s="66">
        <f t="shared" ca="1" si="101"/>
        <v>348.12765386325668</v>
      </c>
      <c r="G784" s="66">
        <f t="shared" ca="1" si="101"/>
        <v>1120.4781045342393</v>
      </c>
      <c r="H784" s="66">
        <f t="shared" ca="1" si="101"/>
        <v>255.24694484880035</v>
      </c>
      <c r="I784" s="66">
        <f t="shared" ca="1" si="101"/>
        <v>-507.58457736219032</v>
      </c>
      <c r="J784" s="66">
        <f t="shared" ca="1" si="101"/>
        <v>1377.4695639316774</v>
      </c>
      <c r="K784" s="66">
        <f t="shared" ca="1" si="101"/>
        <v>-204.93998621237699</v>
      </c>
      <c r="L784" s="66">
        <f t="shared" ca="1" si="101"/>
        <v>455.20384877614578</v>
      </c>
      <c r="M784" s="66">
        <f t="shared" ca="1" si="101"/>
        <v>451.11210183952932</v>
      </c>
      <c r="N784" s="66">
        <f t="shared" ca="1" si="101"/>
        <v>1395.2015835123293</v>
      </c>
      <c r="O784" s="117">
        <f t="shared" ca="1" si="97"/>
        <v>5718.5371347741393</v>
      </c>
    </row>
    <row r="785" spans="1:15" hidden="1" x14ac:dyDescent="0.25">
      <c r="A785" s="64">
        <f t="shared" si="98"/>
        <v>784</v>
      </c>
      <c r="B785" s="65">
        <f t="shared" ca="1" si="99"/>
        <v>4.0389772827055651E-2</v>
      </c>
      <c r="C785" s="125">
        <f t="shared" ca="1" si="100"/>
        <v>1162.9021152683551</v>
      </c>
      <c r="D785" s="101">
        <f t="shared" ca="1" si="100"/>
        <v>11715.909344369506</v>
      </c>
      <c r="E785" s="66">
        <f t="shared" ca="1" si="100"/>
        <v>666.31733977138697</v>
      </c>
      <c r="F785" s="66">
        <f t="shared" ca="1" si="101"/>
        <v>-394.2719855973246</v>
      </c>
      <c r="G785" s="66">
        <f t="shared" ca="1" si="101"/>
        <v>1229.9470195585718</v>
      </c>
      <c r="H785" s="66">
        <f t="shared" ca="1" si="101"/>
        <v>99.347157514968444</v>
      </c>
      <c r="I785" s="66">
        <f t="shared" ca="1" si="101"/>
        <v>156.23359211772635</v>
      </c>
      <c r="J785" s="66">
        <f t="shared" ca="1" si="101"/>
        <v>579.66658976669373</v>
      </c>
      <c r="K785" s="66">
        <f t="shared" ca="1" si="101"/>
        <v>616.71825059385242</v>
      </c>
      <c r="L785" s="66">
        <f t="shared" ca="1" si="101"/>
        <v>632.50299284111782</v>
      </c>
      <c r="M785" s="66">
        <f t="shared" ca="1" si="101"/>
        <v>608.3829761611903</v>
      </c>
      <c r="N785" s="66">
        <f t="shared" ca="1" si="101"/>
        <v>266.94436981412122</v>
      </c>
      <c r="O785" s="117">
        <f t="shared" ca="1" si="97"/>
        <v>4461.7883025423052</v>
      </c>
    </row>
    <row r="786" spans="1:15" hidden="1" x14ac:dyDescent="0.25">
      <c r="A786" s="64">
        <f t="shared" si="98"/>
        <v>785</v>
      </c>
      <c r="B786" s="65">
        <f t="shared" ca="1" si="99"/>
        <v>4.3034584771195289E-2</v>
      </c>
      <c r="C786" s="125">
        <f t="shared" ca="1" si="100"/>
        <v>1479.6236831809097</v>
      </c>
      <c r="D786" s="101">
        <f t="shared" ca="1" si="100"/>
        <v>14317.27760424965</v>
      </c>
      <c r="E786" s="66">
        <f t="shared" ca="1" si="100"/>
        <v>343.09560099952989</v>
      </c>
      <c r="F786" s="66">
        <f t="shared" ca="1" si="101"/>
        <v>275.13782869403013</v>
      </c>
      <c r="G786" s="66">
        <f t="shared" ca="1" si="101"/>
        <v>521.70606760286421</v>
      </c>
      <c r="H786" s="66">
        <f t="shared" ca="1" si="101"/>
        <v>439.04794231693768</v>
      </c>
      <c r="I786" s="66">
        <f t="shared" ca="1" si="101"/>
        <v>723.41314691976072</v>
      </c>
      <c r="J786" s="66">
        <f t="shared" ca="1" si="101"/>
        <v>1240.4014386699321</v>
      </c>
      <c r="K786" s="66">
        <f t="shared" ca="1" si="101"/>
        <v>177.19336650801222</v>
      </c>
      <c r="L786" s="66">
        <f t="shared" ca="1" si="101"/>
        <v>179.456626634141</v>
      </c>
      <c r="M786" s="66">
        <f t="shared" ca="1" si="101"/>
        <v>688.41986203569604</v>
      </c>
      <c r="N786" s="66">
        <f t="shared" ca="1" si="101"/>
        <v>497.27387413792167</v>
      </c>
      <c r="O786" s="117">
        <f t="shared" ca="1" si="97"/>
        <v>5085.1457545188259</v>
      </c>
    </row>
    <row r="787" spans="1:15" hidden="1" x14ac:dyDescent="0.25">
      <c r="A787" s="64">
        <f t="shared" si="98"/>
        <v>786</v>
      </c>
      <c r="B787" s="65">
        <f t="shared" ca="1" si="99"/>
        <v>8.0347282192661434E-2</v>
      </c>
      <c r="C787" s="125">
        <f t="shared" ca="1" si="100"/>
        <v>611.56262897203783</v>
      </c>
      <c r="D787" s="101">
        <f t="shared" ca="1" si="100"/>
        <v>-1162.6837262671015</v>
      </c>
      <c r="E787" s="66">
        <f t="shared" ca="1" si="100"/>
        <v>784.26314141148487</v>
      </c>
      <c r="F787" s="66">
        <f t="shared" ca="1" si="101"/>
        <v>-559.06009780223735</v>
      </c>
      <c r="G787" s="66">
        <f t="shared" ca="1" si="101"/>
        <v>699.68881178279526</v>
      </c>
      <c r="H787" s="66">
        <f t="shared" ca="1" si="101"/>
        <v>194.59092089359501</v>
      </c>
      <c r="I787" s="66">
        <f t="shared" ca="1" si="101"/>
        <v>800.76991723909873</v>
      </c>
      <c r="J787" s="66">
        <f t="shared" ca="1" si="101"/>
        <v>778.37154746741749</v>
      </c>
      <c r="K787" s="66">
        <f t="shared" ca="1" si="101"/>
        <v>369.9518065147725</v>
      </c>
      <c r="L787" s="66">
        <f t="shared" ca="1" si="101"/>
        <v>385.34001479567047</v>
      </c>
      <c r="M787" s="66">
        <f t="shared" ca="1" si="101"/>
        <v>703.02076715168187</v>
      </c>
      <c r="N787" s="66">
        <f t="shared" ca="1" si="101"/>
        <v>1015.7267426442634</v>
      </c>
      <c r="O787" s="117">
        <f t="shared" ca="1" si="97"/>
        <v>5172.6635720985423</v>
      </c>
    </row>
    <row r="788" spans="1:15" hidden="1" x14ac:dyDescent="0.25">
      <c r="A788" s="64">
        <f t="shared" si="98"/>
        <v>787</v>
      </c>
      <c r="B788" s="65">
        <f t="shared" ca="1" si="99"/>
        <v>7.790951439068293E-3</v>
      </c>
      <c r="C788" s="125">
        <f t="shared" ca="1" si="100"/>
        <v>80.320547614352677</v>
      </c>
      <c r="D788" s="101">
        <f t="shared" ca="1" si="100"/>
        <v>10734.917468817952</v>
      </c>
      <c r="E788" s="66">
        <f t="shared" ca="1" si="100"/>
        <v>665.17009481827426</v>
      </c>
      <c r="F788" s="66">
        <f t="shared" ca="1" si="101"/>
        <v>221.3425261989529</v>
      </c>
      <c r="G788" s="66">
        <f t="shared" ca="1" si="101"/>
        <v>615.54108380047808</v>
      </c>
      <c r="H788" s="66">
        <f t="shared" ca="1" si="101"/>
        <v>510.64953773062746</v>
      </c>
      <c r="I788" s="66">
        <f t="shared" ca="1" si="101"/>
        <v>111.25670127779824</v>
      </c>
      <c r="J788" s="66">
        <f t="shared" ca="1" si="101"/>
        <v>247.00070912208537</v>
      </c>
      <c r="K788" s="66">
        <f t="shared" ca="1" si="101"/>
        <v>1050.6399507365995</v>
      </c>
      <c r="L788" s="66">
        <f t="shared" ca="1" si="101"/>
        <v>133.41152543699752</v>
      </c>
      <c r="M788" s="66">
        <f t="shared" ca="1" si="101"/>
        <v>231.23477834194182</v>
      </c>
      <c r="N788" s="66">
        <f t="shared" ca="1" si="101"/>
        <v>223.40416573636412</v>
      </c>
      <c r="O788" s="117">
        <f t="shared" ca="1" si="97"/>
        <v>4009.6510732001193</v>
      </c>
    </row>
    <row r="789" spans="1:15" hidden="1" x14ac:dyDescent="0.25">
      <c r="A789" s="64">
        <f t="shared" si="98"/>
        <v>788</v>
      </c>
      <c r="B789" s="65">
        <f t="shared" ca="1" si="99"/>
        <v>1.8793466236557494E-2</v>
      </c>
      <c r="C789" s="125">
        <f t="shared" ca="1" si="100"/>
        <v>-0.40442383329877885</v>
      </c>
      <c r="D789" s="101">
        <f t="shared" ca="1" si="100"/>
        <v>3148.9182054051489</v>
      </c>
      <c r="E789" s="66">
        <f t="shared" ca="1" si="100"/>
        <v>526.39660275982067</v>
      </c>
      <c r="F789" s="66">
        <f t="shared" ca="1" si="101"/>
        <v>475.36113612097091</v>
      </c>
      <c r="G789" s="66">
        <f t="shared" ca="1" si="101"/>
        <v>553.55715647417992</v>
      </c>
      <c r="H789" s="66">
        <f t="shared" ca="1" si="101"/>
        <v>-113.67743461554619</v>
      </c>
      <c r="I789" s="66">
        <f t="shared" ca="1" si="101"/>
        <v>-317.21964715286117</v>
      </c>
      <c r="J789" s="66">
        <f t="shared" ca="1" si="101"/>
        <v>1506.8345225176838</v>
      </c>
      <c r="K789" s="66">
        <f t="shared" ca="1" si="101"/>
        <v>280.24560509223022</v>
      </c>
      <c r="L789" s="66">
        <f t="shared" ca="1" si="101"/>
        <v>467.51124115648088</v>
      </c>
      <c r="M789" s="66">
        <f t="shared" ca="1" si="101"/>
        <v>490.27211446607754</v>
      </c>
      <c r="N789" s="66">
        <f t="shared" ca="1" si="101"/>
        <v>866.35431358538199</v>
      </c>
      <c r="O789" s="117">
        <f t="shared" ca="1" si="97"/>
        <v>4735.6356104044189</v>
      </c>
    </row>
    <row r="790" spans="1:15" hidden="1" x14ac:dyDescent="0.25">
      <c r="A790" s="64">
        <f t="shared" si="98"/>
        <v>789</v>
      </c>
      <c r="B790" s="65">
        <f t="shared" ca="1" si="99"/>
        <v>9.9598966377562839E-2</v>
      </c>
      <c r="C790" s="125">
        <f t="shared" ca="1" si="100"/>
        <v>1532.4500463478153</v>
      </c>
      <c r="D790" s="101">
        <f t="shared" ca="1" si="100"/>
        <v>3748.4608896656478</v>
      </c>
      <c r="E790" s="66">
        <f t="shared" ca="1" si="100"/>
        <v>982.95864098026595</v>
      </c>
      <c r="F790" s="66">
        <f t="shared" ca="1" si="101"/>
        <v>98.926352530014697</v>
      </c>
      <c r="G790" s="66">
        <f t="shared" ca="1" si="101"/>
        <v>279.30982226295953</v>
      </c>
      <c r="H790" s="66">
        <f t="shared" ca="1" si="101"/>
        <v>572.32278501535143</v>
      </c>
      <c r="I790" s="66">
        <f t="shared" ca="1" si="101"/>
        <v>812.93383083312256</v>
      </c>
      <c r="J790" s="66">
        <f t="shared" ca="1" si="101"/>
        <v>1304.6125037071788</v>
      </c>
      <c r="K790" s="66">
        <f t="shared" ca="1" si="101"/>
        <v>804.12579531746132</v>
      </c>
      <c r="L790" s="66">
        <f t="shared" ca="1" si="101"/>
        <v>770.59762126460828</v>
      </c>
      <c r="M790" s="66">
        <f t="shared" ca="1" si="101"/>
        <v>105.7280583560688</v>
      </c>
      <c r="N790" s="66">
        <f t="shared" ca="1" si="101"/>
        <v>147.36339879150364</v>
      </c>
      <c r="O790" s="117">
        <f t="shared" ca="1" si="97"/>
        <v>5878.8788090585349</v>
      </c>
    </row>
    <row r="791" spans="1:15" hidden="1" x14ac:dyDescent="0.25">
      <c r="A791" s="64">
        <f t="shared" si="98"/>
        <v>790</v>
      </c>
      <c r="B791" s="65">
        <f t="shared" ca="1" si="99"/>
        <v>-4.3316501244491365E-2</v>
      </c>
      <c r="C791" s="125">
        <f t="shared" ca="1" si="100"/>
        <v>-444.1679251559201</v>
      </c>
      <c r="D791" s="101">
        <f t="shared" ca="1" si="100"/>
        <v>2720.7104996577873</v>
      </c>
      <c r="E791" s="66">
        <f t="shared" ca="1" si="100"/>
        <v>-186.72699234438721</v>
      </c>
      <c r="F791" s="66">
        <f t="shared" ca="1" si="101"/>
        <v>-289.10398157586553</v>
      </c>
      <c r="G791" s="66">
        <f t="shared" ca="1" si="101"/>
        <v>410.77730366118726</v>
      </c>
      <c r="H791" s="66">
        <f t="shared" ca="1" si="101"/>
        <v>-176.07031804349322</v>
      </c>
      <c r="I791" s="66">
        <f t="shared" ca="1" si="101"/>
        <v>629.83407406349193</v>
      </c>
      <c r="J791" s="66">
        <f t="shared" ca="1" si="101"/>
        <v>1010.1976410931294</v>
      </c>
      <c r="K791" s="66">
        <f t="shared" ca="1" si="101"/>
        <v>585.42800505885202</v>
      </c>
      <c r="L791" s="66">
        <f t="shared" ca="1" si="101"/>
        <v>-617.10191966305069</v>
      </c>
      <c r="M791" s="66">
        <f t="shared" ca="1" si="101"/>
        <v>86.120944236892285</v>
      </c>
      <c r="N791" s="66">
        <f t="shared" ca="1" si="101"/>
        <v>-132.26915392752539</v>
      </c>
      <c r="O791" s="117">
        <f t="shared" ca="1" si="97"/>
        <v>1321.0856025592309</v>
      </c>
    </row>
    <row r="792" spans="1:15" hidden="1" x14ac:dyDescent="0.25">
      <c r="A792" s="64">
        <f t="shared" si="98"/>
        <v>791</v>
      </c>
      <c r="B792" s="65">
        <f t="shared" ca="1" si="99"/>
        <v>0.10148620904674366</v>
      </c>
      <c r="C792" s="125">
        <f t="shared" ca="1" si="100"/>
        <v>430.70056040358219</v>
      </c>
      <c r="D792" s="101">
        <f t="shared" ca="1" si="100"/>
        <v>10837.261624055882</v>
      </c>
      <c r="E792" s="66">
        <f t="shared" ca="1" si="100"/>
        <v>792.00058312013209</v>
      </c>
      <c r="F792" s="66">
        <f t="shared" ca="1" si="101"/>
        <v>933.53022746256954</v>
      </c>
      <c r="G792" s="66">
        <f t="shared" ca="1" si="101"/>
        <v>444.38516679845196</v>
      </c>
      <c r="H792" s="66">
        <f t="shared" ca="1" si="101"/>
        <v>1123.3093712094349</v>
      </c>
      <c r="I792" s="66">
        <f t="shared" ca="1" si="101"/>
        <v>80.91577863940114</v>
      </c>
      <c r="J792" s="66">
        <f t="shared" ca="1" si="101"/>
        <v>387.79740705749725</v>
      </c>
      <c r="K792" s="66">
        <f t="shared" ca="1" si="101"/>
        <v>474.41105988542745</v>
      </c>
      <c r="L792" s="66">
        <f t="shared" ca="1" si="101"/>
        <v>315.0240584418234</v>
      </c>
      <c r="M792" s="66">
        <f t="shared" ca="1" si="101"/>
        <v>178.03132607956337</v>
      </c>
      <c r="N792" s="66">
        <f t="shared" ca="1" si="101"/>
        <v>347.7362686433637</v>
      </c>
      <c r="O792" s="117">
        <f t="shared" ca="1" si="97"/>
        <v>5077.1412473376649</v>
      </c>
    </row>
    <row r="793" spans="1:15" hidden="1" x14ac:dyDescent="0.25">
      <c r="A793" s="64">
        <f t="shared" si="98"/>
        <v>792</v>
      </c>
      <c r="B793" s="65">
        <f t="shared" ca="1" si="99"/>
        <v>0.1197750888746642</v>
      </c>
      <c r="C793" s="125">
        <f t="shared" ca="1" si="100"/>
        <v>94.043936460335772</v>
      </c>
      <c r="D793" s="101">
        <f t="shared" ca="1" si="100"/>
        <v>-2550.3311480979019</v>
      </c>
      <c r="E793" s="66">
        <f t="shared" ca="1" si="100"/>
        <v>912.69418197791333</v>
      </c>
      <c r="F793" s="66">
        <f t="shared" ca="1" si="101"/>
        <v>267.91634858038088</v>
      </c>
      <c r="G793" s="66">
        <f t="shared" ca="1" si="101"/>
        <v>512.94903306001652</v>
      </c>
      <c r="H793" s="66">
        <f t="shared" ca="1" si="101"/>
        <v>801.66583845499883</v>
      </c>
      <c r="I793" s="66">
        <f t="shared" ca="1" si="101"/>
        <v>553.73487667996733</v>
      </c>
      <c r="J793" s="66">
        <f t="shared" ca="1" si="101"/>
        <v>743.21395525786136</v>
      </c>
      <c r="K793" s="66">
        <f t="shared" ca="1" si="101"/>
        <v>556.67870007533554</v>
      </c>
      <c r="L793" s="66">
        <f t="shared" ca="1" si="101"/>
        <v>415.16178461801371</v>
      </c>
      <c r="M793" s="66">
        <f t="shared" ca="1" si="101"/>
        <v>809.36790053855748</v>
      </c>
      <c r="N793" s="66">
        <f t="shared" ca="1" si="101"/>
        <v>401.00159472557675</v>
      </c>
      <c r="O793" s="117">
        <f t="shared" ca="1" si="97"/>
        <v>5974.3842139686212</v>
      </c>
    </row>
    <row r="794" spans="1:15" hidden="1" x14ac:dyDescent="0.25">
      <c r="A794" s="64">
        <f t="shared" si="98"/>
        <v>793</v>
      </c>
      <c r="B794" s="65">
        <f t="shared" ca="1" si="99"/>
        <v>-3.1979045835416484E-2</v>
      </c>
      <c r="C794" s="125">
        <f t="shared" ca="1" si="100"/>
        <v>112.30036593622589</v>
      </c>
      <c r="D794" s="101">
        <f t="shared" ca="1" si="100"/>
        <v>-400.72856240260444</v>
      </c>
      <c r="E794" s="66">
        <f t="shared" ca="1" si="100"/>
        <v>1601.6075967827433</v>
      </c>
      <c r="F794" s="66">
        <f t="shared" ref="F794:N809" ca="1" si="102">(_xlfn.NORM.INV(RAND(),F$1*$R$1,F$1*$U$1))</f>
        <v>-410.11783482783369</v>
      </c>
      <c r="G794" s="66">
        <f t="shared" ca="1" si="102"/>
        <v>-479.42648454961682</v>
      </c>
      <c r="H794" s="66">
        <f t="shared" ca="1" si="102"/>
        <v>-352.007697590666</v>
      </c>
      <c r="I794" s="66">
        <f t="shared" ca="1" si="102"/>
        <v>780.09865709988253</v>
      </c>
      <c r="J794" s="66">
        <f t="shared" ca="1" si="102"/>
        <v>615.75515639863852</v>
      </c>
      <c r="K794" s="66">
        <f t="shared" ca="1" si="102"/>
        <v>925.87522715994442</v>
      </c>
      <c r="L794" s="66">
        <f t="shared" ca="1" si="102"/>
        <v>183.52546525386953</v>
      </c>
      <c r="M794" s="66">
        <f t="shared" ca="1" si="102"/>
        <v>554.42844986386604</v>
      </c>
      <c r="N794" s="66">
        <f t="shared" ca="1" si="102"/>
        <v>-114.82903473192016</v>
      </c>
      <c r="O794" s="117">
        <f t="shared" ca="1" si="97"/>
        <v>3304.9095008589079</v>
      </c>
    </row>
    <row r="795" spans="1:15" hidden="1" x14ac:dyDescent="0.25">
      <c r="A795" s="64">
        <f t="shared" si="98"/>
        <v>794</v>
      </c>
      <c r="B795" s="65">
        <f t="shared" ca="1" si="99"/>
        <v>0.10420377085991792</v>
      </c>
      <c r="C795" s="125">
        <f t="shared" ca="1" si="100"/>
        <v>73.771985376049088</v>
      </c>
      <c r="D795" s="101">
        <f t="shared" ca="1" si="100"/>
        <v>-1205.9259790561182</v>
      </c>
      <c r="E795" s="66">
        <f t="shared" ca="1" si="100"/>
        <v>802.61535856853811</v>
      </c>
      <c r="F795" s="66">
        <f t="shared" ca="1" si="102"/>
        <v>609.23582610528456</v>
      </c>
      <c r="G795" s="66">
        <f t="shared" ca="1" si="102"/>
        <v>356.29556985575658</v>
      </c>
      <c r="H795" s="66">
        <f t="shared" ca="1" si="102"/>
        <v>768.25447411330867</v>
      </c>
      <c r="I795" s="66">
        <f t="shared" ca="1" si="102"/>
        <v>227.31914602401952</v>
      </c>
      <c r="J795" s="66">
        <f t="shared" ca="1" si="102"/>
        <v>220.22065293443802</v>
      </c>
      <c r="K795" s="66">
        <f t="shared" ca="1" si="102"/>
        <v>228.16351884441065</v>
      </c>
      <c r="L795" s="66">
        <f t="shared" ca="1" si="102"/>
        <v>1202.2570879024322</v>
      </c>
      <c r="M795" s="66">
        <f t="shared" ca="1" si="102"/>
        <v>1310.9786137734491</v>
      </c>
      <c r="N795" s="66">
        <f t="shared" ca="1" si="102"/>
        <v>-343.09400333018527</v>
      </c>
      <c r="O795" s="117">
        <f t="shared" ca="1" si="97"/>
        <v>5382.2462447914522</v>
      </c>
    </row>
    <row r="796" spans="1:15" hidden="1" x14ac:dyDescent="0.25">
      <c r="A796" s="64">
        <f t="shared" si="98"/>
        <v>795</v>
      </c>
      <c r="B796" s="65">
        <f t="shared" ca="1" si="99"/>
        <v>7.0041386163618657E-2</v>
      </c>
      <c r="C796" s="125">
        <f t="shared" ca="1" si="100"/>
        <v>587.42819897922755</v>
      </c>
      <c r="D796" s="101">
        <f t="shared" ca="1" si="100"/>
        <v>4868.4744873449217</v>
      </c>
      <c r="E796" s="66">
        <f t="shared" ca="1" si="100"/>
        <v>141.09470597004537</v>
      </c>
      <c r="F796" s="66">
        <f t="shared" ca="1" si="102"/>
        <v>1288.3347206475769</v>
      </c>
      <c r="G796" s="66">
        <f t="shared" ca="1" si="102"/>
        <v>641.66194972203641</v>
      </c>
      <c r="H796" s="66">
        <f t="shared" ca="1" si="102"/>
        <v>617.85851935047151</v>
      </c>
      <c r="I796" s="66">
        <f t="shared" ca="1" si="102"/>
        <v>379.07891449533037</v>
      </c>
      <c r="J796" s="66">
        <f t="shared" ca="1" si="102"/>
        <v>697.18331264820597</v>
      </c>
      <c r="K796" s="66">
        <f t="shared" ca="1" si="102"/>
        <v>990.72256195801128</v>
      </c>
      <c r="L796" s="66">
        <f t="shared" ca="1" si="102"/>
        <v>766.1044707041151</v>
      </c>
      <c r="M796" s="66">
        <f t="shared" ca="1" si="102"/>
        <v>1035.181213814386</v>
      </c>
      <c r="N796" s="66">
        <f t="shared" ca="1" si="102"/>
        <v>352.16663490907365</v>
      </c>
      <c r="O796" s="117">
        <f t="shared" ca="1" si="97"/>
        <v>6909.387004219253</v>
      </c>
    </row>
    <row r="797" spans="1:15" hidden="1" x14ac:dyDescent="0.25">
      <c r="A797" s="64">
        <f t="shared" si="98"/>
        <v>796</v>
      </c>
      <c r="B797" s="65">
        <f t="shared" ca="1" si="99"/>
        <v>-2.5529877100470486E-3</v>
      </c>
      <c r="C797" s="125">
        <f t="shared" ca="1" si="100"/>
        <v>842.11581379147253</v>
      </c>
      <c r="D797" s="101">
        <f t="shared" ca="1" si="100"/>
        <v>3850.7721927598427</v>
      </c>
      <c r="E797" s="66">
        <f t="shared" ca="1" si="100"/>
        <v>-728.7136185929578</v>
      </c>
      <c r="F797" s="66">
        <f t="shared" ca="1" si="102"/>
        <v>47.531616091494413</v>
      </c>
      <c r="G797" s="66">
        <f t="shared" ca="1" si="102"/>
        <v>645.0432167174597</v>
      </c>
      <c r="H797" s="66">
        <f t="shared" ca="1" si="102"/>
        <v>586.47301442498519</v>
      </c>
      <c r="I797" s="66">
        <f t="shared" ca="1" si="102"/>
        <v>763.34956082255189</v>
      </c>
      <c r="J797" s="66">
        <f t="shared" ca="1" si="102"/>
        <v>499.16522399882763</v>
      </c>
      <c r="K797" s="66">
        <f t="shared" ca="1" si="102"/>
        <v>770.66275889907558</v>
      </c>
      <c r="L797" s="66">
        <f t="shared" ca="1" si="102"/>
        <v>384.51139026026078</v>
      </c>
      <c r="M797" s="66">
        <f t="shared" ca="1" si="102"/>
        <v>1022.858033740222</v>
      </c>
      <c r="N797" s="66">
        <f t="shared" ca="1" si="102"/>
        <v>568.99320379350957</v>
      </c>
      <c r="O797" s="117">
        <f t="shared" ca="1" si="97"/>
        <v>4559.8744001554287</v>
      </c>
    </row>
    <row r="798" spans="1:15" hidden="1" x14ac:dyDescent="0.25">
      <c r="A798" s="64">
        <f t="shared" si="98"/>
        <v>797</v>
      </c>
      <c r="B798" s="65">
        <f t="shared" ca="1" si="99"/>
        <v>-2.1741579349299142E-2</v>
      </c>
      <c r="C798" s="125">
        <f t="shared" ca="1" si="100"/>
        <v>859.14309033619679</v>
      </c>
      <c r="D798" s="101">
        <f t="shared" ca="1" si="100"/>
        <v>5052.9366075167436</v>
      </c>
      <c r="E798" s="66">
        <f t="shared" ca="1" si="100"/>
        <v>428.51975886333065</v>
      </c>
      <c r="F798" s="66">
        <f t="shared" ca="1" si="102"/>
        <v>1145.3098002301513</v>
      </c>
      <c r="G798" s="66">
        <f t="shared" ca="1" si="102"/>
        <v>699.62286843302411</v>
      </c>
      <c r="H798" s="66">
        <f t="shared" ca="1" si="102"/>
        <v>378.21626849425274</v>
      </c>
      <c r="I798" s="66">
        <f t="shared" ca="1" si="102"/>
        <v>21.169257704818335</v>
      </c>
      <c r="J798" s="66">
        <f t="shared" ca="1" si="102"/>
        <v>498.3618184972234</v>
      </c>
      <c r="K798" s="66">
        <f t="shared" ca="1" si="102"/>
        <v>1297.0223902968864</v>
      </c>
      <c r="L798" s="66">
        <f t="shared" ca="1" si="102"/>
        <v>-224.55006335485245</v>
      </c>
      <c r="M798" s="66">
        <f t="shared" ca="1" si="102"/>
        <v>441.86562608452942</v>
      </c>
      <c r="N798" s="66">
        <f t="shared" ca="1" si="102"/>
        <v>-235.88792189507774</v>
      </c>
      <c r="O798" s="117">
        <f t="shared" ca="1" si="97"/>
        <v>4449.6498033542857</v>
      </c>
    </row>
    <row r="799" spans="1:15" hidden="1" x14ac:dyDescent="0.25">
      <c r="A799" s="64">
        <f t="shared" si="98"/>
        <v>798</v>
      </c>
      <c r="B799" s="65">
        <f t="shared" ca="1" si="99"/>
        <v>6.6536246248225739E-2</v>
      </c>
      <c r="C799" s="125">
        <f t="shared" ca="1" si="100"/>
        <v>-215.81881690547436</v>
      </c>
      <c r="D799" s="101">
        <f t="shared" ca="1" si="100"/>
        <v>6567.4572340877348</v>
      </c>
      <c r="E799" s="66">
        <f t="shared" ca="1" si="100"/>
        <v>667.84722745954321</v>
      </c>
      <c r="F799" s="66">
        <f t="shared" ca="1" si="102"/>
        <v>565.87654743543067</v>
      </c>
      <c r="G799" s="66">
        <f t="shared" ca="1" si="102"/>
        <v>-680.87397274207274</v>
      </c>
      <c r="H799" s="66">
        <f t="shared" ca="1" si="102"/>
        <v>170.76061314570296</v>
      </c>
      <c r="I799" s="66">
        <f t="shared" ca="1" si="102"/>
        <v>626.56870088702533</v>
      </c>
      <c r="J799" s="66">
        <f t="shared" ca="1" si="102"/>
        <v>-48.903006038303147</v>
      </c>
      <c r="K799" s="66">
        <f t="shared" ca="1" si="102"/>
        <v>277.48055241092055</v>
      </c>
      <c r="L799" s="66">
        <f t="shared" ca="1" si="102"/>
        <v>352.67601547401057</v>
      </c>
      <c r="M799" s="66">
        <f t="shared" ca="1" si="102"/>
        <v>-126.70186552682605</v>
      </c>
      <c r="N799" s="66">
        <f t="shared" ca="1" si="102"/>
        <v>1373.4263078620274</v>
      </c>
      <c r="O799" s="117">
        <f t="shared" ca="1" si="97"/>
        <v>3178.1571203674589</v>
      </c>
    </row>
    <row r="800" spans="1:15" hidden="1" x14ac:dyDescent="0.25">
      <c r="A800" s="64">
        <f t="shared" si="98"/>
        <v>799</v>
      </c>
      <c r="B800" s="65">
        <f t="shared" ca="1" si="99"/>
        <v>9.3626999806864245E-2</v>
      </c>
      <c r="C800" s="125">
        <f t="shared" ca="1" si="100"/>
        <v>525.65419467258926</v>
      </c>
      <c r="D800" s="101">
        <f t="shared" ca="1" si="100"/>
        <v>3224.4792709002559</v>
      </c>
      <c r="E800" s="66">
        <f t="shared" ca="1" si="100"/>
        <v>1203.0931571699173</v>
      </c>
      <c r="F800" s="66">
        <f t="shared" ca="1" si="102"/>
        <v>735.93632086245771</v>
      </c>
      <c r="G800" s="66">
        <f t="shared" ca="1" si="102"/>
        <v>462.33344788910676</v>
      </c>
      <c r="H800" s="66">
        <f t="shared" ca="1" si="102"/>
        <v>782.1495306376836</v>
      </c>
      <c r="I800" s="66">
        <f t="shared" ca="1" si="102"/>
        <v>755.73041293639392</v>
      </c>
      <c r="J800" s="66">
        <f t="shared" ca="1" si="102"/>
        <v>1247.69336122496</v>
      </c>
      <c r="K800" s="66">
        <f t="shared" ca="1" si="102"/>
        <v>320.9996090897377</v>
      </c>
      <c r="L800" s="66">
        <f t="shared" ca="1" si="102"/>
        <v>535.43471809025232</v>
      </c>
      <c r="M800" s="66">
        <f t="shared" ca="1" si="102"/>
        <v>1285.934150096552</v>
      </c>
      <c r="N800" s="66">
        <f t="shared" ca="1" si="102"/>
        <v>299.14786675742346</v>
      </c>
      <c r="O800" s="117">
        <f t="shared" ca="1" si="97"/>
        <v>7628.4525747544849</v>
      </c>
    </row>
    <row r="801" spans="1:15" hidden="1" x14ac:dyDescent="0.25">
      <c r="A801" s="64">
        <f t="shared" si="98"/>
        <v>800</v>
      </c>
      <c r="B801" s="65">
        <f t="shared" ca="1" si="99"/>
        <v>-1.8894813719972509E-2</v>
      </c>
      <c r="C801" s="125">
        <f t="shared" ca="1" si="100"/>
        <v>54.871074996942866</v>
      </c>
      <c r="D801" s="101">
        <f t="shared" ca="1" si="100"/>
        <v>5087.3551060270001</v>
      </c>
      <c r="E801" s="66">
        <f t="shared" ca="1" si="100"/>
        <v>567.63118071427766</v>
      </c>
      <c r="F801" s="66">
        <f t="shared" ca="1" si="102"/>
        <v>960.14641342582991</v>
      </c>
      <c r="G801" s="66">
        <f t="shared" ca="1" si="102"/>
        <v>236.0452751365529</v>
      </c>
      <c r="H801" s="66">
        <f t="shared" ca="1" si="102"/>
        <v>1266.7361915608167</v>
      </c>
      <c r="I801" s="66">
        <f t="shared" ca="1" si="102"/>
        <v>-637.00034785526486</v>
      </c>
      <c r="J801" s="66">
        <f t="shared" ca="1" si="102"/>
        <v>1019.9187887922789</v>
      </c>
      <c r="K801" s="66">
        <f t="shared" ca="1" si="102"/>
        <v>60.890374586893472</v>
      </c>
      <c r="L801" s="66">
        <f t="shared" ca="1" si="102"/>
        <v>724.33155147301431</v>
      </c>
      <c r="M801" s="66">
        <f t="shared" ca="1" si="102"/>
        <v>-54.587380645470375</v>
      </c>
      <c r="N801" s="66">
        <f t="shared" ca="1" si="102"/>
        <v>937.6900811372667</v>
      </c>
      <c r="O801" s="117">
        <f t="shared" ca="1" si="97"/>
        <v>5081.802128326196</v>
      </c>
    </row>
    <row r="802" spans="1:15" hidden="1" x14ac:dyDescent="0.25">
      <c r="A802" s="64">
        <f t="shared" si="98"/>
        <v>801</v>
      </c>
      <c r="B802" s="65">
        <f t="shared" ca="1" si="99"/>
        <v>4.2644655688138494E-2</v>
      </c>
      <c r="C802" s="125">
        <f t="shared" ca="1" si="100"/>
        <v>-293.88691757547383</v>
      </c>
      <c r="D802" s="101">
        <f t="shared" ca="1" si="100"/>
        <v>8523.4627930154966</v>
      </c>
      <c r="E802" s="66">
        <f t="shared" ca="1" si="100"/>
        <v>851.81276434519043</v>
      </c>
      <c r="F802" s="66">
        <f t="shared" ca="1" si="102"/>
        <v>515.78118799567426</v>
      </c>
      <c r="G802" s="66">
        <f t="shared" ca="1" si="102"/>
        <v>1056.0721910610732</v>
      </c>
      <c r="H802" s="66">
        <f t="shared" ca="1" si="102"/>
        <v>43.282623846624972</v>
      </c>
      <c r="I802" s="66">
        <f t="shared" ca="1" si="102"/>
        <v>845.94104954552813</v>
      </c>
      <c r="J802" s="66">
        <f t="shared" ca="1" si="102"/>
        <v>656.16154863869838</v>
      </c>
      <c r="K802" s="66">
        <f t="shared" ca="1" si="102"/>
        <v>1199.5465742170277</v>
      </c>
      <c r="L802" s="66">
        <f t="shared" ca="1" si="102"/>
        <v>954.66129049570259</v>
      </c>
      <c r="M802" s="66">
        <f t="shared" ca="1" si="102"/>
        <v>504.95230969853344</v>
      </c>
      <c r="N802" s="66">
        <f t="shared" ca="1" si="102"/>
        <v>-208.23832041165326</v>
      </c>
      <c r="O802" s="117">
        <f t="shared" ca="1" si="97"/>
        <v>6419.9732194323997</v>
      </c>
    </row>
    <row r="803" spans="1:15" hidden="1" x14ac:dyDescent="0.25">
      <c r="A803" s="64">
        <f t="shared" si="98"/>
        <v>802</v>
      </c>
      <c r="B803" s="65">
        <f t="shared" ca="1" si="99"/>
        <v>4.5534323291099278E-2</v>
      </c>
      <c r="C803" s="125">
        <f t="shared" ca="1" si="100"/>
        <v>419.45615045434823</v>
      </c>
      <c r="D803" s="101">
        <f t="shared" ca="1" si="100"/>
        <v>5932.7682009391838</v>
      </c>
      <c r="E803" s="66">
        <f t="shared" ca="1" si="100"/>
        <v>-833.37314899564763</v>
      </c>
      <c r="F803" s="66">
        <f t="shared" ca="1" si="102"/>
        <v>817.26898974962637</v>
      </c>
      <c r="G803" s="66">
        <f t="shared" ca="1" si="102"/>
        <v>1099.3169366405314</v>
      </c>
      <c r="H803" s="66">
        <f t="shared" ca="1" si="102"/>
        <v>707.06734925125613</v>
      </c>
      <c r="I803" s="66">
        <f t="shared" ca="1" si="102"/>
        <v>474.22607672528602</v>
      </c>
      <c r="J803" s="66">
        <f t="shared" ca="1" si="102"/>
        <v>37.728323513638713</v>
      </c>
      <c r="K803" s="66">
        <f t="shared" ca="1" si="102"/>
        <v>266.72510435270095</v>
      </c>
      <c r="L803" s="66">
        <f t="shared" ca="1" si="102"/>
        <v>841.18435987373243</v>
      </c>
      <c r="M803" s="66">
        <f t="shared" ca="1" si="102"/>
        <v>1135.6186955702167</v>
      </c>
      <c r="N803" s="66">
        <f t="shared" ca="1" si="102"/>
        <v>-138.2026826298893</v>
      </c>
      <c r="O803" s="117">
        <f t="shared" ca="1" si="97"/>
        <v>4407.560004051451</v>
      </c>
    </row>
    <row r="804" spans="1:15" hidden="1" x14ac:dyDescent="0.25">
      <c r="A804" s="64">
        <f t="shared" si="98"/>
        <v>803</v>
      </c>
      <c r="B804" s="65">
        <f t="shared" ca="1" si="99"/>
        <v>2.6861488781192586E-2</v>
      </c>
      <c r="C804" s="125">
        <f t="shared" ca="1" si="100"/>
        <v>-180.49783135254336</v>
      </c>
      <c r="D804" s="101">
        <f t="shared" ca="1" si="100"/>
        <v>2872.3727510914714</v>
      </c>
      <c r="E804" s="66">
        <f t="shared" ca="1" si="100"/>
        <v>378.09039094454334</v>
      </c>
      <c r="F804" s="66">
        <f t="shared" ca="1" si="102"/>
        <v>-394.95313072302281</v>
      </c>
      <c r="G804" s="66">
        <f t="shared" ca="1" si="102"/>
        <v>515.59579846913152</v>
      </c>
      <c r="H804" s="66">
        <f t="shared" ca="1" si="102"/>
        <v>1170.6087377109338</v>
      </c>
      <c r="I804" s="66">
        <f t="shared" ca="1" si="102"/>
        <v>12.700897254465815</v>
      </c>
      <c r="J804" s="66">
        <f t="shared" ca="1" si="102"/>
        <v>270.41375465458657</v>
      </c>
      <c r="K804" s="66">
        <f t="shared" ca="1" si="102"/>
        <v>-191.2408248826398</v>
      </c>
      <c r="L804" s="66">
        <f t="shared" ca="1" si="102"/>
        <v>-419.27418247529738</v>
      </c>
      <c r="M804" s="66">
        <f t="shared" ca="1" si="102"/>
        <v>792.21361494650318</v>
      </c>
      <c r="N804" s="66">
        <f t="shared" ca="1" si="102"/>
        <v>118.58248374116874</v>
      </c>
      <c r="O804" s="117">
        <f t="shared" ca="1" si="97"/>
        <v>2252.7375396403731</v>
      </c>
    </row>
    <row r="805" spans="1:15" hidden="1" x14ac:dyDescent="0.25">
      <c r="A805" s="64">
        <f t="shared" si="98"/>
        <v>804</v>
      </c>
      <c r="B805" s="65">
        <f t="shared" ca="1" si="99"/>
        <v>5.6274869249696158E-2</v>
      </c>
      <c r="C805" s="125">
        <f t="shared" ca="1" si="100"/>
        <v>-162.90728490979416</v>
      </c>
      <c r="D805" s="101">
        <f t="shared" ca="1" si="100"/>
        <v>-6352.6803657986147</v>
      </c>
      <c r="E805" s="66">
        <f t="shared" ca="1" si="100"/>
        <v>-455.39635021671029</v>
      </c>
      <c r="F805" s="66">
        <f t="shared" ca="1" si="102"/>
        <v>-144.18781702317415</v>
      </c>
      <c r="G805" s="66">
        <f t="shared" ca="1" si="102"/>
        <v>659.83576659981009</v>
      </c>
      <c r="H805" s="66">
        <f t="shared" ca="1" si="102"/>
        <v>1389.8826391842244</v>
      </c>
      <c r="I805" s="66">
        <f t="shared" ca="1" si="102"/>
        <v>1141.5731984062334</v>
      </c>
      <c r="J805" s="66">
        <f t="shared" ca="1" si="102"/>
        <v>-165.93412923215226</v>
      </c>
      <c r="K805" s="66">
        <f t="shared" ca="1" si="102"/>
        <v>635.78568893917088</v>
      </c>
      <c r="L805" s="66">
        <f t="shared" ca="1" si="102"/>
        <v>1831.1655449987102</v>
      </c>
      <c r="M805" s="66">
        <f t="shared" ca="1" si="102"/>
        <v>892.46187630647773</v>
      </c>
      <c r="N805" s="66">
        <f t="shared" ca="1" si="102"/>
        <v>14.045347809429131</v>
      </c>
      <c r="O805" s="117">
        <f t="shared" ca="1" si="97"/>
        <v>5799.2317657720196</v>
      </c>
    </row>
    <row r="806" spans="1:15" hidden="1" x14ac:dyDescent="0.25">
      <c r="A806" s="64">
        <f t="shared" si="98"/>
        <v>805</v>
      </c>
      <c r="B806" s="65">
        <f t="shared" ca="1" si="99"/>
        <v>4.7851071609061595E-2</v>
      </c>
      <c r="C806" s="125">
        <f t="shared" ca="1" si="100"/>
        <v>479.91993193609687</v>
      </c>
      <c r="D806" s="101">
        <f t="shared" ca="1" si="100"/>
        <v>8794.802782570534</v>
      </c>
      <c r="E806" s="66">
        <f t="shared" ca="1" si="100"/>
        <v>383.59261084600928</v>
      </c>
      <c r="F806" s="66">
        <f t="shared" ca="1" si="102"/>
        <v>385.11339451501203</v>
      </c>
      <c r="G806" s="66">
        <f t="shared" ca="1" si="102"/>
        <v>279.04882573893116</v>
      </c>
      <c r="H806" s="66">
        <f t="shared" ca="1" si="102"/>
        <v>877.0371902050374</v>
      </c>
      <c r="I806" s="66">
        <f t="shared" ca="1" si="102"/>
        <v>454.21756510501126</v>
      </c>
      <c r="J806" s="66">
        <f t="shared" ca="1" si="102"/>
        <v>656.00901679427045</v>
      </c>
      <c r="K806" s="66">
        <f t="shared" ca="1" si="102"/>
        <v>273.48907364651632</v>
      </c>
      <c r="L806" s="66">
        <f t="shared" ca="1" si="102"/>
        <v>624.86371249636477</v>
      </c>
      <c r="M806" s="66">
        <f t="shared" ca="1" si="102"/>
        <v>870.03454107601317</v>
      </c>
      <c r="N806" s="66">
        <f t="shared" ca="1" si="102"/>
        <v>844.32450407161298</v>
      </c>
      <c r="O806" s="117">
        <f t="shared" ca="1" si="97"/>
        <v>5647.7304344947788</v>
      </c>
    </row>
    <row r="807" spans="1:15" hidden="1" x14ac:dyDescent="0.25">
      <c r="A807" s="64">
        <f t="shared" si="98"/>
        <v>806</v>
      </c>
      <c r="B807" s="65">
        <f t="shared" ca="1" si="99"/>
        <v>8.7536413773426441E-2</v>
      </c>
      <c r="C807" s="125">
        <f t="shared" ca="1" si="100"/>
        <v>1211.1879111066696</v>
      </c>
      <c r="D807" s="101">
        <f t="shared" ca="1" si="100"/>
        <v>6041.5918780608426</v>
      </c>
      <c r="E807" s="66">
        <f t="shared" ca="1" si="100"/>
        <v>645.31412725208247</v>
      </c>
      <c r="F807" s="66">
        <f t="shared" ca="1" si="102"/>
        <v>450.45350639582534</v>
      </c>
      <c r="G807" s="66">
        <f t="shared" ca="1" si="102"/>
        <v>28.526613459848932</v>
      </c>
      <c r="H807" s="66">
        <f t="shared" ca="1" si="102"/>
        <v>562.17325814824437</v>
      </c>
      <c r="I807" s="66">
        <f t="shared" ca="1" si="102"/>
        <v>1062.7381522120115</v>
      </c>
      <c r="J807" s="66">
        <f t="shared" ca="1" si="102"/>
        <v>378.57721179334891</v>
      </c>
      <c r="K807" s="66">
        <f t="shared" ca="1" si="102"/>
        <v>-187.08888128632043</v>
      </c>
      <c r="L807" s="66">
        <f t="shared" ca="1" si="102"/>
        <v>1134.5226839096831</v>
      </c>
      <c r="M807" s="66">
        <f t="shared" ca="1" si="102"/>
        <v>377.45386411925813</v>
      </c>
      <c r="N807" s="66">
        <f t="shared" ca="1" si="102"/>
        <v>545.93218898430757</v>
      </c>
      <c r="O807" s="117">
        <f t="shared" ca="1" si="97"/>
        <v>4998.60272498829</v>
      </c>
    </row>
    <row r="808" spans="1:15" hidden="1" x14ac:dyDescent="0.25">
      <c r="A808" s="64">
        <f t="shared" si="98"/>
        <v>807</v>
      </c>
      <c r="B808" s="65">
        <f t="shared" ca="1" si="99"/>
        <v>5.9488499432520096E-2</v>
      </c>
      <c r="C808" s="125">
        <f t="shared" ca="1" si="100"/>
        <v>32.310900294543444</v>
      </c>
      <c r="D808" s="101">
        <f t="shared" ca="1" si="100"/>
        <v>1543.0493437057348</v>
      </c>
      <c r="E808" s="66">
        <f t="shared" ca="1" si="100"/>
        <v>200.35511411705198</v>
      </c>
      <c r="F808" s="66">
        <f t="shared" ca="1" si="102"/>
        <v>558.73116169936702</v>
      </c>
      <c r="G808" s="66">
        <f t="shared" ca="1" si="102"/>
        <v>394.50509801456042</v>
      </c>
      <c r="H808" s="66">
        <f t="shared" ca="1" si="102"/>
        <v>-446.24095772964233</v>
      </c>
      <c r="I808" s="66">
        <f t="shared" ca="1" si="102"/>
        <v>902.56738699640107</v>
      </c>
      <c r="J808" s="66">
        <f t="shared" ca="1" si="102"/>
        <v>581.86073167801464</v>
      </c>
      <c r="K808" s="66">
        <f t="shared" ca="1" si="102"/>
        <v>1724.751610791405</v>
      </c>
      <c r="L808" s="66">
        <f t="shared" ca="1" si="102"/>
        <v>1040.3411088749822</v>
      </c>
      <c r="M808" s="66">
        <f t="shared" ca="1" si="102"/>
        <v>122.90290720941493</v>
      </c>
      <c r="N808" s="66">
        <f t="shared" ca="1" si="102"/>
        <v>697.50096782528976</v>
      </c>
      <c r="O808" s="117">
        <f t="shared" ca="1" si="97"/>
        <v>5777.2751294768441</v>
      </c>
    </row>
    <row r="809" spans="1:15" hidden="1" x14ac:dyDescent="0.25">
      <c r="A809" s="64">
        <f t="shared" si="98"/>
        <v>808</v>
      </c>
      <c r="B809" s="65">
        <f t="shared" ca="1" si="99"/>
        <v>5.3328899768101949E-2</v>
      </c>
      <c r="C809" s="125">
        <f t="shared" ca="1" si="100"/>
        <v>311.66504331103272</v>
      </c>
      <c r="D809" s="101">
        <f t="shared" ca="1" si="100"/>
        <v>7917.5402336892948</v>
      </c>
      <c r="E809" s="66">
        <f t="shared" ca="1" si="100"/>
        <v>285.49832225495277</v>
      </c>
      <c r="F809" s="66">
        <f t="shared" ca="1" si="102"/>
        <v>455.64783443791623</v>
      </c>
      <c r="G809" s="66">
        <f t="shared" ca="1" si="102"/>
        <v>1088.81776091145</v>
      </c>
      <c r="H809" s="66">
        <f t="shared" ca="1" si="102"/>
        <v>426.72294973514971</v>
      </c>
      <c r="I809" s="66">
        <f t="shared" ca="1" si="102"/>
        <v>585.08261208209933</v>
      </c>
      <c r="J809" s="66">
        <f t="shared" ca="1" si="102"/>
        <v>401.56921260054651</v>
      </c>
      <c r="K809" s="66">
        <f t="shared" ca="1" si="102"/>
        <v>759.2456383265295</v>
      </c>
      <c r="L809" s="66">
        <f t="shared" ca="1" si="102"/>
        <v>502.87489649640963</v>
      </c>
      <c r="M809" s="66">
        <f t="shared" ca="1" si="102"/>
        <v>350.22781959170311</v>
      </c>
      <c r="N809" s="66">
        <f t="shared" ca="1" si="102"/>
        <v>-9.5908871327059728</v>
      </c>
      <c r="O809" s="117">
        <f t="shared" ca="1" si="97"/>
        <v>4846.0961593040511</v>
      </c>
    </row>
    <row r="810" spans="1:15" hidden="1" x14ac:dyDescent="0.25">
      <c r="A810" s="64">
        <f t="shared" si="98"/>
        <v>809</v>
      </c>
      <c r="B810" s="65">
        <f t="shared" ca="1" si="99"/>
        <v>7.2950720447110096E-2</v>
      </c>
      <c r="C810" s="125">
        <f t="shared" ca="1" si="100"/>
        <v>181.58766420788305</v>
      </c>
      <c r="D810" s="101">
        <f t="shared" ca="1" si="100"/>
        <v>3539.106801928242</v>
      </c>
      <c r="E810" s="66">
        <f t="shared" ca="1" si="100"/>
        <v>136.04420740593679</v>
      </c>
      <c r="F810" s="66">
        <f t="shared" ref="F810:N825" ca="1" si="103">(_xlfn.NORM.INV(RAND(),F$1*$R$1,F$1*$U$1))</f>
        <v>721.74413441637807</v>
      </c>
      <c r="G810" s="66">
        <f t="shared" ca="1" si="103"/>
        <v>563.4788250465557</v>
      </c>
      <c r="H810" s="66">
        <f t="shared" ca="1" si="103"/>
        <v>1080.2885425060635</v>
      </c>
      <c r="I810" s="66">
        <f t="shared" ca="1" si="103"/>
        <v>186.56264616835932</v>
      </c>
      <c r="J810" s="66">
        <f t="shared" ca="1" si="103"/>
        <v>1275.2989996220397</v>
      </c>
      <c r="K810" s="66">
        <f t="shared" ca="1" si="103"/>
        <v>351.66379419867133</v>
      </c>
      <c r="L810" s="66">
        <f t="shared" ca="1" si="103"/>
        <v>26.180243790768884</v>
      </c>
      <c r="M810" s="66">
        <f t="shared" ca="1" si="103"/>
        <v>549.62170484751834</v>
      </c>
      <c r="N810" s="66">
        <f t="shared" ca="1" si="103"/>
        <v>535.87249791319857</v>
      </c>
      <c r="O810" s="117">
        <f t="shared" ca="1" si="97"/>
        <v>5426.7555959154897</v>
      </c>
    </row>
    <row r="811" spans="1:15" hidden="1" x14ac:dyDescent="0.25">
      <c r="A811" s="64">
        <f t="shared" si="98"/>
        <v>810</v>
      </c>
      <c r="B811" s="65">
        <f t="shared" ca="1" si="99"/>
        <v>7.0166205390888317E-2</v>
      </c>
      <c r="C811" s="125">
        <f t="shared" ca="1" si="100"/>
        <v>931.32892544393962</v>
      </c>
      <c r="D811" s="101">
        <f t="shared" ca="1" si="100"/>
        <v>9788.3634408480411</v>
      </c>
      <c r="E811" s="66">
        <f t="shared" ca="1" si="100"/>
        <v>414.60995392111818</v>
      </c>
      <c r="F811" s="66">
        <f t="shared" ca="1" si="103"/>
        <v>714.33062772092069</v>
      </c>
      <c r="G811" s="66">
        <f t="shared" ca="1" si="103"/>
        <v>722.44147427129644</v>
      </c>
      <c r="H811" s="66">
        <f t="shared" ca="1" si="103"/>
        <v>99.560919211932116</v>
      </c>
      <c r="I811" s="66">
        <f t="shared" ca="1" si="103"/>
        <v>-636.43196418119874</v>
      </c>
      <c r="J811" s="66">
        <f t="shared" ca="1" si="103"/>
        <v>467.16500068058969</v>
      </c>
      <c r="K811" s="66">
        <f t="shared" ca="1" si="103"/>
        <v>-24.383742420653903</v>
      </c>
      <c r="L811" s="66">
        <f t="shared" ca="1" si="103"/>
        <v>280.34054504738538</v>
      </c>
      <c r="M811" s="66">
        <f t="shared" ca="1" si="103"/>
        <v>635.69123002285698</v>
      </c>
      <c r="N811" s="66">
        <f t="shared" ca="1" si="103"/>
        <v>-190.24950961856825</v>
      </c>
      <c r="O811" s="117">
        <f t="shared" ca="1" si="97"/>
        <v>2483.0745346556787</v>
      </c>
    </row>
    <row r="812" spans="1:15" hidden="1" x14ac:dyDescent="0.25">
      <c r="A812" s="64">
        <f t="shared" si="98"/>
        <v>811</v>
      </c>
      <c r="B812" s="65">
        <f t="shared" ca="1" si="99"/>
        <v>7.512627437602129E-2</v>
      </c>
      <c r="C812" s="125">
        <f t="shared" ca="1" si="100"/>
        <v>813.51301034286735</v>
      </c>
      <c r="D812" s="101">
        <f t="shared" ca="1" si="100"/>
        <v>3730.216541336652</v>
      </c>
      <c r="E812" s="66">
        <f t="shared" ca="1" si="100"/>
        <v>970.34888179726272</v>
      </c>
      <c r="F812" s="66">
        <f t="shared" ca="1" si="103"/>
        <v>504.73461810736683</v>
      </c>
      <c r="G812" s="66">
        <f t="shared" ca="1" si="103"/>
        <v>409.4647715283179</v>
      </c>
      <c r="H812" s="66">
        <f t="shared" ca="1" si="103"/>
        <v>268.14663068252833</v>
      </c>
      <c r="I812" s="66">
        <f t="shared" ca="1" si="103"/>
        <v>571.11124257756308</v>
      </c>
      <c r="J812" s="66">
        <f t="shared" ca="1" si="103"/>
        <v>-598.40640648560566</v>
      </c>
      <c r="K812" s="66">
        <f t="shared" ca="1" si="103"/>
        <v>-416.48280653326469</v>
      </c>
      <c r="L812" s="66">
        <f t="shared" ca="1" si="103"/>
        <v>-128.75286489786083</v>
      </c>
      <c r="M812" s="66">
        <f t="shared" ca="1" si="103"/>
        <v>-73.333587466525159</v>
      </c>
      <c r="N812" s="66">
        <f t="shared" ca="1" si="103"/>
        <v>402.06608742442745</v>
      </c>
      <c r="O812" s="117">
        <f t="shared" ca="1" si="97"/>
        <v>1908.8965667342104</v>
      </c>
    </row>
    <row r="813" spans="1:15" hidden="1" x14ac:dyDescent="0.25">
      <c r="A813" s="64">
        <f t="shared" si="98"/>
        <v>812</v>
      </c>
      <c r="B813" s="65">
        <f t="shared" ca="1" si="99"/>
        <v>-2.2320491183781405E-2</v>
      </c>
      <c r="C813" s="125">
        <f t="shared" ca="1" si="100"/>
        <v>365.58363151634398</v>
      </c>
      <c r="D813" s="101">
        <f t="shared" ca="1" si="100"/>
        <v>-770.57209745273758</v>
      </c>
      <c r="E813" s="66">
        <f t="shared" ca="1" si="100"/>
        <v>-567.62363167501417</v>
      </c>
      <c r="F813" s="66">
        <f t="shared" ca="1" si="103"/>
        <v>-81.412445592511062</v>
      </c>
      <c r="G813" s="66">
        <f t="shared" ca="1" si="103"/>
        <v>736.91456298949106</v>
      </c>
      <c r="H813" s="66">
        <f t="shared" ca="1" si="103"/>
        <v>656.46813434742944</v>
      </c>
      <c r="I813" s="66">
        <f t="shared" ca="1" si="103"/>
        <v>-211.59144565267377</v>
      </c>
      <c r="J813" s="66">
        <f t="shared" ca="1" si="103"/>
        <v>674.01274344490275</v>
      </c>
      <c r="K813" s="66">
        <f t="shared" ca="1" si="103"/>
        <v>670.80501277952533</v>
      </c>
      <c r="L813" s="66">
        <f t="shared" ca="1" si="103"/>
        <v>-281.29119604533491</v>
      </c>
      <c r="M813" s="66">
        <f t="shared" ca="1" si="103"/>
        <v>699.79629148424158</v>
      </c>
      <c r="N813" s="66">
        <f t="shared" ca="1" si="103"/>
        <v>333.70453868167772</v>
      </c>
      <c r="O813" s="117">
        <f t="shared" ca="1" si="97"/>
        <v>2629.7825647617337</v>
      </c>
    </row>
    <row r="814" spans="1:15" hidden="1" x14ac:dyDescent="0.25">
      <c r="A814" s="64">
        <f t="shared" si="98"/>
        <v>813</v>
      </c>
      <c r="B814" s="65">
        <f t="shared" ca="1" si="99"/>
        <v>-2.3557335394659776E-2</v>
      </c>
      <c r="C814" s="125">
        <f t="shared" ca="1" si="100"/>
        <v>1233.1709674704916</v>
      </c>
      <c r="D814" s="101">
        <f t="shared" ca="1" si="100"/>
        <v>7989.9817384614935</v>
      </c>
      <c r="E814" s="66">
        <f t="shared" ca="1" si="100"/>
        <v>555.84260470686604</v>
      </c>
      <c r="F814" s="66">
        <f t="shared" ca="1" si="103"/>
        <v>-251.88875403573797</v>
      </c>
      <c r="G814" s="66">
        <f t="shared" ca="1" si="103"/>
        <v>594.45449603642112</v>
      </c>
      <c r="H814" s="66">
        <f t="shared" ca="1" si="103"/>
        <v>45.260455532859112</v>
      </c>
      <c r="I814" s="66">
        <f t="shared" ca="1" si="103"/>
        <v>885.36804616565132</v>
      </c>
      <c r="J814" s="66">
        <f t="shared" ca="1" si="103"/>
        <v>-151.49884091188869</v>
      </c>
      <c r="K814" s="66">
        <f t="shared" ca="1" si="103"/>
        <v>168.77967640136603</v>
      </c>
      <c r="L814" s="66">
        <f t="shared" ca="1" si="103"/>
        <v>-326.99786164094905</v>
      </c>
      <c r="M814" s="66">
        <f t="shared" ca="1" si="103"/>
        <v>1681.816355077756</v>
      </c>
      <c r="N814" s="66">
        <f t="shared" ca="1" si="103"/>
        <v>887.72073051698499</v>
      </c>
      <c r="O814" s="117">
        <f t="shared" ca="1" si="97"/>
        <v>4088.8569078493292</v>
      </c>
    </row>
    <row r="815" spans="1:15" hidden="1" x14ac:dyDescent="0.25">
      <c r="A815" s="64">
        <f t="shared" si="98"/>
        <v>814</v>
      </c>
      <c r="B815" s="65">
        <f t="shared" ca="1" si="99"/>
        <v>2.9064541048034156E-2</v>
      </c>
      <c r="C815" s="125">
        <f t="shared" ca="1" si="100"/>
        <v>4.8142716062139925</v>
      </c>
      <c r="D815" s="101">
        <f t="shared" ca="1" si="100"/>
        <v>-1050.2270468298702</v>
      </c>
      <c r="E815" s="66">
        <f t="shared" ca="1" si="100"/>
        <v>-634.75528812618677</v>
      </c>
      <c r="F815" s="66">
        <f t="shared" ca="1" si="103"/>
        <v>-417.23694308801009</v>
      </c>
      <c r="G815" s="66">
        <f t="shared" ca="1" si="103"/>
        <v>1392.1950054687361</v>
      </c>
      <c r="H815" s="66">
        <f t="shared" ca="1" si="103"/>
        <v>1329.8663207427003</v>
      </c>
      <c r="I815" s="66">
        <f t="shared" ca="1" si="103"/>
        <v>803.74881267028672</v>
      </c>
      <c r="J815" s="66">
        <f t="shared" ca="1" si="103"/>
        <v>691.43884693676887</v>
      </c>
      <c r="K815" s="66">
        <f t="shared" ca="1" si="103"/>
        <v>-776.28358624960902</v>
      </c>
      <c r="L815" s="66">
        <f t="shared" ca="1" si="103"/>
        <v>293.66371979433734</v>
      </c>
      <c r="M815" s="66">
        <f t="shared" ca="1" si="103"/>
        <v>580.8702673265459</v>
      </c>
      <c r="N815" s="66">
        <f t="shared" ca="1" si="103"/>
        <v>1504.8225310298076</v>
      </c>
      <c r="O815" s="117">
        <f t="shared" ca="1" si="97"/>
        <v>4768.3296865053762</v>
      </c>
    </row>
    <row r="816" spans="1:15" hidden="1" x14ac:dyDescent="0.25">
      <c r="A816" s="64">
        <f t="shared" si="98"/>
        <v>815</v>
      </c>
      <c r="B816" s="65">
        <f t="shared" ca="1" si="99"/>
        <v>0.10556029840570151</v>
      </c>
      <c r="C816" s="125">
        <f t="shared" ca="1" si="100"/>
        <v>1203.338412438351</v>
      </c>
      <c r="D816" s="101">
        <f t="shared" ca="1" si="100"/>
        <v>5782.9288800014783</v>
      </c>
      <c r="E816" s="66">
        <f t="shared" ca="1" si="100"/>
        <v>777.40695248504881</v>
      </c>
      <c r="F816" s="66">
        <f t="shared" ca="1" si="103"/>
        <v>1075.6323685739023</v>
      </c>
      <c r="G816" s="66">
        <f t="shared" ca="1" si="103"/>
        <v>-62.962184987050705</v>
      </c>
      <c r="H816" s="66">
        <f t="shared" ca="1" si="103"/>
        <v>415.81296722863834</v>
      </c>
      <c r="I816" s="66">
        <f t="shared" ca="1" si="103"/>
        <v>545.18050464034809</v>
      </c>
      <c r="J816" s="66">
        <f t="shared" ca="1" si="103"/>
        <v>431.47175262366648</v>
      </c>
      <c r="K816" s="66">
        <f t="shared" ca="1" si="103"/>
        <v>614.66647667956465</v>
      </c>
      <c r="L816" s="66">
        <f t="shared" ca="1" si="103"/>
        <v>62.370203565051725</v>
      </c>
      <c r="M816" s="66">
        <f t="shared" ca="1" si="103"/>
        <v>980.7545908026691</v>
      </c>
      <c r="N816" s="66">
        <f t="shared" ca="1" si="103"/>
        <v>-470.75517642732723</v>
      </c>
      <c r="O816" s="117">
        <f t="shared" ca="1" si="97"/>
        <v>4369.5784551845109</v>
      </c>
    </row>
    <row r="817" spans="1:15" hidden="1" x14ac:dyDescent="0.25">
      <c r="A817" s="64">
        <f t="shared" si="98"/>
        <v>816</v>
      </c>
      <c r="B817" s="65">
        <f t="shared" ca="1" si="99"/>
        <v>0.14114511903302415</v>
      </c>
      <c r="C817" s="125">
        <f t="shared" ca="1" si="100"/>
        <v>839.53938724904174</v>
      </c>
      <c r="D817" s="101">
        <f t="shared" ca="1" si="100"/>
        <v>6422.7453955669316</v>
      </c>
      <c r="E817" s="66">
        <f t="shared" ca="1" si="100"/>
        <v>87.922117409501993</v>
      </c>
      <c r="F817" s="66">
        <f t="shared" ca="1" si="103"/>
        <v>454.89239668075544</v>
      </c>
      <c r="G817" s="66">
        <f t="shared" ca="1" si="103"/>
        <v>628.35098693086172</v>
      </c>
      <c r="H817" s="66">
        <f t="shared" ca="1" si="103"/>
        <v>-105.61051841654898</v>
      </c>
      <c r="I817" s="66">
        <f t="shared" ca="1" si="103"/>
        <v>160.8729320017564</v>
      </c>
      <c r="J817" s="66">
        <f t="shared" ca="1" si="103"/>
        <v>256.44252967434397</v>
      </c>
      <c r="K817" s="66">
        <f t="shared" ca="1" si="103"/>
        <v>550.13976571883859</v>
      </c>
      <c r="L817" s="66">
        <f t="shared" ca="1" si="103"/>
        <v>635.24342418858225</v>
      </c>
      <c r="M817" s="66">
        <f t="shared" ca="1" si="103"/>
        <v>334.6319273469262</v>
      </c>
      <c r="N817" s="66">
        <f t="shared" ca="1" si="103"/>
        <v>722.33660824638594</v>
      </c>
      <c r="O817" s="117">
        <f t="shared" ca="1" si="97"/>
        <v>3725.2221697814034</v>
      </c>
    </row>
    <row r="818" spans="1:15" hidden="1" x14ac:dyDescent="0.25">
      <c r="A818" s="64">
        <f t="shared" si="98"/>
        <v>817</v>
      </c>
      <c r="B818" s="65">
        <f t="shared" ca="1" si="99"/>
        <v>7.6455187199273522E-2</v>
      </c>
      <c r="C818" s="125">
        <f t="shared" ca="1" si="100"/>
        <v>-25.638350581018017</v>
      </c>
      <c r="D818" s="101">
        <f t="shared" ca="1" si="100"/>
        <v>-2176.5346039478536</v>
      </c>
      <c r="E818" s="66">
        <f t="shared" ca="1" si="100"/>
        <v>1446.3041795695162</v>
      </c>
      <c r="F818" s="66">
        <f t="shared" ca="1" si="103"/>
        <v>111.68278861358425</v>
      </c>
      <c r="G818" s="66">
        <f t="shared" ca="1" si="103"/>
        <v>-94.516482226596736</v>
      </c>
      <c r="H818" s="66">
        <f t="shared" ca="1" si="103"/>
        <v>515.26319770010298</v>
      </c>
      <c r="I818" s="66">
        <f t="shared" ca="1" si="103"/>
        <v>-525.05890860501404</v>
      </c>
      <c r="J818" s="66">
        <f t="shared" ca="1" si="103"/>
        <v>929.11675631767969</v>
      </c>
      <c r="K818" s="66">
        <f t="shared" ca="1" si="103"/>
        <v>563.18515446190338</v>
      </c>
      <c r="L818" s="66">
        <f t="shared" ca="1" si="103"/>
        <v>919.18836414368582</v>
      </c>
      <c r="M818" s="66">
        <f t="shared" ca="1" si="103"/>
        <v>1357.4485096634317</v>
      </c>
      <c r="N818" s="66">
        <f t="shared" ca="1" si="103"/>
        <v>72.849900485938576</v>
      </c>
      <c r="O818" s="117">
        <f t="shared" ca="1" si="97"/>
        <v>5295.4634601242324</v>
      </c>
    </row>
    <row r="819" spans="1:15" hidden="1" x14ac:dyDescent="0.25">
      <c r="A819" s="64">
        <f t="shared" si="98"/>
        <v>818</v>
      </c>
      <c r="B819" s="65">
        <f t="shared" ca="1" si="99"/>
        <v>1.6121299235717611E-2</v>
      </c>
      <c r="C819" s="125">
        <f t="shared" ca="1" si="100"/>
        <v>25.745927848065662</v>
      </c>
      <c r="D819" s="101">
        <f t="shared" ca="1" si="100"/>
        <v>6535.3520580621907</v>
      </c>
      <c r="E819" s="66">
        <f t="shared" ca="1" si="100"/>
        <v>788.62555234149545</v>
      </c>
      <c r="F819" s="66">
        <f t="shared" ca="1" si="103"/>
        <v>1183.6739386184381</v>
      </c>
      <c r="G819" s="66">
        <f t="shared" ca="1" si="103"/>
        <v>882.91765374017223</v>
      </c>
      <c r="H819" s="66">
        <f t="shared" ca="1" si="103"/>
        <v>-252.03738484075598</v>
      </c>
      <c r="I819" s="66">
        <f t="shared" ca="1" si="103"/>
        <v>810.19071050653554</v>
      </c>
      <c r="J819" s="66">
        <f t="shared" ca="1" si="103"/>
        <v>905.88998797825707</v>
      </c>
      <c r="K819" s="66">
        <f t="shared" ca="1" si="103"/>
        <v>634.21802037849602</v>
      </c>
      <c r="L819" s="66">
        <f t="shared" ca="1" si="103"/>
        <v>-502.12774771289764</v>
      </c>
      <c r="M819" s="66">
        <f t="shared" ca="1" si="103"/>
        <v>-75.905903497328381</v>
      </c>
      <c r="N819" s="66">
        <f t="shared" ca="1" si="103"/>
        <v>759.58884834341711</v>
      </c>
      <c r="O819" s="117">
        <f t="shared" ca="1" si="97"/>
        <v>5135.0336758558296</v>
      </c>
    </row>
    <row r="820" spans="1:15" hidden="1" x14ac:dyDescent="0.25">
      <c r="A820" s="64">
        <f t="shared" si="98"/>
        <v>819</v>
      </c>
      <c r="B820" s="65">
        <f t="shared" ca="1" si="99"/>
        <v>-7.3687010697029223E-3</v>
      </c>
      <c r="C820" s="125">
        <f t="shared" ca="1" si="100"/>
        <v>-241.02016860583296</v>
      </c>
      <c r="D820" s="101">
        <f t="shared" ca="1" si="100"/>
        <v>10141.811881654656</v>
      </c>
      <c r="E820" s="66">
        <f t="shared" ca="1" si="100"/>
        <v>681.00353126935374</v>
      </c>
      <c r="F820" s="66">
        <f t="shared" ca="1" si="103"/>
        <v>1230.2846417883882</v>
      </c>
      <c r="G820" s="66">
        <f t="shared" ca="1" si="103"/>
        <v>972.87037463596596</v>
      </c>
      <c r="H820" s="66">
        <f t="shared" ca="1" si="103"/>
        <v>601.47784272268291</v>
      </c>
      <c r="I820" s="66">
        <f t="shared" ca="1" si="103"/>
        <v>2.6399389992482725</v>
      </c>
      <c r="J820" s="66">
        <f t="shared" ca="1" si="103"/>
        <v>128.21249632318984</v>
      </c>
      <c r="K820" s="66">
        <f t="shared" ca="1" si="103"/>
        <v>-87.387602629913204</v>
      </c>
      <c r="L820" s="66">
        <f t="shared" ca="1" si="103"/>
        <v>317.76151636554789</v>
      </c>
      <c r="M820" s="66">
        <f t="shared" ca="1" si="103"/>
        <v>553.36063759373371</v>
      </c>
      <c r="N820" s="66">
        <f t="shared" ca="1" si="103"/>
        <v>-78.991779678256648</v>
      </c>
      <c r="O820" s="117">
        <f t="shared" ca="1" si="97"/>
        <v>4321.2315973899413</v>
      </c>
    </row>
    <row r="821" spans="1:15" hidden="1" x14ac:dyDescent="0.25">
      <c r="A821" s="64">
        <f t="shared" si="98"/>
        <v>820</v>
      </c>
      <c r="B821" s="65">
        <f t="shared" ca="1" si="99"/>
        <v>1.1408938925307269E-3</v>
      </c>
      <c r="C821" s="125">
        <f t="shared" ca="1" si="100"/>
        <v>861.42820566514933</v>
      </c>
      <c r="D821" s="101">
        <f t="shared" ca="1" si="100"/>
        <v>5236.0700069999539</v>
      </c>
      <c r="E821" s="66">
        <f t="shared" ca="1" si="100"/>
        <v>242.17886731993678</v>
      </c>
      <c r="F821" s="66">
        <f t="shared" ca="1" si="103"/>
        <v>684.61315511045404</v>
      </c>
      <c r="G821" s="66">
        <f t="shared" ca="1" si="103"/>
        <v>463.52951172405199</v>
      </c>
      <c r="H821" s="66">
        <f t="shared" ca="1" si="103"/>
        <v>288.46774341233322</v>
      </c>
      <c r="I821" s="66">
        <f t="shared" ca="1" si="103"/>
        <v>-450.87586946962961</v>
      </c>
      <c r="J821" s="66">
        <f t="shared" ca="1" si="103"/>
        <v>596.52369837933838</v>
      </c>
      <c r="K821" s="66">
        <f t="shared" ca="1" si="103"/>
        <v>752.26526636405993</v>
      </c>
      <c r="L821" s="66">
        <f t="shared" ca="1" si="103"/>
        <v>330.95433005928203</v>
      </c>
      <c r="M821" s="66">
        <f t="shared" ca="1" si="103"/>
        <v>882.13202803367233</v>
      </c>
      <c r="N821" s="66">
        <f t="shared" ca="1" si="103"/>
        <v>610.75172128536781</v>
      </c>
      <c r="O821" s="117">
        <f t="shared" ca="1" si="97"/>
        <v>4400.5404522188674</v>
      </c>
    </row>
    <row r="822" spans="1:15" hidden="1" x14ac:dyDescent="0.25">
      <c r="A822" s="64">
        <f t="shared" si="98"/>
        <v>821</v>
      </c>
      <c r="B822" s="65">
        <f t="shared" ca="1" si="99"/>
        <v>4.5601068623046248E-2</v>
      </c>
      <c r="C822" s="125">
        <f t="shared" ca="1" si="100"/>
        <v>863.49682215833627</v>
      </c>
      <c r="D822" s="101">
        <f t="shared" ca="1" si="100"/>
        <v>7912.9971185455815</v>
      </c>
      <c r="E822" s="66">
        <f t="shared" ca="1" si="100"/>
        <v>722.80463811046525</v>
      </c>
      <c r="F822" s="66">
        <f t="shared" ca="1" si="103"/>
        <v>798.22117725150088</v>
      </c>
      <c r="G822" s="66">
        <f t="shared" ca="1" si="103"/>
        <v>579.5774931050438</v>
      </c>
      <c r="H822" s="66">
        <f t="shared" ca="1" si="103"/>
        <v>491.39522416403372</v>
      </c>
      <c r="I822" s="66">
        <f t="shared" ca="1" si="103"/>
        <v>79.233444556528184</v>
      </c>
      <c r="J822" s="66">
        <f t="shared" ca="1" si="103"/>
        <v>-81.393358382503379</v>
      </c>
      <c r="K822" s="66">
        <f t="shared" ca="1" si="103"/>
        <v>180.91710256652016</v>
      </c>
      <c r="L822" s="66">
        <f t="shared" ca="1" si="103"/>
        <v>-20.705451058628569</v>
      </c>
      <c r="M822" s="66">
        <f t="shared" ca="1" si="103"/>
        <v>234.22904244363053</v>
      </c>
      <c r="N822" s="66">
        <f t="shared" ca="1" si="103"/>
        <v>243.85741141460551</v>
      </c>
      <c r="O822" s="117">
        <f t="shared" ca="1" si="97"/>
        <v>3228.136724171196</v>
      </c>
    </row>
    <row r="823" spans="1:15" hidden="1" x14ac:dyDescent="0.25">
      <c r="A823" s="64">
        <f t="shared" si="98"/>
        <v>822</v>
      </c>
      <c r="B823" s="65">
        <f t="shared" ca="1" si="99"/>
        <v>8.1038631569881545E-2</v>
      </c>
      <c r="C823" s="125">
        <f t="shared" ca="1" si="100"/>
        <v>186.52768957564166</v>
      </c>
      <c r="D823" s="101">
        <f t="shared" ca="1" si="100"/>
        <v>10170.695238524982</v>
      </c>
      <c r="E823" s="66">
        <f t="shared" ca="1" si="100"/>
        <v>410.62551508247856</v>
      </c>
      <c r="F823" s="66">
        <f t="shared" ca="1" si="103"/>
        <v>-274.02380219897486</v>
      </c>
      <c r="G823" s="66">
        <f t="shared" ca="1" si="103"/>
        <v>40.611151596351817</v>
      </c>
      <c r="H823" s="66">
        <f t="shared" ca="1" si="103"/>
        <v>-172.6783777901403</v>
      </c>
      <c r="I823" s="66">
        <f t="shared" ca="1" si="103"/>
        <v>-74.450948237382363</v>
      </c>
      <c r="J823" s="66">
        <f t="shared" ca="1" si="103"/>
        <v>453.28901804467586</v>
      </c>
      <c r="K823" s="66">
        <f t="shared" ca="1" si="103"/>
        <v>1275.5009379548928</v>
      </c>
      <c r="L823" s="66">
        <f t="shared" ca="1" si="103"/>
        <v>510.36475474309265</v>
      </c>
      <c r="M823" s="66">
        <f t="shared" ca="1" si="103"/>
        <v>939.46603737131295</v>
      </c>
      <c r="N823" s="66">
        <f t="shared" ca="1" si="103"/>
        <v>1120.6458495479769</v>
      </c>
      <c r="O823" s="117">
        <f t="shared" ca="1" si="97"/>
        <v>4229.3501361142844</v>
      </c>
    </row>
    <row r="824" spans="1:15" hidden="1" x14ac:dyDescent="0.25">
      <c r="A824" s="64">
        <f t="shared" si="98"/>
        <v>823</v>
      </c>
      <c r="B824" s="65">
        <f t="shared" ca="1" si="99"/>
        <v>-1.182883230998466E-2</v>
      </c>
      <c r="C824" s="125">
        <f t="shared" ca="1" si="100"/>
        <v>-129.2286663765077</v>
      </c>
      <c r="D824" s="101">
        <f t="shared" ca="1" si="100"/>
        <v>-6814.1014293652752</v>
      </c>
      <c r="E824" s="66">
        <f t="shared" ca="1" si="100"/>
        <v>762.59422374150722</v>
      </c>
      <c r="F824" s="66">
        <f t="shared" ca="1" si="103"/>
        <v>537.31538967433573</v>
      </c>
      <c r="G824" s="66">
        <f t="shared" ca="1" si="103"/>
        <v>427.480422958281</v>
      </c>
      <c r="H824" s="66">
        <f t="shared" ca="1" si="103"/>
        <v>518.37863631518587</v>
      </c>
      <c r="I824" s="66">
        <f t="shared" ca="1" si="103"/>
        <v>1782.8575519058538</v>
      </c>
      <c r="J824" s="66">
        <f t="shared" ca="1" si="103"/>
        <v>762.97219095693697</v>
      </c>
      <c r="K824" s="66">
        <f t="shared" ca="1" si="103"/>
        <v>614.8870502973009</v>
      </c>
      <c r="L824" s="66">
        <f t="shared" ca="1" si="103"/>
        <v>438.24882167422265</v>
      </c>
      <c r="M824" s="66">
        <f t="shared" ca="1" si="103"/>
        <v>1344.1836293848778</v>
      </c>
      <c r="N824" s="66">
        <f t="shared" ca="1" si="103"/>
        <v>149.93369212085474</v>
      </c>
      <c r="O824" s="117">
        <f t="shared" ca="1" si="97"/>
        <v>7338.851609029357</v>
      </c>
    </row>
    <row r="825" spans="1:15" hidden="1" x14ac:dyDescent="0.25">
      <c r="A825" s="64">
        <f t="shared" si="98"/>
        <v>824</v>
      </c>
      <c r="B825" s="65">
        <f t="shared" ca="1" si="99"/>
        <v>-1.2064832241376722E-2</v>
      </c>
      <c r="C825" s="125">
        <f t="shared" ca="1" si="100"/>
        <v>521.41335585187346</v>
      </c>
      <c r="D825" s="101">
        <f t="shared" ca="1" si="100"/>
        <v>9551.8905736842207</v>
      </c>
      <c r="E825" s="66">
        <f t="shared" ca="1" si="100"/>
        <v>501.55227890424516</v>
      </c>
      <c r="F825" s="66">
        <f t="shared" ca="1" si="103"/>
        <v>-176.33390547794613</v>
      </c>
      <c r="G825" s="66">
        <f t="shared" ca="1" si="103"/>
        <v>744.02850086601518</v>
      </c>
      <c r="H825" s="66">
        <f t="shared" ca="1" si="103"/>
        <v>1396.3507309257711</v>
      </c>
      <c r="I825" s="66">
        <f t="shared" ca="1" si="103"/>
        <v>-304.99478944769157</v>
      </c>
      <c r="J825" s="66">
        <f t="shared" ca="1" si="103"/>
        <v>611.0730962739932</v>
      </c>
      <c r="K825" s="66">
        <f t="shared" ca="1" si="103"/>
        <v>927.16140696740445</v>
      </c>
      <c r="L825" s="66">
        <f t="shared" ca="1" si="103"/>
        <v>-57.884022783220416</v>
      </c>
      <c r="M825" s="66">
        <f t="shared" ca="1" si="103"/>
        <v>1142.7315641008445</v>
      </c>
      <c r="N825" s="66">
        <f t="shared" ca="1" si="103"/>
        <v>989.68785764297218</v>
      </c>
      <c r="O825" s="117">
        <f t="shared" ca="1" si="97"/>
        <v>5773.3727179723883</v>
      </c>
    </row>
    <row r="826" spans="1:15" hidden="1" x14ac:dyDescent="0.25">
      <c r="A826" s="64">
        <f t="shared" si="98"/>
        <v>825</v>
      </c>
      <c r="B826" s="65">
        <f t="shared" ca="1" si="99"/>
        <v>1.194414007253921E-2</v>
      </c>
      <c r="C826" s="125">
        <f t="shared" ca="1" si="100"/>
        <v>950.45115957560779</v>
      </c>
      <c r="D826" s="101">
        <f t="shared" ca="1" si="100"/>
        <v>19846.99475143052</v>
      </c>
      <c r="E826" s="66">
        <f t="shared" ca="1" si="100"/>
        <v>510.05664007419193</v>
      </c>
      <c r="F826" s="66">
        <f t="shared" ref="F826:N834" ca="1" si="104">(_xlfn.NORM.INV(RAND(),F$1*$R$1,F$1*$U$1))</f>
        <v>487.20058092462301</v>
      </c>
      <c r="G826" s="66">
        <f t="shared" ca="1" si="104"/>
        <v>43.637691886521566</v>
      </c>
      <c r="H826" s="66">
        <f t="shared" ca="1" si="104"/>
        <v>1090.3247512573603</v>
      </c>
      <c r="I826" s="66">
        <f t="shared" ca="1" si="104"/>
        <v>768.76829758129929</v>
      </c>
      <c r="J826" s="66">
        <f t="shared" ca="1" si="104"/>
        <v>244.7783568945992</v>
      </c>
      <c r="K826" s="66">
        <f t="shared" ca="1" si="104"/>
        <v>457.54005870941046</v>
      </c>
      <c r="L826" s="66">
        <f t="shared" ca="1" si="104"/>
        <v>832.24200572739755</v>
      </c>
      <c r="M826" s="66">
        <f t="shared" ca="1" si="104"/>
        <v>734.72269459333597</v>
      </c>
      <c r="N826" s="66">
        <f t="shared" ca="1" si="104"/>
        <v>537.45448916915711</v>
      </c>
      <c r="O826" s="117">
        <f t="shared" ca="1" si="97"/>
        <v>5706.7255668178968</v>
      </c>
    </row>
    <row r="827" spans="1:15" hidden="1" x14ac:dyDescent="0.25">
      <c r="A827" s="64">
        <f t="shared" si="98"/>
        <v>826</v>
      </c>
      <c r="B827" s="65">
        <f t="shared" ca="1" si="99"/>
        <v>9.9300664066580405E-2</v>
      </c>
      <c r="C827" s="125">
        <f t="shared" ca="1" si="100"/>
        <v>1102.6281863907348</v>
      </c>
      <c r="D827" s="101">
        <f t="shared" ca="1" si="100"/>
        <v>1498.195320568575</v>
      </c>
      <c r="E827" s="66">
        <f t="shared" ca="1" si="100"/>
        <v>677.46386143288703</v>
      </c>
      <c r="F827" s="66">
        <f t="shared" ca="1" si="104"/>
        <v>452.7512720019073</v>
      </c>
      <c r="G827" s="66">
        <f t="shared" ca="1" si="104"/>
        <v>918.44940721587557</v>
      </c>
      <c r="H827" s="66">
        <f t="shared" ca="1" si="104"/>
        <v>-241.17883912867524</v>
      </c>
      <c r="I827" s="66">
        <f t="shared" ca="1" si="104"/>
        <v>559.62587991383566</v>
      </c>
      <c r="J827" s="66">
        <f t="shared" ca="1" si="104"/>
        <v>26.593984166331211</v>
      </c>
      <c r="K827" s="66">
        <f t="shared" ca="1" si="104"/>
        <v>1045.7954423432677</v>
      </c>
      <c r="L827" s="66">
        <f t="shared" ca="1" si="104"/>
        <v>172.02920824286002</v>
      </c>
      <c r="M827" s="66">
        <f t="shared" ca="1" si="104"/>
        <v>1170.6469066813311</v>
      </c>
      <c r="N827" s="66">
        <f t="shared" ca="1" si="104"/>
        <v>557.36955565500966</v>
      </c>
      <c r="O827" s="117">
        <f t="shared" ca="1" si="97"/>
        <v>5339.5466785246299</v>
      </c>
    </row>
    <row r="828" spans="1:15" hidden="1" x14ac:dyDescent="0.25">
      <c r="A828" s="64">
        <f t="shared" si="98"/>
        <v>827</v>
      </c>
      <c r="B828" s="65">
        <f t="shared" ca="1" si="99"/>
        <v>-3.5705662478113034E-3</v>
      </c>
      <c r="C828" s="125">
        <f t="shared" ca="1" si="100"/>
        <v>-262.8980390901969</v>
      </c>
      <c r="D828" s="101">
        <f t="shared" ca="1" si="100"/>
        <v>6345.102168596989</v>
      </c>
      <c r="E828" s="66">
        <f t="shared" ca="1" si="100"/>
        <v>295.13499177594838</v>
      </c>
      <c r="F828" s="66">
        <f t="shared" ca="1" si="104"/>
        <v>76.752502449765018</v>
      </c>
      <c r="G828" s="66">
        <f t="shared" ca="1" si="104"/>
        <v>443.0349166027313</v>
      </c>
      <c r="H828" s="66">
        <f t="shared" ca="1" si="104"/>
        <v>1247.5219559486509</v>
      </c>
      <c r="I828" s="66">
        <f t="shared" ca="1" si="104"/>
        <v>428.87846412324592</v>
      </c>
      <c r="J828" s="66">
        <f t="shared" ca="1" si="104"/>
        <v>1193.7132656753697</v>
      </c>
      <c r="K828" s="66">
        <f t="shared" ca="1" si="104"/>
        <v>807.50633089145458</v>
      </c>
      <c r="L828" s="66">
        <f t="shared" ca="1" si="104"/>
        <v>-26.472018496604733</v>
      </c>
      <c r="M828" s="66">
        <f t="shared" ca="1" si="104"/>
        <v>1190.0698249497641</v>
      </c>
      <c r="N828" s="66">
        <f t="shared" ca="1" si="104"/>
        <v>1085.3870450576753</v>
      </c>
      <c r="O828" s="117">
        <f t="shared" ca="1" si="97"/>
        <v>6741.5272789780001</v>
      </c>
    </row>
    <row r="829" spans="1:15" hidden="1" x14ac:dyDescent="0.25">
      <c r="A829" s="64">
        <f t="shared" si="98"/>
        <v>828</v>
      </c>
      <c r="B829" s="65">
        <f t="shared" ca="1" si="99"/>
        <v>3.3658143942246921E-2</v>
      </c>
      <c r="C829" s="125">
        <f t="shared" ca="1" si="100"/>
        <v>852.36771700004829</v>
      </c>
      <c r="D829" s="101">
        <f t="shared" ca="1" si="100"/>
        <v>9859.2694311377891</v>
      </c>
      <c r="E829" s="66">
        <f t="shared" ca="1" si="100"/>
        <v>448.3046455264963</v>
      </c>
      <c r="F829" s="66">
        <f t="shared" ca="1" si="104"/>
        <v>938.011251578155</v>
      </c>
      <c r="G829" s="66">
        <f t="shared" ca="1" si="104"/>
        <v>1055.415308835481</v>
      </c>
      <c r="H829" s="66">
        <f t="shared" ca="1" si="104"/>
        <v>777.80482267500815</v>
      </c>
      <c r="I829" s="66">
        <f t="shared" ca="1" si="104"/>
        <v>889.56935991772548</v>
      </c>
      <c r="J829" s="66">
        <f t="shared" ca="1" si="104"/>
        <v>910.74116251462624</v>
      </c>
      <c r="K829" s="66">
        <f t="shared" ca="1" si="104"/>
        <v>823.14327606600102</v>
      </c>
      <c r="L829" s="66">
        <f t="shared" ca="1" si="104"/>
        <v>153.0486951148863</v>
      </c>
      <c r="M829" s="66">
        <f t="shared" ca="1" si="104"/>
        <v>923.89516861252298</v>
      </c>
      <c r="N829" s="66">
        <f t="shared" ca="1" si="104"/>
        <v>287.45261046219275</v>
      </c>
      <c r="O829" s="117">
        <f t="shared" ca="1" si="97"/>
        <v>7207.386301303095</v>
      </c>
    </row>
    <row r="830" spans="1:15" hidden="1" x14ac:dyDescent="0.25">
      <c r="A830" s="64">
        <f t="shared" si="98"/>
        <v>829</v>
      </c>
      <c r="B830" s="65">
        <f t="shared" ca="1" si="99"/>
        <v>6.0772740218349684E-2</v>
      </c>
      <c r="C830" s="125">
        <f t="shared" ca="1" si="100"/>
        <v>-338.20614428374711</v>
      </c>
      <c r="D830" s="101">
        <f t="shared" ca="1" si="100"/>
        <v>7190.0453600394567</v>
      </c>
      <c r="E830" s="66">
        <f t="shared" ca="1" si="100"/>
        <v>142.452642832484</v>
      </c>
      <c r="F830" s="66">
        <f t="shared" ca="1" si="104"/>
        <v>641.16705960860941</v>
      </c>
      <c r="G830" s="66">
        <f t="shared" ca="1" si="104"/>
        <v>647.06547182555175</v>
      </c>
      <c r="H830" s="66">
        <f t="shared" ca="1" si="104"/>
        <v>68.859286194675065</v>
      </c>
      <c r="I830" s="66">
        <f t="shared" ca="1" si="104"/>
        <v>820.23109722079141</v>
      </c>
      <c r="J830" s="66">
        <f t="shared" ca="1" si="104"/>
        <v>24.918934728086128</v>
      </c>
      <c r="K830" s="66">
        <f t="shared" ca="1" si="104"/>
        <v>639.49847591837408</v>
      </c>
      <c r="L830" s="66">
        <f t="shared" ca="1" si="104"/>
        <v>636.54733849173806</v>
      </c>
      <c r="M830" s="66">
        <f t="shared" ca="1" si="104"/>
        <v>951.50536138716893</v>
      </c>
      <c r="N830" s="66">
        <f t="shared" ca="1" si="104"/>
        <v>750.75324908646576</v>
      </c>
      <c r="O830" s="117">
        <f t="shared" ca="1" si="97"/>
        <v>5322.9989172939449</v>
      </c>
    </row>
    <row r="831" spans="1:15" hidden="1" x14ac:dyDescent="0.25">
      <c r="A831" s="64">
        <f t="shared" si="98"/>
        <v>830</v>
      </c>
      <c r="B831" s="65">
        <f t="shared" ca="1" si="99"/>
        <v>4.6203748583608033E-2</v>
      </c>
      <c r="C831" s="125">
        <f t="shared" ca="1" si="100"/>
        <v>1004.7964527762139</v>
      </c>
      <c r="D831" s="101">
        <f t="shared" ca="1" si="100"/>
        <v>936.40567669804341</v>
      </c>
      <c r="E831" s="66">
        <f t="shared" ca="1" si="100"/>
        <v>351.8729399471672</v>
      </c>
      <c r="F831" s="66">
        <f t="shared" ca="1" si="104"/>
        <v>829.77027214342138</v>
      </c>
      <c r="G831" s="66">
        <f t="shared" ca="1" si="104"/>
        <v>203.97799029600344</v>
      </c>
      <c r="H831" s="66">
        <f t="shared" ca="1" si="104"/>
        <v>-256.25465461553802</v>
      </c>
      <c r="I831" s="66">
        <f t="shared" ca="1" si="104"/>
        <v>-183.23509550474148</v>
      </c>
      <c r="J831" s="66">
        <f t="shared" ca="1" si="104"/>
        <v>929.46211988649634</v>
      </c>
      <c r="K831" s="66">
        <f t="shared" ca="1" si="104"/>
        <v>-431.66784491161172</v>
      </c>
      <c r="L831" s="66">
        <f t="shared" ca="1" si="104"/>
        <v>1314.6219785631438</v>
      </c>
      <c r="M831" s="66">
        <f t="shared" ca="1" si="104"/>
        <v>1051.8578430851694</v>
      </c>
      <c r="N831" s="66">
        <f t="shared" ca="1" si="104"/>
        <v>425.57559011502093</v>
      </c>
      <c r="O831" s="117">
        <f t="shared" ca="1" si="97"/>
        <v>4235.9811390045306</v>
      </c>
    </row>
    <row r="832" spans="1:15" hidden="1" x14ac:dyDescent="0.25">
      <c r="A832" s="64">
        <f t="shared" si="98"/>
        <v>831</v>
      </c>
      <c r="B832" s="65">
        <f t="shared" ca="1" si="99"/>
        <v>1.6571012794052362E-2</v>
      </c>
      <c r="C832" s="125">
        <f t="shared" ca="1" si="100"/>
        <v>-707.88630993756078</v>
      </c>
      <c r="D832" s="101">
        <f t="shared" ca="1" si="100"/>
        <v>10568.855267440962</v>
      </c>
      <c r="E832" s="66">
        <f t="shared" ca="1" si="100"/>
        <v>293.50849290806752</v>
      </c>
      <c r="F832" s="66">
        <f t="shared" ca="1" si="104"/>
        <v>471.88814178021551</v>
      </c>
      <c r="G832" s="66">
        <f t="shared" ca="1" si="104"/>
        <v>-135.6068370998081</v>
      </c>
      <c r="H832" s="66">
        <f t="shared" ca="1" si="104"/>
        <v>966.18383376193913</v>
      </c>
      <c r="I832" s="66">
        <f t="shared" ca="1" si="104"/>
        <v>-530.11971927478407</v>
      </c>
      <c r="J832" s="66">
        <f t="shared" ca="1" si="104"/>
        <v>711.25545042666818</v>
      </c>
      <c r="K832" s="66">
        <f t="shared" ca="1" si="104"/>
        <v>598.12269635045095</v>
      </c>
      <c r="L832" s="66">
        <f t="shared" ca="1" si="104"/>
        <v>717.81660772573593</v>
      </c>
      <c r="M832" s="66">
        <f t="shared" ca="1" si="104"/>
        <v>-154.04571756761482</v>
      </c>
      <c r="N832" s="66">
        <f t="shared" ca="1" si="104"/>
        <v>980.39992021435967</v>
      </c>
      <c r="O832" s="117">
        <f t="shared" ca="1" si="97"/>
        <v>3919.40286922523</v>
      </c>
    </row>
    <row r="833" spans="1:15" hidden="1" x14ac:dyDescent="0.25">
      <c r="A833" s="64">
        <f t="shared" si="98"/>
        <v>832</v>
      </c>
      <c r="B833" s="65">
        <f t="shared" ca="1" si="99"/>
        <v>-8.8641072501101439E-3</v>
      </c>
      <c r="C833" s="125">
        <f t="shared" ca="1" si="100"/>
        <v>478.20217870031877</v>
      </c>
      <c r="D833" s="101">
        <f t="shared" ca="1" si="100"/>
        <v>-2503.6109927097623</v>
      </c>
      <c r="E833" s="66">
        <f t="shared" ca="1" si="100"/>
        <v>226.24100877039581</v>
      </c>
      <c r="F833" s="66">
        <f t="shared" ca="1" si="104"/>
        <v>1641.3378897255657</v>
      </c>
      <c r="G833" s="66">
        <f t="shared" ca="1" si="104"/>
        <v>59.74284409168888</v>
      </c>
      <c r="H833" s="66">
        <f t="shared" ca="1" si="104"/>
        <v>553.118298254872</v>
      </c>
      <c r="I833" s="66">
        <f t="shared" ca="1" si="104"/>
        <v>639.40016932431297</v>
      </c>
      <c r="J833" s="66">
        <f t="shared" ca="1" si="104"/>
        <v>768.36118753539961</v>
      </c>
      <c r="K833" s="66">
        <f t="shared" ca="1" si="104"/>
        <v>641.81738524268042</v>
      </c>
      <c r="L833" s="66">
        <f t="shared" ca="1" si="104"/>
        <v>275.91042583483204</v>
      </c>
      <c r="M833" s="66">
        <f t="shared" ca="1" si="104"/>
        <v>-247.83397986149635</v>
      </c>
      <c r="N833" s="66">
        <f t="shared" ca="1" si="104"/>
        <v>500.43665552501028</v>
      </c>
      <c r="O833" s="117">
        <f t="shared" ca="1" si="97"/>
        <v>5058.5318844432613</v>
      </c>
    </row>
    <row r="834" spans="1:15" hidden="1" x14ac:dyDescent="0.25">
      <c r="A834" s="64">
        <f t="shared" si="98"/>
        <v>833</v>
      </c>
      <c r="B834" s="65">
        <f t="shared" ca="1" si="99"/>
        <v>7.9033925399918645E-2</v>
      </c>
      <c r="C834" s="125">
        <f t="shared" ca="1" si="100"/>
        <v>-85.274095668469386</v>
      </c>
      <c r="D834" s="101">
        <f t="shared" ca="1" si="100"/>
        <v>7630.1174107469351</v>
      </c>
      <c r="E834" s="66">
        <f t="shared" ca="1" si="100"/>
        <v>1120.438718554323</v>
      </c>
      <c r="F834" s="66">
        <f t="shared" ca="1" si="104"/>
        <v>1123.3745207415695</v>
      </c>
      <c r="G834" s="66">
        <f t="shared" ca="1" si="104"/>
        <v>1549.3671219788941</v>
      </c>
      <c r="H834" s="66">
        <f t="shared" ca="1" si="104"/>
        <v>1.691127259784821</v>
      </c>
      <c r="I834" s="66">
        <f t="shared" ca="1" si="104"/>
        <v>-36.876256259522734</v>
      </c>
      <c r="J834" s="66">
        <f t="shared" ca="1" si="104"/>
        <v>936.65451099749703</v>
      </c>
      <c r="K834" s="66">
        <f t="shared" ca="1" si="104"/>
        <v>542.26071764255607</v>
      </c>
      <c r="L834" s="66">
        <f t="shared" ca="1" si="104"/>
        <v>636.50720698981263</v>
      </c>
      <c r="M834" s="66">
        <f t="shared" ca="1" si="104"/>
        <v>100.49176376830371</v>
      </c>
      <c r="N834" s="66">
        <f t="shared" ca="1" si="104"/>
        <v>160.68078922912628</v>
      </c>
      <c r="O834" s="117">
        <f t="shared" ref="O834:O897" ca="1" si="105">SUM(E834:N834)</f>
        <v>6134.5902209023443</v>
      </c>
    </row>
    <row r="835" spans="1:15" hidden="1" x14ac:dyDescent="0.25">
      <c r="A835" s="64">
        <f t="shared" ref="A835:A898" si="106">1+A834</f>
        <v>834</v>
      </c>
      <c r="B835" s="65">
        <f t="shared" ref="B835:B898" ca="1" si="107">_xlfn.NORM.INV(RAND(),$R$1,$U$1)</f>
        <v>5.7867105560468743E-2</v>
      </c>
      <c r="C835" s="125">
        <f t="shared" ref="C835:N898" ca="1" si="108">(_xlfn.NORM.INV(RAND(),C$1*$R$1,C$1*$U$1))</f>
        <v>1615.5058959370795</v>
      </c>
      <c r="D835" s="101">
        <f t="shared" ca="1" si="108"/>
        <v>7808.7595241654326</v>
      </c>
      <c r="E835" s="66">
        <f t="shared" ca="1" si="108"/>
        <v>77.493288196946537</v>
      </c>
      <c r="F835" s="66">
        <f t="shared" ca="1" si="108"/>
        <v>-913.31406965782639</v>
      </c>
      <c r="G835" s="66">
        <f t="shared" ca="1" si="108"/>
        <v>1477.30633935176</v>
      </c>
      <c r="H835" s="66">
        <f t="shared" ca="1" si="108"/>
        <v>559.19099893761006</v>
      </c>
      <c r="I835" s="66">
        <f t="shared" ca="1" si="108"/>
        <v>455.78968362458022</v>
      </c>
      <c r="J835" s="66">
        <f t="shared" ca="1" si="108"/>
        <v>677.07422019318062</v>
      </c>
      <c r="K835" s="66">
        <f t="shared" ca="1" si="108"/>
        <v>2.8538257945912733</v>
      </c>
      <c r="L835" s="66">
        <f t="shared" ca="1" si="108"/>
        <v>599.90993594466443</v>
      </c>
      <c r="M835" s="66">
        <f t="shared" ca="1" si="108"/>
        <v>1020.0029683307533</v>
      </c>
      <c r="N835" s="66">
        <f t="shared" ca="1" si="108"/>
        <v>629.88472454620546</v>
      </c>
      <c r="O835" s="117">
        <f t="shared" ca="1" si="105"/>
        <v>4586.191915262466</v>
      </c>
    </row>
    <row r="836" spans="1:15" hidden="1" x14ac:dyDescent="0.25">
      <c r="A836" s="64">
        <f t="shared" si="106"/>
        <v>835</v>
      </c>
      <c r="B836" s="65">
        <f t="shared" ca="1" si="107"/>
        <v>-1.8484339355448048E-3</v>
      </c>
      <c r="C836" s="125">
        <f t="shared" ca="1" si="108"/>
        <v>1746.386323594448</v>
      </c>
      <c r="D836" s="101">
        <f t="shared" ca="1" si="108"/>
        <v>9221.1901367482205</v>
      </c>
      <c r="E836" s="66">
        <f t="shared" ca="1" si="108"/>
        <v>252.76474704373132</v>
      </c>
      <c r="F836" s="66">
        <f t="shared" ca="1" si="108"/>
        <v>85.449078177399883</v>
      </c>
      <c r="G836" s="66">
        <f t="shared" ca="1" si="108"/>
        <v>-44.777515622838109</v>
      </c>
      <c r="H836" s="66">
        <f t="shared" ca="1" si="108"/>
        <v>1222.326767528948</v>
      </c>
      <c r="I836" s="66">
        <f t="shared" ca="1" si="108"/>
        <v>572.29412908947302</v>
      </c>
      <c r="J836" s="66">
        <f t="shared" ca="1" si="108"/>
        <v>244.89843265285211</v>
      </c>
      <c r="K836" s="66">
        <f t="shared" ca="1" si="108"/>
        <v>1015.0329036854678</v>
      </c>
      <c r="L836" s="66">
        <f t="shared" ca="1" si="108"/>
        <v>727.90245665796135</v>
      </c>
      <c r="M836" s="66">
        <f t="shared" ca="1" si="108"/>
        <v>643.78833237900221</v>
      </c>
      <c r="N836" s="66">
        <f t="shared" ca="1" si="108"/>
        <v>262.79176075576498</v>
      </c>
      <c r="O836" s="117">
        <f t="shared" ca="1" si="105"/>
        <v>4982.4710923477624</v>
      </c>
    </row>
    <row r="837" spans="1:15" hidden="1" x14ac:dyDescent="0.25">
      <c r="A837" s="64">
        <f t="shared" si="106"/>
        <v>836</v>
      </c>
      <c r="B837" s="65">
        <f t="shared" ca="1" si="107"/>
        <v>1.7822781258029122E-2</v>
      </c>
      <c r="C837" s="125">
        <f t="shared" ca="1" si="108"/>
        <v>521.28663179407715</v>
      </c>
      <c r="D837" s="101">
        <f t="shared" ca="1" si="108"/>
        <v>6881.8370313764699</v>
      </c>
      <c r="E837" s="66">
        <f t="shared" ca="1" si="108"/>
        <v>56.962296446919368</v>
      </c>
      <c r="F837" s="66">
        <f t="shared" ca="1" si="108"/>
        <v>743.40991455473215</v>
      </c>
      <c r="G837" s="66">
        <f t="shared" ca="1" si="108"/>
        <v>548.41486894403818</v>
      </c>
      <c r="H837" s="66">
        <f t="shared" ca="1" si="108"/>
        <v>267.35239267484053</v>
      </c>
      <c r="I837" s="66">
        <f t="shared" ca="1" si="108"/>
        <v>291.69573072441619</v>
      </c>
      <c r="J837" s="66">
        <f t="shared" ca="1" si="108"/>
        <v>-157.81954079917489</v>
      </c>
      <c r="K837" s="66">
        <f t="shared" ca="1" si="108"/>
        <v>307.67842948300103</v>
      </c>
      <c r="L837" s="66">
        <f t="shared" ca="1" si="108"/>
        <v>403.24861469795752</v>
      </c>
      <c r="M837" s="66">
        <f t="shared" ca="1" si="108"/>
        <v>1331.9960515172097</v>
      </c>
      <c r="N837" s="66">
        <f t="shared" ca="1" si="108"/>
        <v>-269.92693353504433</v>
      </c>
      <c r="O837" s="117">
        <f t="shared" ca="1" si="105"/>
        <v>3523.0118247088958</v>
      </c>
    </row>
    <row r="838" spans="1:15" hidden="1" x14ac:dyDescent="0.25">
      <c r="A838" s="64">
        <f t="shared" si="106"/>
        <v>837</v>
      </c>
      <c r="B838" s="65">
        <f t="shared" ca="1" si="107"/>
        <v>0.10563923417749718</v>
      </c>
      <c r="C838" s="125">
        <f t="shared" ca="1" si="108"/>
        <v>558.1172306041891</v>
      </c>
      <c r="D838" s="101">
        <f t="shared" ca="1" si="108"/>
        <v>5862.1981504213709</v>
      </c>
      <c r="E838" s="66">
        <f t="shared" ca="1" si="108"/>
        <v>647.00546868089361</v>
      </c>
      <c r="F838" s="66">
        <f t="shared" ca="1" si="108"/>
        <v>1201.7313712536215</v>
      </c>
      <c r="G838" s="66">
        <f t="shared" ca="1" si="108"/>
        <v>724.57916787482759</v>
      </c>
      <c r="H838" s="66">
        <f t="shared" ca="1" si="108"/>
        <v>620.48260064468593</v>
      </c>
      <c r="I838" s="66">
        <f t="shared" ca="1" si="108"/>
        <v>804.25595258652379</v>
      </c>
      <c r="J838" s="66">
        <f t="shared" ca="1" si="108"/>
        <v>-195.51662705302897</v>
      </c>
      <c r="K838" s="66">
        <f t="shared" ca="1" si="108"/>
        <v>-96.164841929028057</v>
      </c>
      <c r="L838" s="66">
        <f t="shared" ca="1" si="108"/>
        <v>935.50931094640885</v>
      </c>
      <c r="M838" s="66">
        <f t="shared" ca="1" si="108"/>
        <v>1288.7678916597899</v>
      </c>
      <c r="N838" s="66">
        <f t="shared" ca="1" si="108"/>
        <v>792.82120891235502</v>
      </c>
      <c r="O838" s="117">
        <f t="shared" ca="1" si="105"/>
        <v>6723.4715035770496</v>
      </c>
    </row>
    <row r="839" spans="1:15" hidden="1" x14ac:dyDescent="0.25">
      <c r="A839" s="64">
        <f t="shared" si="106"/>
        <v>838</v>
      </c>
      <c r="B839" s="65">
        <f t="shared" ca="1" si="107"/>
        <v>6.6702045709481281E-2</v>
      </c>
      <c r="C839" s="125">
        <f t="shared" ca="1" si="108"/>
        <v>687.79590032770773</v>
      </c>
      <c r="D839" s="101">
        <f t="shared" ca="1" si="108"/>
        <v>2050.463074599521</v>
      </c>
      <c r="E839" s="66">
        <f t="shared" ca="1" si="108"/>
        <v>1509.6267611142075</v>
      </c>
      <c r="F839" s="66">
        <f t="shared" ca="1" si="108"/>
        <v>-792.12934467226432</v>
      </c>
      <c r="G839" s="66">
        <f t="shared" ca="1" si="108"/>
        <v>350.79809349787092</v>
      </c>
      <c r="H839" s="66">
        <f t="shared" ca="1" si="108"/>
        <v>374.49028133744156</v>
      </c>
      <c r="I839" s="66">
        <f t="shared" ca="1" si="108"/>
        <v>521.44163801674381</v>
      </c>
      <c r="J839" s="66">
        <f t="shared" ca="1" si="108"/>
        <v>275.52758302972251</v>
      </c>
      <c r="K839" s="66">
        <f t="shared" ca="1" si="108"/>
        <v>1151.508839442972</v>
      </c>
      <c r="L839" s="66">
        <f t="shared" ca="1" si="108"/>
        <v>-59.617092965917323</v>
      </c>
      <c r="M839" s="66">
        <f t="shared" ca="1" si="108"/>
        <v>697.45747236154898</v>
      </c>
      <c r="N839" s="66">
        <f t="shared" ca="1" si="108"/>
        <v>1165.4297859265039</v>
      </c>
      <c r="O839" s="117">
        <f t="shared" ca="1" si="105"/>
        <v>5194.5340170888285</v>
      </c>
    </row>
    <row r="840" spans="1:15" hidden="1" x14ac:dyDescent="0.25">
      <c r="A840" s="64">
        <f t="shared" si="106"/>
        <v>839</v>
      </c>
      <c r="B840" s="65">
        <f t="shared" ca="1" si="107"/>
        <v>1.4620555991372373E-2</v>
      </c>
      <c r="C840" s="125">
        <f t="shared" ca="1" si="108"/>
        <v>912.34819803800519</v>
      </c>
      <c r="D840" s="101">
        <f t="shared" ca="1" si="108"/>
        <v>849.08653363394933</v>
      </c>
      <c r="E840" s="66">
        <f t="shared" ca="1" si="108"/>
        <v>1704.6563635229463</v>
      </c>
      <c r="F840" s="66">
        <f t="shared" ca="1" si="108"/>
        <v>598.00422032999734</v>
      </c>
      <c r="G840" s="66">
        <f t="shared" ca="1" si="108"/>
        <v>688.0840374041718</v>
      </c>
      <c r="H840" s="66">
        <f t="shared" ca="1" si="108"/>
        <v>525.0427180719247</v>
      </c>
      <c r="I840" s="66">
        <f t="shared" ca="1" si="108"/>
        <v>825.67800166687721</v>
      </c>
      <c r="J840" s="66">
        <f t="shared" ca="1" si="108"/>
        <v>-317.83671066646821</v>
      </c>
      <c r="K840" s="66">
        <f t="shared" ca="1" si="108"/>
        <v>1070.5618921187786</v>
      </c>
      <c r="L840" s="66">
        <f t="shared" ca="1" si="108"/>
        <v>617.03451196678157</v>
      </c>
      <c r="M840" s="66">
        <f t="shared" ca="1" si="108"/>
        <v>147.26207361223959</v>
      </c>
      <c r="N840" s="66">
        <f t="shared" ca="1" si="108"/>
        <v>165.27266678345973</v>
      </c>
      <c r="O840" s="117">
        <f t="shared" ca="1" si="105"/>
        <v>6023.7597748107091</v>
      </c>
    </row>
    <row r="841" spans="1:15" hidden="1" x14ac:dyDescent="0.25">
      <c r="A841" s="64">
        <f t="shared" si="106"/>
        <v>840</v>
      </c>
      <c r="B841" s="65">
        <f t="shared" ca="1" si="107"/>
        <v>0.11907037487448416</v>
      </c>
      <c r="C841" s="125">
        <f t="shared" ca="1" si="108"/>
        <v>549.29336644416969</v>
      </c>
      <c r="D841" s="101">
        <f t="shared" ca="1" si="108"/>
        <v>-595.52490759807552</v>
      </c>
      <c r="E841" s="66">
        <f t="shared" ca="1" si="108"/>
        <v>1053.7125294858492</v>
      </c>
      <c r="F841" s="66">
        <f t="shared" ca="1" si="108"/>
        <v>1495.4300464237378</v>
      </c>
      <c r="G841" s="66">
        <f t="shared" ca="1" si="108"/>
        <v>97.583150259313641</v>
      </c>
      <c r="H841" s="66">
        <f t="shared" ca="1" si="108"/>
        <v>189.2384262425187</v>
      </c>
      <c r="I841" s="66">
        <f t="shared" ca="1" si="108"/>
        <v>197.32051227009021</v>
      </c>
      <c r="J841" s="66">
        <f t="shared" ca="1" si="108"/>
        <v>-251.01686160030818</v>
      </c>
      <c r="K841" s="66">
        <f t="shared" ca="1" si="108"/>
        <v>298.93079807949221</v>
      </c>
      <c r="L841" s="66">
        <f t="shared" ca="1" si="108"/>
        <v>384.95575916382813</v>
      </c>
      <c r="M841" s="66">
        <f t="shared" ca="1" si="108"/>
        <v>134.99320818744781</v>
      </c>
      <c r="N841" s="66">
        <f t="shared" ca="1" si="108"/>
        <v>1031.2476956149435</v>
      </c>
      <c r="O841" s="117">
        <f t="shared" ca="1" si="105"/>
        <v>4632.3952641269125</v>
      </c>
    </row>
    <row r="842" spans="1:15" hidden="1" x14ac:dyDescent="0.25">
      <c r="A842" s="64">
        <f t="shared" si="106"/>
        <v>841</v>
      </c>
      <c r="B842" s="65">
        <f t="shared" ca="1" si="107"/>
        <v>9.3361211794017615E-2</v>
      </c>
      <c r="C842" s="125">
        <f t="shared" ca="1" si="108"/>
        <v>186.45197797098177</v>
      </c>
      <c r="D842" s="101">
        <f t="shared" ca="1" si="108"/>
        <v>1789.8163304324166</v>
      </c>
      <c r="E842" s="66">
        <f t="shared" ca="1" si="108"/>
        <v>199.93426634060557</v>
      </c>
      <c r="F842" s="66">
        <f t="shared" ref="F842:N857" ca="1" si="109">(_xlfn.NORM.INV(RAND(),F$1*$R$1,F$1*$U$1))</f>
        <v>929.2348200942256</v>
      </c>
      <c r="G842" s="66">
        <f t="shared" ca="1" si="109"/>
        <v>1627.9786590629292</v>
      </c>
      <c r="H842" s="66">
        <f t="shared" ca="1" si="109"/>
        <v>853.97719717483005</v>
      </c>
      <c r="I842" s="66">
        <f t="shared" ca="1" si="109"/>
        <v>1285.4325325208665</v>
      </c>
      <c r="J842" s="66">
        <f t="shared" ca="1" si="109"/>
        <v>432.3673213397114</v>
      </c>
      <c r="K842" s="66">
        <f t="shared" ca="1" si="109"/>
        <v>491.84537626197096</v>
      </c>
      <c r="L842" s="66">
        <f t="shared" ca="1" si="109"/>
        <v>233.00370566621172</v>
      </c>
      <c r="M842" s="66">
        <f t="shared" ca="1" si="109"/>
        <v>535.45749411587713</v>
      </c>
      <c r="N842" s="66">
        <f t="shared" ca="1" si="109"/>
        <v>-3.6477235064668321</v>
      </c>
      <c r="O842" s="117">
        <f t="shared" ca="1" si="105"/>
        <v>6585.5836490707607</v>
      </c>
    </row>
    <row r="843" spans="1:15" hidden="1" x14ac:dyDescent="0.25">
      <c r="A843" s="64">
        <f t="shared" si="106"/>
        <v>842</v>
      </c>
      <c r="B843" s="65">
        <f t="shared" ca="1" si="107"/>
        <v>2.9727424473442662E-2</v>
      </c>
      <c r="C843" s="125">
        <f t="shared" ca="1" si="108"/>
        <v>250.69652191819131</v>
      </c>
      <c r="D843" s="101">
        <f t="shared" ca="1" si="108"/>
        <v>7033.0688228055578</v>
      </c>
      <c r="E843" s="66">
        <f t="shared" ca="1" si="108"/>
        <v>741.58037218035122</v>
      </c>
      <c r="F843" s="66">
        <f t="shared" ca="1" si="109"/>
        <v>586.2241899198749</v>
      </c>
      <c r="G843" s="66">
        <f t="shared" ca="1" si="109"/>
        <v>-864.95945824617547</v>
      </c>
      <c r="H843" s="66">
        <f t="shared" ca="1" si="109"/>
        <v>435.51825833936232</v>
      </c>
      <c r="I843" s="66">
        <f t="shared" ca="1" si="109"/>
        <v>-76.100512250911038</v>
      </c>
      <c r="J843" s="66">
        <f t="shared" ca="1" si="109"/>
        <v>168.91531370750965</v>
      </c>
      <c r="K843" s="66">
        <f t="shared" ca="1" si="109"/>
        <v>1143.6346196851296</v>
      </c>
      <c r="L843" s="66">
        <f t="shared" ca="1" si="109"/>
        <v>742.10042300060934</v>
      </c>
      <c r="M843" s="66">
        <f t="shared" ca="1" si="109"/>
        <v>347.0840567291666</v>
      </c>
      <c r="N843" s="66">
        <f t="shared" ca="1" si="109"/>
        <v>1551.2378428659999</v>
      </c>
      <c r="O843" s="117">
        <f t="shared" ca="1" si="105"/>
        <v>4775.2351059309167</v>
      </c>
    </row>
    <row r="844" spans="1:15" hidden="1" x14ac:dyDescent="0.25">
      <c r="A844" s="64">
        <f t="shared" si="106"/>
        <v>843</v>
      </c>
      <c r="B844" s="65">
        <f t="shared" ca="1" si="107"/>
        <v>-3.3879387001184216E-3</v>
      </c>
      <c r="C844" s="125">
        <f t="shared" ca="1" si="108"/>
        <v>-42.605731770788111</v>
      </c>
      <c r="D844" s="101">
        <f t="shared" ca="1" si="108"/>
        <v>-2739.6044647913322</v>
      </c>
      <c r="E844" s="66">
        <f t="shared" ca="1" si="108"/>
        <v>760.46963585681624</v>
      </c>
      <c r="F844" s="66">
        <f t="shared" ca="1" si="109"/>
        <v>323.5395965208304</v>
      </c>
      <c r="G844" s="66">
        <f t="shared" ca="1" si="109"/>
        <v>770.8328559995208</v>
      </c>
      <c r="H844" s="66">
        <f t="shared" ca="1" si="109"/>
        <v>922.20536337915098</v>
      </c>
      <c r="I844" s="66">
        <f t="shared" ca="1" si="109"/>
        <v>240.56618910459207</v>
      </c>
      <c r="J844" s="66">
        <f t="shared" ca="1" si="109"/>
        <v>329.38465032263912</v>
      </c>
      <c r="K844" s="66">
        <f t="shared" ca="1" si="109"/>
        <v>-183.69085243065786</v>
      </c>
      <c r="L844" s="66">
        <f t="shared" ca="1" si="109"/>
        <v>-264.45755165111075</v>
      </c>
      <c r="M844" s="66">
        <f t="shared" ca="1" si="109"/>
        <v>680.48846260682728</v>
      </c>
      <c r="N844" s="66">
        <f t="shared" ca="1" si="109"/>
        <v>1052.7819093263297</v>
      </c>
      <c r="O844" s="117">
        <f t="shared" ca="1" si="105"/>
        <v>4632.1202590349385</v>
      </c>
    </row>
    <row r="845" spans="1:15" hidden="1" x14ac:dyDescent="0.25">
      <c r="A845" s="64">
        <f t="shared" si="106"/>
        <v>844</v>
      </c>
      <c r="B845" s="65">
        <f t="shared" ca="1" si="107"/>
        <v>4.7592691625748224E-2</v>
      </c>
      <c r="C845" s="125">
        <f t="shared" ca="1" si="108"/>
        <v>872.2568101377359</v>
      </c>
      <c r="D845" s="101">
        <f t="shared" ca="1" si="108"/>
        <v>2832.4292244966368</v>
      </c>
      <c r="E845" s="66">
        <f t="shared" ca="1" si="108"/>
        <v>742.92606124347208</v>
      </c>
      <c r="F845" s="66">
        <f t="shared" ca="1" si="109"/>
        <v>1055.7304685505194</v>
      </c>
      <c r="G845" s="66">
        <f t="shared" ca="1" si="109"/>
        <v>942.9269387775031</v>
      </c>
      <c r="H845" s="66">
        <f t="shared" ca="1" si="109"/>
        <v>1019.7144456026134</v>
      </c>
      <c r="I845" s="66">
        <f t="shared" ca="1" si="109"/>
        <v>1070.6223884037772</v>
      </c>
      <c r="J845" s="66">
        <f t="shared" ca="1" si="109"/>
        <v>-89.69223456326813</v>
      </c>
      <c r="K845" s="66">
        <f t="shared" ca="1" si="109"/>
        <v>-437.66446948340547</v>
      </c>
      <c r="L845" s="66">
        <f t="shared" ca="1" si="109"/>
        <v>-457.22030476680925</v>
      </c>
      <c r="M845" s="66">
        <f t="shared" ca="1" si="109"/>
        <v>237.33048021559057</v>
      </c>
      <c r="N845" s="66">
        <f t="shared" ca="1" si="109"/>
        <v>-682.00263047289968</v>
      </c>
      <c r="O845" s="117">
        <f t="shared" ca="1" si="105"/>
        <v>3402.6711435070929</v>
      </c>
    </row>
    <row r="846" spans="1:15" hidden="1" x14ac:dyDescent="0.25">
      <c r="A846" s="64">
        <f t="shared" si="106"/>
        <v>845</v>
      </c>
      <c r="B846" s="65">
        <f t="shared" ca="1" si="107"/>
        <v>3.0804971181343621E-2</v>
      </c>
      <c r="C846" s="125">
        <f t="shared" ca="1" si="108"/>
        <v>530.50308191769955</v>
      </c>
      <c r="D846" s="101">
        <f t="shared" ca="1" si="108"/>
        <v>2635.1126474612201</v>
      </c>
      <c r="E846" s="66">
        <f t="shared" ca="1" si="108"/>
        <v>311.09570412970504</v>
      </c>
      <c r="F846" s="66">
        <f t="shared" ca="1" si="109"/>
        <v>226.48595641201945</v>
      </c>
      <c r="G846" s="66">
        <f t="shared" ca="1" si="109"/>
        <v>735.46931469959839</v>
      </c>
      <c r="H846" s="66">
        <f t="shared" ca="1" si="109"/>
        <v>163.00637767670287</v>
      </c>
      <c r="I846" s="66">
        <f t="shared" ca="1" si="109"/>
        <v>146.04003675865897</v>
      </c>
      <c r="J846" s="66">
        <f t="shared" ca="1" si="109"/>
        <v>541.32367412075348</v>
      </c>
      <c r="K846" s="66">
        <f t="shared" ca="1" si="109"/>
        <v>1347.4393245598601</v>
      </c>
      <c r="L846" s="66">
        <f t="shared" ca="1" si="109"/>
        <v>571.86530040419575</v>
      </c>
      <c r="M846" s="66">
        <f t="shared" ca="1" si="109"/>
        <v>25.865300558619538</v>
      </c>
      <c r="N846" s="66">
        <f t="shared" ca="1" si="109"/>
        <v>1322.6925153868265</v>
      </c>
      <c r="O846" s="117">
        <f t="shared" ca="1" si="105"/>
        <v>5391.2835047069402</v>
      </c>
    </row>
    <row r="847" spans="1:15" hidden="1" x14ac:dyDescent="0.25">
      <c r="A847" s="64">
        <f t="shared" si="106"/>
        <v>846</v>
      </c>
      <c r="B847" s="65">
        <f t="shared" ca="1" si="107"/>
        <v>0.11515444903624272</v>
      </c>
      <c r="C847" s="125">
        <f t="shared" ca="1" si="108"/>
        <v>599.01477026325051</v>
      </c>
      <c r="D847" s="101">
        <f t="shared" ca="1" si="108"/>
        <v>8981.3422957209095</v>
      </c>
      <c r="E847" s="66">
        <f t="shared" ca="1" si="108"/>
        <v>230.35279730528475</v>
      </c>
      <c r="F847" s="66">
        <f t="shared" ca="1" si="109"/>
        <v>-689.15641865906309</v>
      </c>
      <c r="G847" s="66">
        <f t="shared" ca="1" si="109"/>
        <v>1120.0606114721534</v>
      </c>
      <c r="H847" s="66">
        <f t="shared" ca="1" si="109"/>
        <v>959.34548848329848</v>
      </c>
      <c r="I847" s="66">
        <f t="shared" ca="1" si="109"/>
        <v>164.58518218843307</v>
      </c>
      <c r="J847" s="66">
        <f t="shared" ca="1" si="109"/>
        <v>304.29154422695962</v>
      </c>
      <c r="K847" s="66">
        <f t="shared" ca="1" si="109"/>
        <v>-179.27727037594479</v>
      </c>
      <c r="L847" s="66">
        <f t="shared" ca="1" si="109"/>
        <v>652.17983533655479</v>
      </c>
      <c r="M847" s="66">
        <f t="shared" ca="1" si="109"/>
        <v>467.70087662824346</v>
      </c>
      <c r="N847" s="66">
        <f t="shared" ca="1" si="109"/>
        <v>875.92368527441965</v>
      </c>
      <c r="O847" s="117">
        <f t="shared" ca="1" si="105"/>
        <v>3906.0063318803395</v>
      </c>
    </row>
    <row r="848" spans="1:15" hidden="1" x14ac:dyDescent="0.25">
      <c r="A848" s="64">
        <f t="shared" si="106"/>
        <v>847</v>
      </c>
      <c r="B848" s="65">
        <f t="shared" ca="1" si="107"/>
        <v>0.11480131215439854</v>
      </c>
      <c r="C848" s="125">
        <f t="shared" ca="1" si="108"/>
        <v>800.54809652500887</v>
      </c>
      <c r="D848" s="101">
        <f t="shared" ca="1" si="108"/>
        <v>-4077.5280399320181</v>
      </c>
      <c r="E848" s="66">
        <f t="shared" ca="1" si="108"/>
        <v>655.02590047462195</v>
      </c>
      <c r="F848" s="66">
        <f t="shared" ca="1" si="109"/>
        <v>835.49785815068049</v>
      </c>
      <c r="G848" s="66">
        <f t="shared" ca="1" si="109"/>
        <v>1193.9120547397215</v>
      </c>
      <c r="H848" s="66">
        <f t="shared" ca="1" si="109"/>
        <v>-131.25393450170316</v>
      </c>
      <c r="I848" s="66">
        <f t="shared" ca="1" si="109"/>
        <v>1364.5660806276171</v>
      </c>
      <c r="J848" s="66">
        <f t="shared" ca="1" si="109"/>
        <v>-406.06413593461264</v>
      </c>
      <c r="K848" s="66">
        <f t="shared" ca="1" si="109"/>
        <v>-573.79176878009525</v>
      </c>
      <c r="L848" s="66">
        <f t="shared" ca="1" si="109"/>
        <v>495.56017893943795</v>
      </c>
      <c r="M848" s="66">
        <f t="shared" ca="1" si="109"/>
        <v>1353.6794100025127</v>
      </c>
      <c r="N848" s="66">
        <f t="shared" ca="1" si="109"/>
        <v>337.94856172617028</v>
      </c>
      <c r="O848" s="117">
        <f t="shared" ca="1" si="105"/>
        <v>5125.0802054443502</v>
      </c>
    </row>
    <row r="849" spans="1:15" hidden="1" x14ac:dyDescent="0.25">
      <c r="A849" s="64">
        <f t="shared" si="106"/>
        <v>848</v>
      </c>
      <c r="B849" s="65">
        <f t="shared" ca="1" si="107"/>
        <v>-1.5424045968640748E-2</v>
      </c>
      <c r="C849" s="125">
        <f t="shared" ca="1" si="108"/>
        <v>448.61904016880379</v>
      </c>
      <c r="D849" s="101">
        <f t="shared" ca="1" si="108"/>
        <v>-2805.6128322241257</v>
      </c>
      <c r="E849" s="66">
        <f t="shared" ca="1" si="108"/>
        <v>477.83065866277991</v>
      </c>
      <c r="F849" s="66">
        <f t="shared" ca="1" si="109"/>
        <v>-75.347096168912572</v>
      </c>
      <c r="G849" s="66">
        <f t="shared" ca="1" si="109"/>
        <v>410.84886819643697</v>
      </c>
      <c r="H849" s="66">
        <f t="shared" ca="1" si="109"/>
        <v>234.27594694085644</v>
      </c>
      <c r="I849" s="66">
        <f t="shared" ca="1" si="109"/>
        <v>563.57158155316188</v>
      </c>
      <c r="J849" s="66">
        <f t="shared" ca="1" si="109"/>
        <v>243.05197463983353</v>
      </c>
      <c r="K849" s="66">
        <f t="shared" ca="1" si="109"/>
        <v>444.1198871424296</v>
      </c>
      <c r="L849" s="66">
        <f t="shared" ca="1" si="109"/>
        <v>153.5811469134988</v>
      </c>
      <c r="M849" s="66">
        <f t="shared" ca="1" si="109"/>
        <v>570.17545299811775</v>
      </c>
      <c r="N849" s="66">
        <f t="shared" ca="1" si="109"/>
        <v>621.39774787285398</v>
      </c>
      <c r="O849" s="117">
        <f t="shared" ca="1" si="105"/>
        <v>3643.5061687510561</v>
      </c>
    </row>
    <row r="850" spans="1:15" hidden="1" x14ac:dyDescent="0.25">
      <c r="A850" s="64">
        <f t="shared" si="106"/>
        <v>849</v>
      </c>
      <c r="B850" s="65">
        <f t="shared" ca="1" si="107"/>
        <v>6.4239174840454882E-2</v>
      </c>
      <c r="C850" s="125">
        <f t="shared" ca="1" si="108"/>
        <v>234.3464890891143</v>
      </c>
      <c r="D850" s="101">
        <f t="shared" ca="1" si="108"/>
        <v>7259.4574250936876</v>
      </c>
      <c r="E850" s="66">
        <f t="shared" ca="1" si="108"/>
        <v>262.1253977763829</v>
      </c>
      <c r="F850" s="66">
        <f t="shared" ca="1" si="109"/>
        <v>913.50455886167754</v>
      </c>
      <c r="G850" s="66">
        <f t="shared" ca="1" si="109"/>
        <v>-253.60197710083014</v>
      </c>
      <c r="H850" s="66">
        <f t="shared" ca="1" si="109"/>
        <v>818.04447431333665</v>
      </c>
      <c r="I850" s="66">
        <f t="shared" ca="1" si="109"/>
        <v>422.39763944149956</v>
      </c>
      <c r="J850" s="66">
        <f t="shared" ca="1" si="109"/>
        <v>1364.7864171102019</v>
      </c>
      <c r="K850" s="66">
        <f t="shared" ca="1" si="109"/>
        <v>687.70431871419942</v>
      </c>
      <c r="L850" s="66">
        <f t="shared" ca="1" si="109"/>
        <v>562.1735448819154</v>
      </c>
      <c r="M850" s="66">
        <f t="shared" ca="1" si="109"/>
        <v>923.07047566435358</v>
      </c>
      <c r="N850" s="66">
        <f t="shared" ca="1" si="109"/>
        <v>501.98281707025927</v>
      </c>
      <c r="O850" s="117">
        <f t="shared" ca="1" si="105"/>
        <v>6202.1876667329961</v>
      </c>
    </row>
    <row r="851" spans="1:15" hidden="1" x14ac:dyDescent="0.25">
      <c r="A851" s="64">
        <f t="shared" si="106"/>
        <v>850</v>
      </c>
      <c r="B851" s="65">
        <f t="shared" ca="1" si="107"/>
        <v>4.9494957992769102E-2</v>
      </c>
      <c r="C851" s="125">
        <f t="shared" ca="1" si="108"/>
        <v>659.4990508848997</v>
      </c>
      <c r="D851" s="101">
        <f t="shared" ca="1" si="108"/>
        <v>6526.0295301148608</v>
      </c>
      <c r="E851" s="66">
        <f t="shared" ca="1" si="108"/>
        <v>-154.55289753951388</v>
      </c>
      <c r="F851" s="66">
        <f t="shared" ca="1" si="109"/>
        <v>574.41431531916339</v>
      </c>
      <c r="G851" s="66">
        <f t="shared" ca="1" si="109"/>
        <v>892.10688111359661</v>
      </c>
      <c r="H851" s="66">
        <f t="shared" ca="1" si="109"/>
        <v>872.86939616494874</v>
      </c>
      <c r="I851" s="66">
        <f t="shared" ca="1" si="109"/>
        <v>836.04860329962617</v>
      </c>
      <c r="J851" s="66">
        <f t="shared" ca="1" si="109"/>
        <v>62.962233703786865</v>
      </c>
      <c r="K851" s="66">
        <f t="shared" ca="1" si="109"/>
        <v>1028.6272362225061</v>
      </c>
      <c r="L851" s="66">
        <f t="shared" ca="1" si="109"/>
        <v>966.04768841630607</v>
      </c>
      <c r="M851" s="66">
        <f t="shared" ca="1" si="109"/>
        <v>778.27022346206502</v>
      </c>
      <c r="N851" s="66">
        <f t="shared" ca="1" si="109"/>
        <v>415.12323372339597</v>
      </c>
      <c r="O851" s="117">
        <f t="shared" ca="1" si="105"/>
        <v>6271.9169138858806</v>
      </c>
    </row>
    <row r="852" spans="1:15" hidden="1" x14ac:dyDescent="0.25">
      <c r="A852" s="64">
        <f t="shared" si="106"/>
        <v>851</v>
      </c>
      <c r="B852" s="65">
        <f t="shared" ca="1" si="107"/>
        <v>6.5200100308071926E-2</v>
      </c>
      <c r="C852" s="125">
        <f t="shared" ca="1" si="108"/>
        <v>403.3176063333691</v>
      </c>
      <c r="D852" s="101">
        <f t="shared" ca="1" si="108"/>
        <v>14128.98125542146</v>
      </c>
      <c r="E852" s="66">
        <f t="shared" ca="1" si="108"/>
        <v>-84.583946894190376</v>
      </c>
      <c r="F852" s="66">
        <f t="shared" ca="1" si="109"/>
        <v>937.01189219560456</v>
      </c>
      <c r="G852" s="66">
        <f t="shared" ca="1" si="109"/>
        <v>281.94787277570543</v>
      </c>
      <c r="H852" s="66">
        <f t="shared" ca="1" si="109"/>
        <v>1012.8132109367518</v>
      </c>
      <c r="I852" s="66">
        <f t="shared" ca="1" si="109"/>
        <v>281.22922273538319</v>
      </c>
      <c r="J852" s="66">
        <f t="shared" ca="1" si="109"/>
        <v>-448.75023160193757</v>
      </c>
      <c r="K852" s="66">
        <f t="shared" ca="1" si="109"/>
        <v>113.35599557618508</v>
      </c>
      <c r="L852" s="66">
        <f t="shared" ca="1" si="109"/>
        <v>499.30609088850491</v>
      </c>
      <c r="M852" s="66">
        <f t="shared" ca="1" si="109"/>
        <v>594.44878415404253</v>
      </c>
      <c r="N852" s="66">
        <f t="shared" ca="1" si="109"/>
        <v>671.33007047964179</v>
      </c>
      <c r="O852" s="117">
        <f t="shared" ca="1" si="105"/>
        <v>3858.1089612456917</v>
      </c>
    </row>
    <row r="853" spans="1:15" hidden="1" x14ac:dyDescent="0.25">
      <c r="A853" s="64">
        <f t="shared" si="106"/>
        <v>852</v>
      </c>
      <c r="B853" s="65">
        <f t="shared" ca="1" si="107"/>
        <v>8.0863187781194085E-2</v>
      </c>
      <c r="C853" s="125">
        <f t="shared" ca="1" si="108"/>
        <v>920.15383897188372</v>
      </c>
      <c r="D853" s="101">
        <f t="shared" ca="1" si="108"/>
        <v>10279.4836793751</v>
      </c>
      <c r="E853" s="66">
        <f t="shared" ca="1" si="108"/>
        <v>493.73642863519228</v>
      </c>
      <c r="F853" s="66">
        <f t="shared" ca="1" si="109"/>
        <v>865.5655113307073</v>
      </c>
      <c r="G853" s="66">
        <f t="shared" ca="1" si="109"/>
        <v>488.30780380587834</v>
      </c>
      <c r="H853" s="66">
        <f t="shared" ca="1" si="109"/>
        <v>488.82952059129576</v>
      </c>
      <c r="I853" s="66">
        <f t="shared" ca="1" si="109"/>
        <v>504.5135137865596</v>
      </c>
      <c r="J853" s="66">
        <f t="shared" ca="1" si="109"/>
        <v>671.79799453701878</v>
      </c>
      <c r="K853" s="66">
        <f t="shared" ca="1" si="109"/>
        <v>103.81286878170818</v>
      </c>
      <c r="L853" s="66">
        <f t="shared" ca="1" si="109"/>
        <v>1549.6513332539773</v>
      </c>
      <c r="M853" s="66">
        <f t="shared" ca="1" si="109"/>
        <v>1083.0967953237696</v>
      </c>
      <c r="N853" s="66">
        <f t="shared" ca="1" si="109"/>
        <v>810.682246171163</v>
      </c>
      <c r="O853" s="117">
        <f t="shared" ca="1" si="105"/>
        <v>7059.9940162172697</v>
      </c>
    </row>
    <row r="854" spans="1:15" hidden="1" x14ac:dyDescent="0.25">
      <c r="A854" s="64">
        <f t="shared" si="106"/>
        <v>853</v>
      </c>
      <c r="B854" s="65">
        <f t="shared" ca="1" si="107"/>
        <v>6.6734764308704134E-2</v>
      </c>
      <c r="C854" s="125">
        <f t="shared" ca="1" si="108"/>
        <v>179.12602716518614</v>
      </c>
      <c r="D854" s="101">
        <f t="shared" ca="1" si="108"/>
        <v>3690.2872466949875</v>
      </c>
      <c r="E854" s="66">
        <f t="shared" ca="1" si="108"/>
        <v>1097.8062171592528</v>
      </c>
      <c r="F854" s="66">
        <f t="shared" ca="1" si="109"/>
        <v>969.51848597503954</v>
      </c>
      <c r="G854" s="66">
        <f t="shared" ca="1" si="109"/>
        <v>657.69529173009141</v>
      </c>
      <c r="H854" s="66">
        <f t="shared" ca="1" si="109"/>
        <v>-39.503802404945077</v>
      </c>
      <c r="I854" s="66">
        <f t="shared" ca="1" si="109"/>
        <v>721.81031567457921</v>
      </c>
      <c r="J854" s="66">
        <f t="shared" ca="1" si="109"/>
        <v>168.30145749685914</v>
      </c>
      <c r="K854" s="66">
        <f t="shared" ca="1" si="109"/>
        <v>98.963967192419034</v>
      </c>
      <c r="L854" s="66">
        <f t="shared" ca="1" si="109"/>
        <v>-86.739420410921412</v>
      </c>
      <c r="M854" s="66">
        <f t="shared" ca="1" si="109"/>
        <v>901.20287335418675</v>
      </c>
      <c r="N854" s="66">
        <f t="shared" ca="1" si="109"/>
        <v>578.9787669513363</v>
      </c>
      <c r="O854" s="117">
        <f t="shared" ca="1" si="105"/>
        <v>5068.034152717898</v>
      </c>
    </row>
    <row r="855" spans="1:15" hidden="1" x14ac:dyDescent="0.25">
      <c r="A855" s="64">
        <f t="shared" si="106"/>
        <v>854</v>
      </c>
      <c r="B855" s="65">
        <f t="shared" ca="1" si="107"/>
        <v>4.7267506065458487E-2</v>
      </c>
      <c r="C855" s="125">
        <f t="shared" ca="1" si="108"/>
        <v>985.64418512837517</v>
      </c>
      <c r="D855" s="101">
        <f t="shared" ca="1" si="108"/>
        <v>4975.2361334520174</v>
      </c>
      <c r="E855" s="66">
        <f t="shared" ca="1" si="108"/>
        <v>627.4124746483526</v>
      </c>
      <c r="F855" s="66">
        <f t="shared" ca="1" si="109"/>
        <v>334.40554884289469</v>
      </c>
      <c r="G855" s="66">
        <f t="shared" ca="1" si="109"/>
        <v>176.31730393196187</v>
      </c>
      <c r="H855" s="66">
        <f t="shared" ca="1" si="109"/>
        <v>933.92019407851603</v>
      </c>
      <c r="I855" s="66">
        <f t="shared" ca="1" si="109"/>
        <v>-605.33253854613372</v>
      </c>
      <c r="J855" s="66">
        <f t="shared" ca="1" si="109"/>
        <v>381.42330462841085</v>
      </c>
      <c r="K855" s="66">
        <f t="shared" ca="1" si="109"/>
        <v>458.07351351720882</v>
      </c>
      <c r="L855" s="66">
        <f t="shared" ca="1" si="109"/>
        <v>358.47454306173267</v>
      </c>
      <c r="M855" s="66">
        <f t="shared" ca="1" si="109"/>
        <v>971.85268682201263</v>
      </c>
      <c r="N855" s="66">
        <f t="shared" ca="1" si="109"/>
        <v>-308.55342697711251</v>
      </c>
      <c r="O855" s="117">
        <f t="shared" ca="1" si="105"/>
        <v>3327.9936040078446</v>
      </c>
    </row>
    <row r="856" spans="1:15" hidden="1" x14ac:dyDescent="0.25">
      <c r="A856" s="64">
        <f t="shared" si="106"/>
        <v>855</v>
      </c>
      <c r="B856" s="65">
        <f t="shared" ca="1" si="107"/>
        <v>8.7934380371209778E-2</v>
      </c>
      <c r="C856" s="125">
        <f t="shared" ca="1" si="108"/>
        <v>830.65413011304167</v>
      </c>
      <c r="D856" s="101">
        <f t="shared" ca="1" si="108"/>
        <v>625.76277041212052</v>
      </c>
      <c r="E856" s="66">
        <f t="shared" ca="1" si="108"/>
        <v>245.90716981151607</v>
      </c>
      <c r="F856" s="66">
        <f t="shared" ca="1" si="109"/>
        <v>552.18804565329765</v>
      </c>
      <c r="G856" s="66">
        <f t="shared" ca="1" si="109"/>
        <v>-215.40537064422381</v>
      </c>
      <c r="H856" s="66">
        <f t="shared" ca="1" si="109"/>
        <v>221.50319188421105</v>
      </c>
      <c r="I856" s="66">
        <f t="shared" ca="1" si="109"/>
        <v>427.13771141049523</v>
      </c>
      <c r="J856" s="66">
        <f t="shared" ca="1" si="109"/>
        <v>999.89172651547688</v>
      </c>
      <c r="K856" s="66">
        <f t="shared" ca="1" si="109"/>
        <v>-366.58389932032071</v>
      </c>
      <c r="L856" s="66">
        <f t="shared" ca="1" si="109"/>
        <v>149.49423203626844</v>
      </c>
      <c r="M856" s="66">
        <f t="shared" ca="1" si="109"/>
        <v>884.48887956705903</v>
      </c>
      <c r="N856" s="66">
        <f t="shared" ca="1" si="109"/>
        <v>803.61123512507834</v>
      </c>
      <c r="O856" s="117">
        <f t="shared" ca="1" si="105"/>
        <v>3702.2329220388583</v>
      </c>
    </row>
    <row r="857" spans="1:15" hidden="1" x14ac:dyDescent="0.25">
      <c r="A857" s="64">
        <f t="shared" si="106"/>
        <v>856</v>
      </c>
      <c r="B857" s="65">
        <f t="shared" ca="1" si="107"/>
        <v>8.7598007784406878E-2</v>
      </c>
      <c r="C857" s="125">
        <f t="shared" ca="1" si="108"/>
        <v>-273.53795660455853</v>
      </c>
      <c r="D857" s="101">
        <f t="shared" ca="1" si="108"/>
        <v>14558.315605917493</v>
      </c>
      <c r="E857" s="66">
        <f t="shared" ca="1" si="108"/>
        <v>588.85775953340305</v>
      </c>
      <c r="F857" s="66">
        <f t="shared" ca="1" si="109"/>
        <v>799.98324412967293</v>
      </c>
      <c r="G857" s="66">
        <f t="shared" ca="1" si="109"/>
        <v>-220.20185979807752</v>
      </c>
      <c r="H857" s="66">
        <f t="shared" ca="1" si="109"/>
        <v>36.341735263835744</v>
      </c>
      <c r="I857" s="66">
        <f t="shared" ca="1" si="109"/>
        <v>198.12362292277624</v>
      </c>
      <c r="J857" s="66">
        <f t="shared" ca="1" si="109"/>
        <v>1227.1541222334281</v>
      </c>
      <c r="K857" s="66">
        <f t="shared" ca="1" si="109"/>
        <v>225.75895501418694</v>
      </c>
      <c r="L857" s="66">
        <f t="shared" ca="1" si="109"/>
        <v>776.37314110258922</v>
      </c>
      <c r="M857" s="66">
        <f t="shared" ca="1" si="109"/>
        <v>574.89053749727213</v>
      </c>
      <c r="N857" s="66">
        <f t="shared" ca="1" si="109"/>
        <v>1102.9340873106373</v>
      </c>
      <c r="O857" s="117">
        <f t="shared" ca="1" si="105"/>
        <v>5310.2153452097245</v>
      </c>
    </row>
    <row r="858" spans="1:15" hidden="1" x14ac:dyDescent="0.25">
      <c r="A858" s="64">
        <f t="shared" si="106"/>
        <v>857</v>
      </c>
      <c r="B858" s="65">
        <f t="shared" ca="1" si="107"/>
        <v>3.1078763700309518E-2</v>
      </c>
      <c r="C858" s="125">
        <f t="shared" ca="1" si="108"/>
        <v>98.413478335687842</v>
      </c>
      <c r="D858" s="101">
        <f t="shared" ca="1" si="108"/>
        <v>1924.4293078425817</v>
      </c>
      <c r="E858" s="66">
        <f t="shared" ca="1" si="108"/>
        <v>1324.7156456430012</v>
      </c>
      <c r="F858" s="66">
        <f t="shared" ref="F858:N873" ca="1" si="110">(_xlfn.NORM.INV(RAND(),F$1*$R$1,F$1*$U$1))</f>
        <v>413.03099769438916</v>
      </c>
      <c r="G858" s="66">
        <f t="shared" ca="1" si="110"/>
        <v>980.00847219874618</v>
      </c>
      <c r="H858" s="66">
        <f t="shared" ca="1" si="110"/>
        <v>419.03600387128591</v>
      </c>
      <c r="I858" s="66">
        <f t="shared" ca="1" si="110"/>
        <v>359.86591069547524</v>
      </c>
      <c r="J858" s="66">
        <f t="shared" ca="1" si="110"/>
        <v>735.82424560324557</v>
      </c>
      <c r="K858" s="66">
        <f t="shared" ca="1" si="110"/>
        <v>1226.1257828467346</v>
      </c>
      <c r="L858" s="66">
        <f t="shared" ca="1" si="110"/>
        <v>658.61233591794121</v>
      </c>
      <c r="M858" s="66">
        <f t="shared" ca="1" si="110"/>
        <v>494.72906150263378</v>
      </c>
      <c r="N858" s="66">
        <f t="shared" ca="1" si="110"/>
        <v>78.064652176783795</v>
      </c>
      <c r="O858" s="117">
        <f t="shared" ca="1" si="105"/>
        <v>6690.0131081502368</v>
      </c>
    </row>
    <row r="859" spans="1:15" hidden="1" x14ac:dyDescent="0.25">
      <c r="A859" s="64">
        <f t="shared" si="106"/>
        <v>858</v>
      </c>
      <c r="B859" s="65">
        <f t="shared" ca="1" si="107"/>
        <v>4.9761170640727631E-2</v>
      </c>
      <c r="C859" s="125">
        <f t="shared" ca="1" si="108"/>
        <v>87.740053499566386</v>
      </c>
      <c r="D859" s="101">
        <f t="shared" ca="1" si="108"/>
        <v>4145.9925472967989</v>
      </c>
      <c r="E859" s="66">
        <f t="shared" ca="1" si="108"/>
        <v>225.51932727464185</v>
      </c>
      <c r="F859" s="66">
        <f t="shared" ca="1" si="110"/>
        <v>1026.7651413722897</v>
      </c>
      <c r="G859" s="66">
        <f t="shared" ca="1" si="110"/>
        <v>-135.28951716699987</v>
      </c>
      <c r="H859" s="66">
        <f t="shared" ca="1" si="110"/>
        <v>648.60631401162152</v>
      </c>
      <c r="I859" s="66">
        <f t="shared" ca="1" si="110"/>
        <v>1081.4329935611283</v>
      </c>
      <c r="J859" s="66">
        <f t="shared" ca="1" si="110"/>
        <v>854.32198868077012</v>
      </c>
      <c r="K859" s="66">
        <f t="shared" ca="1" si="110"/>
        <v>591.58084138727463</v>
      </c>
      <c r="L859" s="66">
        <f t="shared" ca="1" si="110"/>
        <v>655.39473449186153</v>
      </c>
      <c r="M859" s="66">
        <f t="shared" ca="1" si="110"/>
        <v>-523.8943478256723</v>
      </c>
      <c r="N859" s="66">
        <f t="shared" ca="1" si="110"/>
        <v>-248.55235492496865</v>
      </c>
      <c r="O859" s="117">
        <f t="shared" ca="1" si="105"/>
        <v>4175.8851208619471</v>
      </c>
    </row>
    <row r="860" spans="1:15" hidden="1" x14ac:dyDescent="0.25">
      <c r="A860" s="64">
        <f t="shared" si="106"/>
        <v>859</v>
      </c>
      <c r="B860" s="65">
        <f t="shared" ca="1" si="107"/>
        <v>4.4324402106914428E-2</v>
      </c>
      <c r="C860" s="125">
        <f t="shared" ca="1" si="108"/>
        <v>501.55870276661869</v>
      </c>
      <c r="D860" s="101">
        <f t="shared" ca="1" si="108"/>
        <v>214.37483361533941</v>
      </c>
      <c r="E860" s="66">
        <f t="shared" ca="1" si="108"/>
        <v>314.20222092570384</v>
      </c>
      <c r="F860" s="66">
        <f t="shared" ca="1" si="110"/>
        <v>944.83117166985448</v>
      </c>
      <c r="G860" s="66">
        <f t="shared" ca="1" si="110"/>
        <v>-182.13480457517267</v>
      </c>
      <c r="H860" s="66">
        <f t="shared" ca="1" si="110"/>
        <v>-368.96723440253254</v>
      </c>
      <c r="I860" s="66">
        <f t="shared" ca="1" si="110"/>
        <v>181.45535207060567</v>
      </c>
      <c r="J860" s="66">
        <f t="shared" ca="1" si="110"/>
        <v>799.90452453541707</v>
      </c>
      <c r="K860" s="66">
        <f t="shared" ca="1" si="110"/>
        <v>1260.1849421044958</v>
      </c>
      <c r="L860" s="66">
        <f t="shared" ca="1" si="110"/>
        <v>-549.37218707125066</v>
      </c>
      <c r="M860" s="66">
        <f t="shared" ca="1" si="110"/>
        <v>371.75647567526016</v>
      </c>
      <c r="N860" s="66">
        <f t="shared" ca="1" si="110"/>
        <v>969.90932000906605</v>
      </c>
      <c r="O860" s="117">
        <f t="shared" ca="1" si="105"/>
        <v>3741.7697809414472</v>
      </c>
    </row>
    <row r="861" spans="1:15" hidden="1" x14ac:dyDescent="0.25">
      <c r="A861" s="64">
        <f t="shared" si="106"/>
        <v>860</v>
      </c>
      <c r="B861" s="65">
        <f t="shared" ca="1" si="107"/>
        <v>8.0598314466356513E-2</v>
      </c>
      <c r="C861" s="125">
        <f t="shared" ca="1" si="108"/>
        <v>72.578248537553407</v>
      </c>
      <c r="D861" s="101">
        <f t="shared" ca="1" si="108"/>
        <v>-1201.3151724372883</v>
      </c>
      <c r="E861" s="66">
        <f t="shared" ca="1" si="108"/>
        <v>474.42825092541824</v>
      </c>
      <c r="F861" s="66">
        <f t="shared" ca="1" si="110"/>
        <v>526.93442502291055</v>
      </c>
      <c r="G861" s="66">
        <f t="shared" ca="1" si="110"/>
        <v>239.742608803309</v>
      </c>
      <c r="H861" s="66">
        <f t="shared" ca="1" si="110"/>
        <v>889.81585737728892</v>
      </c>
      <c r="I861" s="66">
        <f t="shared" ca="1" si="110"/>
        <v>14.098687872656342</v>
      </c>
      <c r="J861" s="66">
        <f t="shared" ca="1" si="110"/>
        <v>220.09923953951949</v>
      </c>
      <c r="K861" s="66">
        <f t="shared" ca="1" si="110"/>
        <v>512.01835625457693</v>
      </c>
      <c r="L861" s="66">
        <f t="shared" ca="1" si="110"/>
        <v>255.2792119863405</v>
      </c>
      <c r="M861" s="66">
        <f t="shared" ca="1" si="110"/>
        <v>-108.80818272976308</v>
      </c>
      <c r="N861" s="66">
        <f t="shared" ca="1" si="110"/>
        <v>347.47460720977188</v>
      </c>
      <c r="O861" s="117">
        <f t="shared" ca="1" si="105"/>
        <v>3371.0830622620292</v>
      </c>
    </row>
    <row r="862" spans="1:15" hidden="1" x14ac:dyDescent="0.25">
      <c r="A862" s="64">
        <f t="shared" si="106"/>
        <v>861</v>
      </c>
      <c r="B862" s="65">
        <f t="shared" ca="1" si="107"/>
        <v>5.4481059857713586E-2</v>
      </c>
      <c r="C862" s="125">
        <f t="shared" ca="1" si="108"/>
        <v>1665.0000498723336</v>
      </c>
      <c r="D862" s="101">
        <f t="shared" ca="1" si="108"/>
        <v>2409.6287723721898</v>
      </c>
      <c r="E862" s="66">
        <f t="shared" ca="1" si="108"/>
        <v>557.38707248161541</v>
      </c>
      <c r="F862" s="66">
        <f t="shared" ca="1" si="110"/>
        <v>874.0427896090431</v>
      </c>
      <c r="G862" s="66">
        <f t="shared" ca="1" si="110"/>
        <v>48.915137418282654</v>
      </c>
      <c r="H862" s="66">
        <f t="shared" ca="1" si="110"/>
        <v>916.12019176348213</v>
      </c>
      <c r="I862" s="66">
        <f t="shared" ca="1" si="110"/>
        <v>444.19804133109585</v>
      </c>
      <c r="J862" s="66">
        <f t="shared" ca="1" si="110"/>
        <v>723.71848462238256</v>
      </c>
      <c r="K862" s="66">
        <f t="shared" ca="1" si="110"/>
        <v>1080.6973295971623</v>
      </c>
      <c r="L862" s="66">
        <f t="shared" ca="1" si="110"/>
        <v>670.15246795059693</v>
      </c>
      <c r="M862" s="66">
        <f t="shared" ca="1" si="110"/>
        <v>802.82975559524107</v>
      </c>
      <c r="N862" s="66">
        <f t="shared" ca="1" si="110"/>
        <v>254.41370341884991</v>
      </c>
      <c r="O862" s="117">
        <f t="shared" ca="1" si="105"/>
        <v>6372.4749737877519</v>
      </c>
    </row>
    <row r="863" spans="1:15" hidden="1" x14ac:dyDescent="0.25">
      <c r="A863" s="64">
        <f t="shared" si="106"/>
        <v>862</v>
      </c>
      <c r="B863" s="65">
        <f t="shared" ca="1" si="107"/>
        <v>0.11804003571493259</v>
      </c>
      <c r="C863" s="125">
        <f t="shared" ca="1" si="108"/>
        <v>1109.4637202250005</v>
      </c>
      <c r="D863" s="101">
        <f t="shared" ca="1" si="108"/>
        <v>9632.17639804184</v>
      </c>
      <c r="E863" s="66">
        <f t="shared" ca="1" si="108"/>
        <v>-62.289001491672593</v>
      </c>
      <c r="F863" s="66">
        <f t="shared" ca="1" si="110"/>
        <v>-164.07255100832549</v>
      </c>
      <c r="G863" s="66">
        <f t="shared" ca="1" si="110"/>
        <v>795.59638350219245</v>
      </c>
      <c r="H863" s="66">
        <f t="shared" ca="1" si="110"/>
        <v>752.72169846470581</v>
      </c>
      <c r="I863" s="66">
        <f t="shared" ca="1" si="110"/>
        <v>628.1569399797321</v>
      </c>
      <c r="J863" s="66">
        <f t="shared" ca="1" si="110"/>
        <v>167.30723009509467</v>
      </c>
      <c r="K863" s="66">
        <f t="shared" ca="1" si="110"/>
        <v>250.73658409154956</v>
      </c>
      <c r="L863" s="66">
        <f t="shared" ca="1" si="110"/>
        <v>-53.067497629084414</v>
      </c>
      <c r="M863" s="66">
        <f t="shared" ca="1" si="110"/>
        <v>-242.95551622221831</v>
      </c>
      <c r="N863" s="66">
        <f t="shared" ca="1" si="110"/>
        <v>530.90746105767244</v>
      </c>
      <c r="O863" s="117">
        <f t="shared" ca="1" si="105"/>
        <v>2603.0417308396463</v>
      </c>
    </row>
    <row r="864" spans="1:15" hidden="1" x14ac:dyDescent="0.25">
      <c r="A864" s="64">
        <f t="shared" si="106"/>
        <v>863</v>
      </c>
      <c r="B864" s="65">
        <f t="shared" ca="1" si="107"/>
        <v>4.9632309228196628E-2</v>
      </c>
      <c r="C864" s="125">
        <f t="shared" ca="1" si="108"/>
        <v>594.60999157742265</v>
      </c>
      <c r="D864" s="101">
        <f t="shared" ca="1" si="108"/>
        <v>6350.4513602026273</v>
      </c>
      <c r="E864" s="66">
        <f t="shared" ca="1" si="108"/>
        <v>698.31253951776318</v>
      </c>
      <c r="F864" s="66">
        <f t="shared" ca="1" si="110"/>
        <v>192.58294665407647</v>
      </c>
      <c r="G864" s="66">
        <f t="shared" ca="1" si="110"/>
        <v>566.46644071606249</v>
      </c>
      <c r="H864" s="66">
        <f t="shared" ca="1" si="110"/>
        <v>843.07526461269913</v>
      </c>
      <c r="I864" s="66">
        <f t="shared" ca="1" si="110"/>
        <v>-464.23828123427597</v>
      </c>
      <c r="J864" s="66">
        <f t="shared" ca="1" si="110"/>
        <v>448.55108996865397</v>
      </c>
      <c r="K864" s="66">
        <f t="shared" ca="1" si="110"/>
        <v>-225.11226458868794</v>
      </c>
      <c r="L864" s="66">
        <f t="shared" ca="1" si="110"/>
        <v>399.61375058339496</v>
      </c>
      <c r="M864" s="66">
        <f t="shared" ca="1" si="110"/>
        <v>471.03900470770242</v>
      </c>
      <c r="N864" s="66">
        <f t="shared" ca="1" si="110"/>
        <v>1187.2018989115766</v>
      </c>
      <c r="O864" s="117">
        <f t="shared" ca="1" si="105"/>
        <v>4117.4923898489651</v>
      </c>
    </row>
    <row r="865" spans="1:15" hidden="1" x14ac:dyDescent="0.25">
      <c r="A865" s="64">
        <f t="shared" si="106"/>
        <v>864</v>
      </c>
      <c r="B865" s="65">
        <f t="shared" ca="1" si="107"/>
        <v>-9.8876284688031238E-3</v>
      </c>
      <c r="C865" s="125">
        <f t="shared" ca="1" si="108"/>
        <v>1084.1914936946375</v>
      </c>
      <c r="D865" s="101">
        <f t="shared" ca="1" si="108"/>
        <v>-1702.8247711368394</v>
      </c>
      <c r="E865" s="66">
        <f t="shared" ca="1" si="108"/>
        <v>807.71457306798686</v>
      </c>
      <c r="F865" s="66">
        <f t="shared" ca="1" si="110"/>
        <v>826.60551722645596</v>
      </c>
      <c r="G865" s="66">
        <f t="shared" ca="1" si="110"/>
        <v>481.7891119293048</v>
      </c>
      <c r="H865" s="66">
        <f t="shared" ca="1" si="110"/>
        <v>-908.54803050966893</v>
      </c>
      <c r="I865" s="66">
        <f t="shared" ca="1" si="110"/>
        <v>973.6131947975615</v>
      </c>
      <c r="J865" s="66">
        <f t="shared" ca="1" si="110"/>
        <v>1048.7951133051415</v>
      </c>
      <c r="K865" s="66">
        <f t="shared" ca="1" si="110"/>
        <v>672.17189064460877</v>
      </c>
      <c r="L865" s="66">
        <f t="shared" ca="1" si="110"/>
        <v>-119.46582266594282</v>
      </c>
      <c r="M865" s="66">
        <f t="shared" ca="1" si="110"/>
        <v>-69.08484088663397</v>
      </c>
      <c r="N865" s="66">
        <f t="shared" ca="1" si="110"/>
        <v>284.38364641546946</v>
      </c>
      <c r="O865" s="117">
        <f t="shared" ca="1" si="105"/>
        <v>3997.9743533242827</v>
      </c>
    </row>
    <row r="866" spans="1:15" hidden="1" x14ac:dyDescent="0.25">
      <c r="A866" s="64">
        <f t="shared" si="106"/>
        <v>865</v>
      </c>
      <c r="B866" s="65">
        <f t="shared" ca="1" si="107"/>
        <v>5.3183773566566908E-2</v>
      </c>
      <c r="C866" s="125">
        <f t="shared" ca="1" si="108"/>
        <v>1198.1715288086461</v>
      </c>
      <c r="D866" s="101">
        <f t="shared" ca="1" si="108"/>
        <v>-519.43222461133246</v>
      </c>
      <c r="E866" s="66">
        <f t="shared" ca="1" si="108"/>
        <v>-322.30053533191824</v>
      </c>
      <c r="F866" s="66">
        <f t="shared" ca="1" si="110"/>
        <v>-393.3597557482052</v>
      </c>
      <c r="G866" s="66">
        <f t="shared" ca="1" si="110"/>
        <v>461.96243666249347</v>
      </c>
      <c r="H866" s="66">
        <f t="shared" ca="1" si="110"/>
        <v>451.46338783589545</v>
      </c>
      <c r="I866" s="66">
        <f t="shared" ca="1" si="110"/>
        <v>184.11513472535808</v>
      </c>
      <c r="J866" s="66">
        <f t="shared" ca="1" si="110"/>
        <v>648.6628627277255</v>
      </c>
      <c r="K866" s="66">
        <f t="shared" ca="1" si="110"/>
        <v>-550.60992146816284</v>
      </c>
      <c r="L866" s="66">
        <f t="shared" ca="1" si="110"/>
        <v>111.3474236929635</v>
      </c>
      <c r="M866" s="66">
        <f t="shared" ca="1" si="110"/>
        <v>1401.2021865701879</v>
      </c>
      <c r="N866" s="66">
        <f t="shared" ca="1" si="110"/>
        <v>198.27547369796321</v>
      </c>
      <c r="O866" s="117">
        <f t="shared" ca="1" si="105"/>
        <v>2190.7586933643006</v>
      </c>
    </row>
    <row r="867" spans="1:15" hidden="1" x14ac:dyDescent="0.25">
      <c r="A867" s="64">
        <f t="shared" si="106"/>
        <v>866</v>
      </c>
      <c r="B867" s="65">
        <f t="shared" ca="1" si="107"/>
        <v>4.9755075666957992E-2</v>
      </c>
      <c r="C867" s="125">
        <f t="shared" ca="1" si="108"/>
        <v>-371.35332901805805</v>
      </c>
      <c r="D867" s="101">
        <f t="shared" ca="1" si="108"/>
        <v>8540.612472512139</v>
      </c>
      <c r="E867" s="66">
        <f t="shared" ca="1" si="108"/>
        <v>1103.4006868265315</v>
      </c>
      <c r="F867" s="66">
        <f t="shared" ca="1" si="110"/>
        <v>840.86396517419917</v>
      </c>
      <c r="G867" s="66">
        <f t="shared" ca="1" si="110"/>
        <v>623.19580177150488</v>
      </c>
      <c r="H867" s="66">
        <f t="shared" ca="1" si="110"/>
        <v>514.28424321638454</v>
      </c>
      <c r="I867" s="66">
        <f t="shared" ca="1" si="110"/>
        <v>889.69540503992721</v>
      </c>
      <c r="J867" s="66">
        <f t="shared" ca="1" si="110"/>
        <v>918.16399016643652</v>
      </c>
      <c r="K867" s="66">
        <f t="shared" ca="1" si="110"/>
        <v>755.92273661912668</v>
      </c>
      <c r="L867" s="66">
        <f t="shared" ca="1" si="110"/>
        <v>136.90615684738327</v>
      </c>
      <c r="M867" s="66">
        <f t="shared" ca="1" si="110"/>
        <v>1413.9590879434156</v>
      </c>
      <c r="N867" s="66">
        <f t="shared" ca="1" si="110"/>
        <v>792.78470589574351</v>
      </c>
      <c r="O867" s="117">
        <f t="shared" ca="1" si="105"/>
        <v>7989.1767795006526</v>
      </c>
    </row>
    <row r="868" spans="1:15" hidden="1" x14ac:dyDescent="0.25">
      <c r="A868" s="64">
        <f t="shared" si="106"/>
        <v>867</v>
      </c>
      <c r="B868" s="65">
        <f t="shared" ca="1" si="107"/>
        <v>-5.2965741839282293E-2</v>
      </c>
      <c r="C868" s="125">
        <f t="shared" ca="1" si="108"/>
        <v>630.45227942317126</v>
      </c>
      <c r="D868" s="101">
        <f t="shared" ca="1" si="108"/>
        <v>369.64339952228966</v>
      </c>
      <c r="E868" s="66">
        <f t="shared" ca="1" si="108"/>
        <v>1596.6284032176657</v>
      </c>
      <c r="F868" s="66">
        <f t="shared" ca="1" si="110"/>
        <v>598.00730225387258</v>
      </c>
      <c r="G868" s="66">
        <f t="shared" ca="1" si="110"/>
        <v>-117.14745224978014</v>
      </c>
      <c r="H868" s="66">
        <f t="shared" ca="1" si="110"/>
        <v>694.32449551663603</v>
      </c>
      <c r="I868" s="66">
        <f t="shared" ca="1" si="110"/>
        <v>1718.8022252769172</v>
      </c>
      <c r="J868" s="66">
        <f t="shared" ca="1" si="110"/>
        <v>135.1129177287749</v>
      </c>
      <c r="K868" s="66">
        <f t="shared" ca="1" si="110"/>
        <v>385.62205169592761</v>
      </c>
      <c r="L868" s="66">
        <f t="shared" ca="1" si="110"/>
        <v>603.05212491551345</v>
      </c>
      <c r="M868" s="66">
        <f t="shared" ca="1" si="110"/>
        <v>165.24116809925505</v>
      </c>
      <c r="N868" s="66">
        <f t="shared" ca="1" si="110"/>
        <v>-49.985275448956259</v>
      </c>
      <c r="O868" s="117">
        <f t="shared" ca="1" si="105"/>
        <v>5729.6579610058261</v>
      </c>
    </row>
    <row r="869" spans="1:15" hidden="1" x14ac:dyDescent="0.25">
      <c r="A869" s="64">
        <f t="shared" si="106"/>
        <v>868</v>
      </c>
      <c r="B869" s="65">
        <f t="shared" ca="1" si="107"/>
        <v>3.5891149322632834E-2</v>
      </c>
      <c r="C869" s="125">
        <f t="shared" ca="1" si="108"/>
        <v>1020.4786349621465</v>
      </c>
      <c r="D869" s="101">
        <f t="shared" ca="1" si="108"/>
        <v>8296.9252439605225</v>
      </c>
      <c r="E869" s="66">
        <f t="shared" ca="1" si="108"/>
        <v>528.70219147510034</v>
      </c>
      <c r="F869" s="66">
        <f t="shared" ca="1" si="110"/>
        <v>968.45820507588155</v>
      </c>
      <c r="G869" s="66">
        <f t="shared" ca="1" si="110"/>
        <v>-122.19596448800166</v>
      </c>
      <c r="H869" s="66">
        <f t="shared" ca="1" si="110"/>
        <v>359.16662214563655</v>
      </c>
      <c r="I869" s="66">
        <f t="shared" ca="1" si="110"/>
        <v>22.77639809939393</v>
      </c>
      <c r="J869" s="66">
        <f t="shared" ca="1" si="110"/>
        <v>-275.03907267043064</v>
      </c>
      <c r="K869" s="66">
        <f t="shared" ca="1" si="110"/>
        <v>430.80623550492629</v>
      </c>
      <c r="L869" s="66">
        <f t="shared" ca="1" si="110"/>
        <v>738.8059761702782</v>
      </c>
      <c r="M869" s="66">
        <f t="shared" ca="1" si="110"/>
        <v>267.06430936737775</v>
      </c>
      <c r="N869" s="66">
        <f t="shared" ca="1" si="110"/>
        <v>-524.42433889846848</v>
      </c>
      <c r="O869" s="117">
        <f t="shared" ca="1" si="105"/>
        <v>2394.1205617816931</v>
      </c>
    </row>
    <row r="870" spans="1:15" hidden="1" x14ac:dyDescent="0.25">
      <c r="A870" s="64">
        <f t="shared" si="106"/>
        <v>869</v>
      </c>
      <c r="B870" s="65">
        <f t="shared" ca="1" si="107"/>
        <v>3.1227035542850889E-2</v>
      </c>
      <c r="C870" s="125">
        <f t="shared" ca="1" si="108"/>
        <v>360.91127905418318</v>
      </c>
      <c r="D870" s="101">
        <f t="shared" ca="1" si="108"/>
        <v>5253.9020690538664</v>
      </c>
      <c r="E870" s="66">
        <f t="shared" ca="1" si="108"/>
        <v>-142.46475473724183</v>
      </c>
      <c r="F870" s="66">
        <f t="shared" ca="1" si="110"/>
        <v>-680.09351309992303</v>
      </c>
      <c r="G870" s="66">
        <f t="shared" ca="1" si="110"/>
        <v>1113.5346706301871</v>
      </c>
      <c r="H870" s="66">
        <f t="shared" ca="1" si="110"/>
        <v>613.41324378975548</v>
      </c>
      <c r="I870" s="66">
        <f t="shared" ca="1" si="110"/>
        <v>555.58279032240966</v>
      </c>
      <c r="J870" s="66">
        <f t="shared" ca="1" si="110"/>
        <v>930.59844928334451</v>
      </c>
      <c r="K870" s="66">
        <f t="shared" ca="1" si="110"/>
        <v>529.37684095497991</v>
      </c>
      <c r="L870" s="66">
        <f t="shared" ca="1" si="110"/>
        <v>590.4188808863189</v>
      </c>
      <c r="M870" s="66">
        <f t="shared" ca="1" si="110"/>
        <v>924.91902576306711</v>
      </c>
      <c r="N870" s="66">
        <f t="shared" ca="1" si="110"/>
        <v>101.34616892127895</v>
      </c>
      <c r="O870" s="117">
        <f t="shared" ca="1" si="105"/>
        <v>4536.631802714177</v>
      </c>
    </row>
    <row r="871" spans="1:15" hidden="1" x14ac:dyDescent="0.25">
      <c r="A871" s="64">
        <f t="shared" si="106"/>
        <v>870</v>
      </c>
      <c r="B871" s="65">
        <f t="shared" ca="1" si="107"/>
        <v>2.1995224220351068E-2</v>
      </c>
      <c r="C871" s="125">
        <f t="shared" ca="1" si="108"/>
        <v>656.11319621515793</v>
      </c>
      <c r="D871" s="101">
        <f t="shared" ca="1" si="108"/>
        <v>-12386.8412365925</v>
      </c>
      <c r="E871" s="66">
        <f t="shared" ca="1" si="108"/>
        <v>-201.82757679753945</v>
      </c>
      <c r="F871" s="66">
        <f t="shared" ca="1" si="110"/>
        <v>183.68522097793914</v>
      </c>
      <c r="G871" s="66">
        <f t="shared" ca="1" si="110"/>
        <v>758.53756731916974</v>
      </c>
      <c r="H871" s="66">
        <f t="shared" ca="1" si="110"/>
        <v>1103.3241528899898</v>
      </c>
      <c r="I871" s="66">
        <f t="shared" ca="1" si="110"/>
        <v>181.76125652929409</v>
      </c>
      <c r="J871" s="66">
        <f t="shared" ca="1" si="110"/>
        <v>201.77822262964332</v>
      </c>
      <c r="K871" s="66">
        <f t="shared" ca="1" si="110"/>
        <v>771.76025814751495</v>
      </c>
      <c r="L871" s="66">
        <f t="shared" ca="1" si="110"/>
        <v>-167.82225440019727</v>
      </c>
      <c r="M871" s="66">
        <f t="shared" ca="1" si="110"/>
        <v>599.66770704183409</v>
      </c>
      <c r="N871" s="66">
        <f t="shared" ca="1" si="110"/>
        <v>730.50138276606344</v>
      </c>
      <c r="O871" s="117">
        <f t="shared" ca="1" si="105"/>
        <v>4161.365937103712</v>
      </c>
    </row>
    <row r="872" spans="1:15" hidden="1" x14ac:dyDescent="0.25">
      <c r="A872" s="64">
        <f t="shared" si="106"/>
        <v>871</v>
      </c>
      <c r="B872" s="65">
        <f t="shared" ca="1" si="107"/>
        <v>0.1461398115611513</v>
      </c>
      <c r="C872" s="125">
        <f t="shared" ca="1" si="108"/>
        <v>961.25708123477716</v>
      </c>
      <c r="D872" s="101">
        <f t="shared" ca="1" si="108"/>
        <v>9661.1375793920142</v>
      </c>
      <c r="E872" s="66">
        <f t="shared" ca="1" si="108"/>
        <v>772.99706657603247</v>
      </c>
      <c r="F872" s="66">
        <f t="shared" ca="1" si="110"/>
        <v>1583.7563042178983</v>
      </c>
      <c r="G872" s="66">
        <f t="shared" ca="1" si="110"/>
        <v>-714.71999003086216</v>
      </c>
      <c r="H872" s="66">
        <f t="shared" ca="1" si="110"/>
        <v>675.53154440409742</v>
      </c>
      <c r="I872" s="66">
        <f t="shared" ca="1" si="110"/>
        <v>252.98556227015661</v>
      </c>
      <c r="J872" s="66">
        <f t="shared" ca="1" si="110"/>
        <v>-392.69850318939484</v>
      </c>
      <c r="K872" s="66">
        <f t="shared" ca="1" si="110"/>
        <v>212.95606016010902</v>
      </c>
      <c r="L872" s="66">
        <f t="shared" ca="1" si="110"/>
        <v>174.64073785760422</v>
      </c>
      <c r="M872" s="66">
        <f t="shared" ca="1" si="110"/>
        <v>328.32414510845769</v>
      </c>
      <c r="N872" s="66">
        <f t="shared" ca="1" si="110"/>
        <v>439.72172950021644</v>
      </c>
      <c r="O872" s="117">
        <f t="shared" ca="1" si="105"/>
        <v>3333.4946568743153</v>
      </c>
    </row>
    <row r="873" spans="1:15" hidden="1" x14ac:dyDescent="0.25">
      <c r="A873" s="64">
        <f t="shared" si="106"/>
        <v>872</v>
      </c>
      <c r="B873" s="65">
        <f t="shared" ca="1" si="107"/>
        <v>5.7333267380451636E-2</v>
      </c>
      <c r="C873" s="125">
        <f t="shared" ca="1" si="108"/>
        <v>482.90985445682537</v>
      </c>
      <c r="D873" s="101">
        <f t="shared" ca="1" si="108"/>
        <v>2904.936960050788</v>
      </c>
      <c r="E873" s="66">
        <f t="shared" ca="1" si="108"/>
        <v>1056.3977426950732</v>
      </c>
      <c r="F873" s="66">
        <f t="shared" ca="1" si="110"/>
        <v>955.2240882651347</v>
      </c>
      <c r="G873" s="66">
        <f t="shared" ca="1" si="110"/>
        <v>18.342771893624843</v>
      </c>
      <c r="H873" s="66">
        <f t="shared" ca="1" si="110"/>
        <v>634.98839929190262</v>
      </c>
      <c r="I873" s="66">
        <f t="shared" ca="1" si="110"/>
        <v>531.90498127306046</v>
      </c>
      <c r="J873" s="66">
        <f t="shared" ca="1" si="110"/>
        <v>524.44528201951675</v>
      </c>
      <c r="K873" s="66">
        <f t="shared" ca="1" si="110"/>
        <v>38.815234019862032</v>
      </c>
      <c r="L873" s="66">
        <f t="shared" ca="1" si="110"/>
        <v>365.38579645117341</v>
      </c>
      <c r="M873" s="66">
        <f t="shared" ca="1" si="110"/>
        <v>1540.0913811542823</v>
      </c>
      <c r="N873" s="66">
        <f t="shared" ca="1" si="110"/>
        <v>295.90459514392296</v>
      </c>
      <c r="O873" s="117">
        <f t="shared" ca="1" si="105"/>
        <v>5961.5002722075533</v>
      </c>
    </row>
    <row r="874" spans="1:15" hidden="1" x14ac:dyDescent="0.25">
      <c r="A874" s="64">
        <f t="shared" si="106"/>
        <v>873</v>
      </c>
      <c r="B874" s="65">
        <f t="shared" ca="1" si="107"/>
        <v>0.12733623829030788</v>
      </c>
      <c r="C874" s="125">
        <f t="shared" ca="1" si="108"/>
        <v>353.16369044937676</v>
      </c>
      <c r="D874" s="101">
        <f t="shared" ca="1" si="108"/>
        <v>3208.1801389799912</v>
      </c>
      <c r="E874" s="66">
        <f t="shared" ca="1" si="108"/>
        <v>662.27787358231114</v>
      </c>
      <c r="F874" s="66">
        <f t="shared" ref="F874:N889" ca="1" si="111">(_xlfn.NORM.INV(RAND(),F$1*$R$1,F$1*$U$1))</f>
        <v>789.16680879597311</v>
      </c>
      <c r="G874" s="66">
        <f t="shared" ca="1" si="111"/>
        <v>-310.29614952029419</v>
      </c>
      <c r="H874" s="66">
        <f t="shared" ca="1" si="111"/>
        <v>606.86111731431117</v>
      </c>
      <c r="I874" s="66">
        <f t="shared" ca="1" si="111"/>
        <v>558.42294926959732</v>
      </c>
      <c r="J874" s="66">
        <f t="shared" ca="1" si="111"/>
        <v>1335.0732163378648</v>
      </c>
      <c r="K874" s="66">
        <f t="shared" ca="1" si="111"/>
        <v>-23.005014921190082</v>
      </c>
      <c r="L874" s="66">
        <f t="shared" ca="1" si="111"/>
        <v>445.11201583081538</v>
      </c>
      <c r="M874" s="66">
        <f t="shared" ca="1" si="111"/>
        <v>143.25041253766244</v>
      </c>
      <c r="N874" s="66">
        <f t="shared" ca="1" si="111"/>
        <v>208.09344829667407</v>
      </c>
      <c r="O874" s="117">
        <f t="shared" ca="1" si="105"/>
        <v>4414.9566775237245</v>
      </c>
    </row>
    <row r="875" spans="1:15" hidden="1" x14ac:dyDescent="0.25">
      <c r="A875" s="64">
        <f t="shared" si="106"/>
        <v>874</v>
      </c>
      <c r="B875" s="65">
        <f t="shared" ca="1" si="107"/>
        <v>9.7096586539775445E-2</v>
      </c>
      <c r="C875" s="125">
        <f t="shared" ca="1" si="108"/>
        <v>351.88282738023679</v>
      </c>
      <c r="D875" s="101">
        <f t="shared" ca="1" si="108"/>
        <v>6673.4656061408987</v>
      </c>
      <c r="E875" s="66">
        <f t="shared" ca="1" si="108"/>
        <v>1032.3561435849738</v>
      </c>
      <c r="F875" s="66">
        <f t="shared" ca="1" si="111"/>
        <v>1072.1896953772152</v>
      </c>
      <c r="G875" s="66">
        <f t="shared" ca="1" si="111"/>
        <v>1386.5450847281386</v>
      </c>
      <c r="H875" s="66">
        <f t="shared" ca="1" si="111"/>
        <v>832.06825901323293</v>
      </c>
      <c r="I875" s="66">
        <f t="shared" ca="1" si="111"/>
        <v>550.39747090313404</v>
      </c>
      <c r="J875" s="66">
        <f t="shared" ca="1" si="111"/>
        <v>-503.76631062120737</v>
      </c>
      <c r="K875" s="66">
        <f t="shared" ca="1" si="111"/>
        <v>-218.85841998662477</v>
      </c>
      <c r="L875" s="66">
        <f t="shared" ca="1" si="111"/>
        <v>-38.137859742469459</v>
      </c>
      <c r="M875" s="66">
        <f t="shared" ca="1" si="111"/>
        <v>302.65116311158408</v>
      </c>
      <c r="N875" s="66">
        <f t="shared" ca="1" si="111"/>
        <v>164.7221761208981</v>
      </c>
      <c r="O875" s="117">
        <f t="shared" ca="1" si="105"/>
        <v>4580.1674024888762</v>
      </c>
    </row>
    <row r="876" spans="1:15" hidden="1" x14ac:dyDescent="0.25">
      <c r="A876" s="64">
        <f t="shared" si="106"/>
        <v>875</v>
      </c>
      <c r="B876" s="65">
        <f t="shared" ca="1" si="107"/>
        <v>2.4400515857525285E-3</v>
      </c>
      <c r="C876" s="125">
        <f t="shared" ca="1" si="108"/>
        <v>1054.3736975308616</v>
      </c>
      <c r="D876" s="101">
        <f t="shared" ca="1" si="108"/>
        <v>11810.033997758555</v>
      </c>
      <c r="E876" s="66">
        <f t="shared" ca="1" si="108"/>
        <v>103.45548260964239</v>
      </c>
      <c r="F876" s="66">
        <f t="shared" ca="1" si="111"/>
        <v>138.42342320732979</v>
      </c>
      <c r="G876" s="66">
        <f t="shared" ca="1" si="111"/>
        <v>927.56802582625483</v>
      </c>
      <c r="H876" s="66">
        <f t="shared" ca="1" si="111"/>
        <v>317.53962750389604</v>
      </c>
      <c r="I876" s="66">
        <f t="shared" ca="1" si="111"/>
        <v>-126.54455037521711</v>
      </c>
      <c r="J876" s="66">
        <f t="shared" ca="1" si="111"/>
        <v>386.22860071917358</v>
      </c>
      <c r="K876" s="66">
        <f t="shared" ca="1" si="111"/>
        <v>705.69753059051232</v>
      </c>
      <c r="L876" s="66">
        <f t="shared" ca="1" si="111"/>
        <v>-417.97419883763155</v>
      </c>
      <c r="M876" s="66">
        <f t="shared" ca="1" si="111"/>
        <v>464.33977078481581</v>
      </c>
      <c r="N876" s="66">
        <f t="shared" ca="1" si="111"/>
        <v>-62.927178611748445</v>
      </c>
      <c r="O876" s="117">
        <f t="shared" ca="1" si="105"/>
        <v>2435.8065334170278</v>
      </c>
    </row>
    <row r="877" spans="1:15" hidden="1" x14ac:dyDescent="0.25">
      <c r="A877" s="64">
        <f t="shared" si="106"/>
        <v>876</v>
      </c>
      <c r="B877" s="65">
        <f t="shared" ca="1" si="107"/>
        <v>7.8194271516602493E-2</v>
      </c>
      <c r="C877" s="125">
        <f t="shared" ca="1" si="108"/>
        <v>283.1228284128091</v>
      </c>
      <c r="D877" s="101">
        <f t="shared" ca="1" si="108"/>
        <v>8031.9045377402135</v>
      </c>
      <c r="E877" s="66">
        <f t="shared" ca="1" si="108"/>
        <v>169.780378558243</v>
      </c>
      <c r="F877" s="66">
        <f t="shared" ca="1" si="111"/>
        <v>-511.9352999240914</v>
      </c>
      <c r="G877" s="66">
        <f t="shared" ca="1" si="111"/>
        <v>-4.4623575296632794</v>
      </c>
      <c r="H877" s="66">
        <f t="shared" ca="1" si="111"/>
        <v>432.46287497424998</v>
      </c>
      <c r="I877" s="66">
        <f t="shared" ca="1" si="111"/>
        <v>900.04978205333941</v>
      </c>
      <c r="J877" s="66">
        <f t="shared" ca="1" si="111"/>
        <v>1248.6745360781433</v>
      </c>
      <c r="K877" s="66">
        <f t="shared" ca="1" si="111"/>
        <v>347.57993494997606</v>
      </c>
      <c r="L877" s="66">
        <f t="shared" ca="1" si="111"/>
        <v>1370.2122689410412</v>
      </c>
      <c r="M877" s="66">
        <f t="shared" ca="1" si="111"/>
        <v>449.37548707254672</v>
      </c>
      <c r="N877" s="66">
        <f t="shared" ca="1" si="111"/>
        <v>520.77003645881052</v>
      </c>
      <c r="O877" s="117">
        <f t="shared" ca="1" si="105"/>
        <v>4922.5076416325965</v>
      </c>
    </row>
    <row r="878" spans="1:15" hidden="1" x14ac:dyDescent="0.25">
      <c r="A878" s="64">
        <f t="shared" si="106"/>
        <v>877</v>
      </c>
      <c r="B878" s="65">
        <f t="shared" ca="1" si="107"/>
        <v>7.2294375491436955E-2</v>
      </c>
      <c r="C878" s="125">
        <f t="shared" ca="1" si="108"/>
        <v>757.43059504171015</v>
      </c>
      <c r="D878" s="101">
        <f t="shared" ca="1" si="108"/>
        <v>5558.7343413933386</v>
      </c>
      <c r="E878" s="66">
        <f t="shared" ca="1" si="108"/>
        <v>-198.37913185790251</v>
      </c>
      <c r="F878" s="66">
        <f t="shared" ca="1" si="111"/>
        <v>120.66306246536493</v>
      </c>
      <c r="G878" s="66">
        <f t="shared" ca="1" si="111"/>
        <v>-83.319281070832858</v>
      </c>
      <c r="H878" s="66">
        <f t="shared" ca="1" si="111"/>
        <v>852.36589917714537</v>
      </c>
      <c r="I878" s="66">
        <f t="shared" ca="1" si="111"/>
        <v>832.8153690982424</v>
      </c>
      <c r="J878" s="66">
        <f t="shared" ca="1" si="111"/>
        <v>126.63244471865164</v>
      </c>
      <c r="K878" s="66">
        <f t="shared" ca="1" si="111"/>
        <v>1168.1624803602876</v>
      </c>
      <c r="L878" s="66">
        <f t="shared" ca="1" si="111"/>
        <v>634.50058679155393</v>
      </c>
      <c r="M878" s="66">
        <f t="shared" ca="1" si="111"/>
        <v>381.48269072008941</v>
      </c>
      <c r="N878" s="66">
        <f t="shared" ca="1" si="111"/>
        <v>-106.03970533305119</v>
      </c>
      <c r="O878" s="117">
        <f t="shared" ca="1" si="105"/>
        <v>3728.8844150695486</v>
      </c>
    </row>
    <row r="879" spans="1:15" hidden="1" x14ac:dyDescent="0.25">
      <c r="A879" s="64">
        <f t="shared" si="106"/>
        <v>878</v>
      </c>
      <c r="B879" s="65">
        <f t="shared" ca="1" si="107"/>
        <v>0.10592806075148004</v>
      </c>
      <c r="C879" s="125">
        <f t="shared" ca="1" si="108"/>
        <v>1567.9704505119976</v>
      </c>
      <c r="D879" s="101">
        <f t="shared" ca="1" si="108"/>
        <v>6120.711210076659</v>
      </c>
      <c r="E879" s="66">
        <f t="shared" ca="1" si="108"/>
        <v>560.19303322759947</v>
      </c>
      <c r="F879" s="66">
        <f t="shared" ca="1" si="111"/>
        <v>557.61864070092656</v>
      </c>
      <c r="G879" s="66">
        <f t="shared" ca="1" si="111"/>
        <v>845.52953747313245</v>
      </c>
      <c r="H879" s="66">
        <f t="shared" ca="1" si="111"/>
        <v>-440.7940482862931</v>
      </c>
      <c r="I879" s="66">
        <f t="shared" ca="1" si="111"/>
        <v>726.54136058896347</v>
      </c>
      <c r="J879" s="66">
        <f t="shared" ca="1" si="111"/>
        <v>1069.2724827801924</v>
      </c>
      <c r="K879" s="66">
        <f t="shared" ca="1" si="111"/>
        <v>-175.27988129671007</v>
      </c>
      <c r="L879" s="66">
        <f t="shared" ca="1" si="111"/>
        <v>1180.973178583127</v>
      </c>
      <c r="M879" s="66">
        <f t="shared" ca="1" si="111"/>
        <v>-160.67770561768589</v>
      </c>
      <c r="N879" s="66">
        <f t="shared" ca="1" si="111"/>
        <v>713.58624329928307</v>
      </c>
      <c r="O879" s="117">
        <f t="shared" ca="1" si="105"/>
        <v>4876.9628414525359</v>
      </c>
    </row>
    <row r="880" spans="1:15" hidden="1" x14ac:dyDescent="0.25">
      <c r="A880" s="64">
        <f t="shared" si="106"/>
        <v>879</v>
      </c>
      <c r="B880" s="65">
        <f t="shared" ca="1" si="107"/>
        <v>5.7322744044928584E-3</v>
      </c>
      <c r="C880" s="125">
        <f t="shared" ca="1" si="108"/>
        <v>1470.4705736779852</v>
      </c>
      <c r="D880" s="101">
        <f t="shared" ca="1" si="108"/>
        <v>14216.644930879293</v>
      </c>
      <c r="E880" s="66">
        <f t="shared" ca="1" si="108"/>
        <v>196.63665032401752</v>
      </c>
      <c r="F880" s="66">
        <f t="shared" ca="1" si="111"/>
        <v>556.5064277056473</v>
      </c>
      <c r="G880" s="66">
        <f t="shared" ca="1" si="111"/>
        <v>157.96646138635731</v>
      </c>
      <c r="H880" s="66">
        <f t="shared" ca="1" si="111"/>
        <v>-84.788865510637152</v>
      </c>
      <c r="I880" s="66">
        <f t="shared" ca="1" si="111"/>
        <v>656.64326560067343</v>
      </c>
      <c r="J880" s="66">
        <f t="shared" ca="1" si="111"/>
        <v>900.41294801973118</v>
      </c>
      <c r="K880" s="66">
        <f t="shared" ca="1" si="111"/>
        <v>387.61245054760388</v>
      </c>
      <c r="L880" s="66">
        <f t="shared" ca="1" si="111"/>
        <v>460.43495674652729</v>
      </c>
      <c r="M880" s="66">
        <f t="shared" ca="1" si="111"/>
        <v>127.07627804306532</v>
      </c>
      <c r="N880" s="66">
        <f t="shared" ca="1" si="111"/>
        <v>66.749864012259025</v>
      </c>
      <c r="O880" s="117">
        <f t="shared" ca="1" si="105"/>
        <v>3425.2504368752457</v>
      </c>
    </row>
    <row r="881" spans="1:15" hidden="1" x14ac:dyDescent="0.25">
      <c r="A881" s="64">
        <f t="shared" si="106"/>
        <v>880</v>
      </c>
      <c r="B881" s="65">
        <f t="shared" ca="1" si="107"/>
        <v>6.7306328461008175E-2</v>
      </c>
      <c r="C881" s="125">
        <f t="shared" ca="1" si="108"/>
        <v>1482.3311234478697</v>
      </c>
      <c r="D881" s="101">
        <f t="shared" ca="1" si="108"/>
        <v>3930.9537738450858</v>
      </c>
      <c r="E881" s="66">
        <f t="shared" ca="1" si="108"/>
        <v>106.92544879739097</v>
      </c>
      <c r="F881" s="66">
        <f t="shared" ca="1" si="111"/>
        <v>-197.4774913229661</v>
      </c>
      <c r="G881" s="66">
        <f t="shared" ca="1" si="111"/>
        <v>290.59139041190349</v>
      </c>
      <c r="H881" s="66">
        <f t="shared" ca="1" si="111"/>
        <v>662.70390210060145</v>
      </c>
      <c r="I881" s="66">
        <f t="shared" ca="1" si="111"/>
        <v>1158.0443680268195</v>
      </c>
      <c r="J881" s="66">
        <f t="shared" ca="1" si="111"/>
        <v>1243.4981745563587</v>
      </c>
      <c r="K881" s="66">
        <f t="shared" ca="1" si="111"/>
        <v>1221.7532904845214</v>
      </c>
      <c r="L881" s="66">
        <f t="shared" ca="1" si="111"/>
        <v>650.76307753152196</v>
      </c>
      <c r="M881" s="66">
        <f t="shared" ca="1" si="111"/>
        <v>-364.91801734985995</v>
      </c>
      <c r="N881" s="66">
        <f t="shared" ca="1" si="111"/>
        <v>176.03457042868666</v>
      </c>
      <c r="O881" s="117">
        <f t="shared" ca="1" si="105"/>
        <v>4947.918713664978</v>
      </c>
    </row>
    <row r="882" spans="1:15" hidden="1" x14ac:dyDescent="0.25">
      <c r="A882" s="64">
        <f t="shared" si="106"/>
        <v>881</v>
      </c>
      <c r="B882" s="65">
        <f t="shared" ca="1" si="107"/>
        <v>-2.0206722351634565E-2</v>
      </c>
      <c r="C882" s="125">
        <f t="shared" ca="1" si="108"/>
        <v>817.38587188043709</v>
      </c>
      <c r="D882" s="101">
        <f t="shared" ca="1" si="108"/>
        <v>5259.7424162333655</v>
      </c>
      <c r="E882" s="66">
        <f t="shared" ca="1" si="108"/>
        <v>607.40043653000873</v>
      </c>
      <c r="F882" s="66">
        <f t="shared" ca="1" si="111"/>
        <v>642.86035728967227</v>
      </c>
      <c r="G882" s="66">
        <f t="shared" ca="1" si="111"/>
        <v>165.07808485211308</v>
      </c>
      <c r="H882" s="66">
        <f t="shared" ca="1" si="111"/>
        <v>213.64776472893078</v>
      </c>
      <c r="I882" s="66">
        <f t="shared" ca="1" si="111"/>
        <v>726.93481966588229</v>
      </c>
      <c r="J882" s="66">
        <f t="shared" ca="1" si="111"/>
        <v>849.5285008277167</v>
      </c>
      <c r="K882" s="66">
        <f t="shared" ca="1" si="111"/>
        <v>1410.811383243316</v>
      </c>
      <c r="L882" s="66">
        <f t="shared" ca="1" si="111"/>
        <v>416.9191445812861</v>
      </c>
      <c r="M882" s="66">
        <f t="shared" ca="1" si="111"/>
        <v>565.93955028092546</v>
      </c>
      <c r="N882" s="66">
        <f t="shared" ca="1" si="111"/>
        <v>477.9518367037619</v>
      </c>
      <c r="O882" s="117">
        <f t="shared" ca="1" si="105"/>
        <v>6077.0718787036139</v>
      </c>
    </row>
    <row r="883" spans="1:15" hidden="1" x14ac:dyDescent="0.25">
      <c r="A883" s="64">
        <f t="shared" si="106"/>
        <v>882</v>
      </c>
      <c r="B883" s="65">
        <f t="shared" ca="1" si="107"/>
        <v>4.749257645575114E-2</v>
      </c>
      <c r="C883" s="125">
        <f t="shared" ca="1" si="108"/>
        <v>763.37217873603163</v>
      </c>
      <c r="D883" s="101">
        <f t="shared" ca="1" si="108"/>
        <v>1553.1487384671227</v>
      </c>
      <c r="E883" s="66">
        <f t="shared" ca="1" si="108"/>
        <v>327.98450096780402</v>
      </c>
      <c r="F883" s="66">
        <f t="shared" ca="1" si="111"/>
        <v>665.22310350121745</v>
      </c>
      <c r="G883" s="66">
        <f t="shared" ca="1" si="111"/>
        <v>457.66669224949902</v>
      </c>
      <c r="H883" s="66">
        <f t="shared" ca="1" si="111"/>
        <v>864.92874015198993</v>
      </c>
      <c r="I883" s="66">
        <f t="shared" ca="1" si="111"/>
        <v>207.47790829813869</v>
      </c>
      <c r="J883" s="66">
        <f t="shared" ca="1" si="111"/>
        <v>181.51183726880367</v>
      </c>
      <c r="K883" s="66">
        <f t="shared" ca="1" si="111"/>
        <v>861.31328645413032</v>
      </c>
      <c r="L883" s="66">
        <f t="shared" ca="1" si="111"/>
        <v>911.90232341063074</v>
      </c>
      <c r="M883" s="66">
        <f t="shared" ca="1" si="111"/>
        <v>683.47597815904555</v>
      </c>
      <c r="N883" s="66">
        <f t="shared" ca="1" si="111"/>
        <v>850.58688689192877</v>
      </c>
      <c r="O883" s="117">
        <f t="shared" ca="1" si="105"/>
        <v>6012.0712573531882</v>
      </c>
    </row>
    <row r="884" spans="1:15" hidden="1" x14ac:dyDescent="0.25">
      <c r="A884" s="64">
        <f t="shared" si="106"/>
        <v>883</v>
      </c>
      <c r="B884" s="65">
        <f t="shared" ca="1" si="107"/>
        <v>2.0787883399611462E-2</v>
      </c>
      <c r="C884" s="125">
        <f t="shared" ca="1" si="108"/>
        <v>391.72837073222297</v>
      </c>
      <c r="D884" s="101">
        <f t="shared" ca="1" si="108"/>
        <v>4948.3537905738194</v>
      </c>
      <c r="E884" s="66">
        <f t="shared" ca="1" si="108"/>
        <v>1125.0911271333157</v>
      </c>
      <c r="F884" s="66">
        <f t="shared" ca="1" si="111"/>
        <v>677.61893621303466</v>
      </c>
      <c r="G884" s="66">
        <f t="shared" ca="1" si="111"/>
        <v>-207.17734943252958</v>
      </c>
      <c r="H884" s="66">
        <f t="shared" ca="1" si="111"/>
        <v>210.13942301533092</v>
      </c>
      <c r="I884" s="66">
        <f t="shared" ca="1" si="111"/>
        <v>853.20628192222898</v>
      </c>
      <c r="J884" s="66">
        <f t="shared" ca="1" si="111"/>
        <v>471.7217011954283</v>
      </c>
      <c r="K884" s="66">
        <f t="shared" ca="1" si="111"/>
        <v>528.83902354964812</v>
      </c>
      <c r="L884" s="66">
        <f t="shared" ca="1" si="111"/>
        <v>917.8861496314139</v>
      </c>
      <c r="M884" s="66">
        <f t="shared" ca="1" si="111"/>
        <v>36.087887411968154</v>
      </c>
      <c r="N884" s="66">
        <f t="shared" ca="1" si="111"/>
        <v>-567.07865005207304</v>
      </c>
      <c r="O884" s="117">
        <f t="shared" ca="1" si="105"/>
        <v>4046.334530587766</v>
      </c>
    </row>
    <row r="885" spans="1:15" hidden="1" x14ac:dyDescent="0.25">
      <c r="A885" s="64">
        <f t="shared" si="106"/>
        <v>884</v>
      </c>
      <c r="B885" s="65">
        <f t="shared" ca="1" si="107"/>
        <v>-6.2806855781131349E-4</v>
      </c>
      <c r="C885" s="125">
        <f t="shared" ca="1" si="108"/>
        <v>-94.869733768681044</v>
      </c>
      <c r="D885" s="101">
        <f t="shared" ca="1" si="108"/>
        <v>-2451.9723801753535</v>
      </c>
      <c r="E885" s="66">
        <f t="shared" ca="1" si="108"/>
        <v>898.58030474094812</v>
      </c>
      <c r="F885" s="66">
        <f t="shared" ca="1" si="111"/>
        <v>605.28622641615857</v>
      </c>
      <c r="G885" s="66">
        <f t="shared" ca="1" si="111"/>
        <v>832.53864656131054</v>
      </c>
      <c r="H885" s="66">
        <f t="shared" ca="1" si="111"/>
        <v>775.09341734794668</v>
      </c>
      <c r="I885" s="66">
        <f t="shared" ca="1" si="111"/>
        <v>1134.1471061227419</v>
      </c>
      <c r="J885" s="66">
        <f t="shared" ca="1" si="111"/>
        <v>545.06546142772879</v>
      </c>
      <c r="K885" s="66">
        <f t="shared" ca="1" si="111"/>
        <v>-32.894072227730021</v>
      </c>
      <c r="L885" s="66">
        <f t="shared" ca="1" si="111"/>
        <v>352.12269450263182</v>
      </c>
      <c r="M885" s="66">
        <f t="shared" ca="1" si="111"/>
        <v>-426.25362383236575</v>
      </c>
      <c r="N885" s="66">
        <f t="shared" ca="1" si="111"/>
        <v>-196.69092877026173</v>
      </c>
      <c r="O885" s="117">
        <f t="shared" ca="1" si="105"/>
        <v>4486.9952322891095</v>
      </c>
    </row>
    <row r="886" spans="1:15" hidden="1" x14ac:dyDescent="0.25">
      <c r="A886" s="64">
        <f t="shared" si="106"/>
        <v>885</v>
      </c>
      <c r="B886" s="65">
        <f t="shared" ca="1" si="107"/>
        <v>7.6745220275847598E-2</v>
      </c>
      <c r="C886" s="125">
        <f t="shared" ca="1" si="108"/>
        <v>612.39270205271021</v>
      </c>
      <c r="D886" s="101">
        <f t="shared" ca="1" si="108"/>
        <v>-3485.9962128762472</v>
      </c>
      <c r="E886" s="66">
        <f t="shared" ca="1" si="108"/>
        <v>1208.1839010071126</v>
      </c>
      <c r="F886" s="66">
        <f t="shared" ca="1" si="111"/>
        <v>146.08061271349737</v>
      </c>
      <c r="G886" s="66">
        <f t="shared" ca="1" si="111"/>
        <v>-401.13142580805834</v>
      </c>
      <c r="H886" s="66">
        <f t="shared" ca="1" si="111"/>
        <v>-342.32943516335376</v>
      </c>
      <c r="I886" s="66">
        <f t="shared" ca="1" si="111"/>
        <v>-602.71415835728544</v>
      </c>
      <c r="J886" s="66">
        <f t="shared" ca="1" si="111"/>
        <v>319.83792676608556</v>
      </c>
      <c r="K886" s="66">
        <f t="shared" ca="1" si="111"/>
        <v>691.77701056092315</v>
      </c>
      <c r="L886" s="66">
        <f t="shared" ca="1" si="111"/>
        <v>239.19031099355192</v>
      </c>
      <c r="M886" s="66">
        <f t="shared" ca="1" si="111"/>
        <v>1214.7692336359166</v>
      </c>
      <c r="N886" s="66">
        <f t="shared" ca="1" si="111"/>
        <v>712.04303558459696</v>
      </c>
      <c r="O886" s="117">
        <f t="shared" ca="1" si="105"/>
        <v>3185.7070119329869</v>
      </c>
    </row>
    <row r="887" spans="1:15" hidden="1" x14ac:dyDescent="0.25">
      <c r="A887" s="64">
        <f t="shared" si="106"/>
        <v>886</v>
      </c>
      <c r="B887" s="65">
        <f t="shared" ca="1" si="107"/>
        <v>-1.0638566762256552E-2</v>
      </c>
      <c r="C887" s="125">
        <f t="shared" ca="1" si="108"/>
        <v>784.03263422530131</v>
      </c>
      <c r="D887" s="101">
        <f t="shared" ca="1" si="108"/>
        <v>6118.176264546435</v>
      </c>
      <c r="E887" s="66">
        <f t="shared" ca="1" si="108"/>
        <v>623.50367481527587</v>
      </c>
      <c r="F887" s="66">
        <f t="shared" ca="1" si="111"/>
        <v>441.75441073700034</v>
      </c>
      <c r="G887" s="66">
        <f t="shared" ca="1" si="111"/>
        <v>360.48126455478558</v>
      </c>
      <c r="H887" s="66">
        <f t="shared" ca="1" si="111"/>
        <v>-495.47934073584236</v>
      </c>
      <c r="I887" s="66">
        <f t="shared" ca="1" si="111"/>
        <v>322.54855486478664</v>
      </c>
      <c r="J887" s="66">
        <f t="shared" ca="1" si="111"/>
        <v>-658.5285299346483</v>
      </c>
      <c r="K887" s="66">
        <f t="shared" ca="1" si="111"/>
        <v>-39.641619335594214</v>
      </c>
      <c r="L887" s="66">
        <f t="shared" ca="1" si="111"/>
        <v>385.53320072609796</v>
      </c>
      <c r="M887" s="66">
        <f t="shared" ca="1" si="111"/>
        <v>1022.7997229054553</v>
      </c>
      <c r="N887" s="66">
        <f t="shared" ca="1" si="111"/>
        <v>-637.4541092412021</v>
      </c>
      <c r="O887" s="117">
        <f t="shared" ca="1" si="105"/>
        <v>1325.5172293561147</v>
      </c>
    </row>
    <row r="888" spans="1:15" hidden="1" x14ac:dyDescent="0.25">
      <c r="A888" s="64">
        <f t="shared" si="106"/>
        <v>887</v>
      </c>
      <c r="B888" s="65">
        <f t="shared" ca="1" si="107"/>
        <v>7.8367043852999946E-2</v>
      </c>
      <c r="C888" s="125">
        <f t="shared" ca="1" si="108"/>
        <v>-50.062129403563631</v>
      </c>
      <c r="D888" s="101">
        <f t="shared" ca="1" si="108"/>
        <v>2765.7912086899687</v>
      </c>
      <c r="E888" s="66">
        <f t="shared" ca="1" si="108"/>
        <v>395.74898865381618</v>
      </c>
      <c r="F888" s="66">
        <f t="shared" ca="1" si="111"/>
        <v>1085.6992064106178</v>
      </c>
      <c r="G888" s="66">
        <f t="shared" ca="1" si="111"/>
        <v>248.64032441130962</v>
      </c>
      <c r="H888" s="66">
        <f t="shared" ca="1" si="111"/>
        <v>490.34616875346921</v>
      </c>
      <c r="I888" s="66">
        <f t="shared" ca="1" si="111"/>
        <v>-412.87264291974907</v>
      </c>
      <c r="J888" s="66">
        <f t="shared" ca="1" si="111"/>
        <v>1174.2344689623403</v>
      </c>
      <c r="K888" s="66">
        <f t="shared" ca="1" si="111"/>
        <v>610.07156603388648</v>
      </c>
      <c r="L888" s="66">
        <f t="shared" ca="1" si="111"/>
        <v>420.20611046153181</v>
      </c>
      <c r="M888" s="66">
        <f t="shared" ca="1" si="111"/>
        <v>-387.39409769781014</v>
      </c>
      <c r="N888" s="66">
        <f t="shared" ca="1" si="111"/>
        <v>-69.862675143200931</v>
      </c>
      <c r="O888" s="117">
        <f t="shared" ca="1" si="105"/>
        <v>3554.8174179262114</v>
      </c>
    </row>
    <row r="889" spans="1:15" hidden="1" x14ac:dyDescent="0.25">
      <c r="A889" s="64">
        <f t="shared" si="106"/>
        <v>888</v>
      </c>
      <c r="B889" s="65">
        <f t="shared" ca="1" si="107"/>
        <v>4.3605000981563793E-2</v>
      </c>
      <c r="C889" s="125">
        <f t="shared" ca="1" si="108"/>
        <v>-233.70440922972239</v>
      </c>
      <c r="D889" s="101">
        <f t="shared" ca="1" si="108"/>
        <v>1154.4830618920405</v>
      </c>
      <c r="E889" s="66">
        <f t="shared" ca="1" si="108"/>
        <v>930.70781104561343</v>
      </c>
      <c r="F889" s="66">
        <f t="shared" ca="1" si="111"/>
        <v>333.46774577368132</v>
      </c>
      <c r="G889" s="66">
        <f t="shared" ca="1" si="111"/>
        <v>588.93306797307855</v>
      </c>
      <c r="H889" s="66">
        <f t="shared" ca="1" si="111"/>
        <v>1197.3160738860988</v>
      </c>
      <c r="I889" s="66">
        <f t="shared" ca="1" si="111"/>
        <v>287.07781884280553</v>
      </c>
      <c r="J889" s="66">
        <f t="shared" ca="1" si="111"/>
        <v>1016.7721181110614</v>
      </c>
      <c r="K889" s="66">
        <f t="shared" ca="1" si="111"/>
        <v>1028.3156922489297</v>
      </c>
      <c r="L889" s="66">
        <f t="shared" ca="1" si="111"/>
        <v>677.67037893642544</v>
      </c>
      <c r="M889" s="66">
        <f t="shared" ca="1" si="111"/>
        <v>169.82478365816416</v>
      </c>
      <c r="N889" s="66">
        <f t="shared" ca="1" si="111"/>
        <v>894.20603203338612</v>
      </c>
      <c r="O889" s="117">
        <f t="shared" ca="1" si="105"/>
        <v>7124.2915225092438</v>
      </c>
    </row>
    <row r="890" spans="1:15" hidden="1" x14ac:dyDescent="0.25">
      <c r="A890" s="64">
        <f t="shared" si="106"/>
        <v>889</v>
      </c>
      <c r="B890" s="65">
        <f t="shared" ca="1" si="107"/>
        <v>3.1379030874550157E-2</v>
      </c>
      <c r="C890" s="125">
        <f t="shared" ca="1" si="108"/>
        <v>537.82121497557569</v>
      </c>
      <c r="D890" s="101">
        <f t="shared" ca="1" si="108"/>
        <v>12258.304263072343</v>
      </c>
      <c r="E890" s="66">
        <f t="shared" ca="1" si="108"/>
        <v>-96.04106428788225</v>
      </c>
      <c r="F890" s="66">
        <f t="shared" ref="F890:N898" ca="1" si="112">(_xlfn.NORM.INV(RAND(),F$1*$R$1,F$1*$U$1))</f>
        <v>622.17381931853606</v>
      </c>
      <c r="G890" s="66">
        <f t="shared" ca="1" si="112"/>
        <v>663.18004440899529</v>
      </c>
      <c r="H890" s="66">
        <f t="shared" ca="1" si="112"/>
        <v>-393.80675446795794</v>
      </c>
      <c r="I890" s="66">
        <f t="shared" ca="1" si="112"/>
        <v>622.64565490971142</v>
      </c>
      <c r="J890" s="66">
        <f t="shared" ca="1" si="112"/>
        <v>1474.6303731315397</v>
      </c>
      <c r="K890" s="66">
        <f t="shared" ca="1" si="112"/>
        <v>310.1683532325402</v>
      </c>
      <c r="L890" s="66">
        <f t="shared" ca="1" si="112"/>
        <v>-224.10818822845295</v>
      </c>
      <c r="M890" s="66">
        <f t="shared" ca="1" si="112"/>
        <v>559.7032335159015</v>
      </c>
      <c r="N890" s="66">
        <f t="shared" ca="1" si="112"/>
        <v>60.094589503298778</v>
      </c>
      <c r="O890" s="117">
        <f t="shared" ca="1" si="105"/>
        <v>3598.6400610362298</v>
      </c>
    </row>
    <row r="891" spans="1:15" hidden="1" x14ac:dyDescent="0.25">
      <c r="A891" s="64">
        <f t="shared" si="106"/>
        <v>890</v>
      </c>
      <c r="B891" s="65">
        <f t="shared" ca="1" si="107"/>
        <v>0.1072431869654808</v>
      </c>
      <c r="C891" s="125">
        <f t="shared" ca="1" si="108"/>
        <v>618.72307795770098</v>
      </c>
      <c r="D891" s="101">
        <f t="shared" ca="1" si="108"/>
        <v>11141.981997436427</v>
      </c>
      <c r="E891" s="66">
        <f t="shared" ca="1" si="108"/>
        <v>52.700870598468384</v>
      </c>
      <c r="F891" s="66">
        <f t="shared" ca="1" si="112"/>
        <v>645.19657896930505</v>
      </c>
      <c r="G891" s="66">
        <f t="shared" ca="1" si="112"/>
        <v>271.89464313561712</v>
      </c>
      <c r="H891" s="66">
        <f t="shared" ca="1" si="112"/>
        <v>401.83333115492377</v>
      </c>
      <c r="I891" s="66">
        <f t="shared" ca="1" si="112"/>
        <v>762.59298697428085</v>
      </c>
      <c r="J891" s="66">
        <f t="shared" ca="1" si="112"/>
        <v>1039.7538422629627</v>
      </c>
      <c r="K891" s="66">
        <f t="shared" ca="1" si="112"/>
        <v>191.56200715179648</v>
      </c>
      <c r="L891" s="66">
        <f t="shared" ca="1" si="112"/>
        <v>503.98903584105875</v>
      </c>
      <c r="M891" s="66">
        <f t="shared" ca="1" si="112"/>
        <v>841.60956484313397</v>
      </c>
      <c r="N891" s="66">
        <f t="shared" ca="1" si="112"/>
        <v>146.51666742633995</v>
      </c>
      <c r="O891" s="117">
        <f t="shared" ca="1" si="105"/>
        <v>4857.6495283578879</v>
      </c>
    </row>
    <row r="892" spans="1:15" hidden="1" x14ac:dyDescent="0.25">
      <c r="A892" s="64">
        <f t="shared" si="106"/>
        <v>891</v>
      </c>
      <c r="B892" s="65">
        <f t="shared" ca="1" si="107"/>
        <v>0.10197077425673068</v>
      </c>
      <c r="C892" s="125">
        <f t="shared" ca="1" si="108"/>
        <v>-102.27937928764266</v>
      </c>
      <c r="D892" s="101">
        <f t="shared" ca="1" si="108"/>
        <v>12642.010331228197</v>
      </c>
      <c r="E892" s="66">
        <f t="shared" ca="1" si="108"/>
        <v>642.33866123687437</v>
      </c>
      <c r="F892" s="66">
        <f t="shared" ca="1" si="112"/>
        <v>330.87466331236283</v>
      </c>
      <c r="G892" s="66">
        <f t="shared" ca="1" si="112"/>
        <v>1300.8493774425708</v>
      </c>
      <c r="H892" s="66">
        <f t="shared" ca="1" si="112"/>
        <v>1159.1025258284985</v>
      </c>
      <c r="I892" s="66">
        <f t="shared" ca="1" si="112"/>
        <v>-342.03816825279819</v>
      </c>
      <c r="J892" s="66">
        <f t="shared" ca="1" si="112"/>
        <v>-80.224914262956531</v>
      </c>
      <c r="K892" s="66">
        <f t="shared" ca="1" si="112"/>
        <v>694.85981724285921</v>
      </c>
      <c r="L892" s="66">
        <f t="shared" ca="1" si="112"/>
        <v>-257.62951290915385</v>
      </c>
      <c r="M892" s="66">
        <f t="shared" ca="1" si="112"/>
        <v>428.07051127378054</v>
      </c>
      <c r="N892" s="66">
        <f t="shared" ca="1" si="112"/>
        <v>807.88538704666735</v>
      </c>
      <c r="O892" s="117">
        <f t="shared" ca="1" si="105"/>
        <v>4684.0883479587046</v>
      </c>
    </row>
    <row r="893" spans="1:15" hidden="1" x14ac:dyDescent="0.25">
      <c r="A893" s="64">
        <f t="shared" si="106"/>
        <v>892</v>
      </c>
      <c r="B893" s="65">
        <f t="shared" ca="1" si="107"/>
        <v>2.1250315595286604E-2</v>
      </c>
      <c r="C893" s="125">
        <f t="shared" ca="1" si="108"/>
        <v>215.3490018683803</v>
      </c>
      <c r="D893" s="101">
        <f t="shared" ca="1" si="108"/>
        <v>9261.4212850055847</v>
      </c>
      <c r="E893" s="66">
        <f t="shared" ca="1" si="108"/>
        <v>918.43622485352739</v>
      </c>
      <c r="F893" s="66">
        <f t="shared" ca="1" si="112"/>
        <v>-747.78975532283198</v>
      </c>
      <c r="G893" s="66">
        <f t="shared" ca="1" si="112"/>
        <v>-719.18168794203439</v>
      </c>
      <c r="H893" s="66">
        <f t="shared" ca="1" si="112"/>
        <v>434.34594375322195</v>
      </c>
      <c r="I893" s="66">
        <f t="shared" ca="1" si="112"/>
        <v>1203.2138938878111</v>
      </c>
      <c r="J893" s="66">
        <f t="shared" ca="1" si="112"/>
        <v>585.76539910137626</v>
      </c>
      <c r="K893" s="66">
        <f t="shared" ca="1" si="112"/>
        <v>589.20946554773388</v>
      </c>
      <c r="L893" s="66">
        <f t="shared" ca="1" si="112"/>
        <v>0.86916389345867628</v>
      </c>
      <c r="M893" s="66">
        <f t="shared" ca="1" si="112"/>
        <v>686.0556251277452</v>
      </c>
      <c r="N893" s="66">
        <f t="shared" ca="1" si="112"/>
        <v>76.828396939994036</v>
      </c>
      <c r="O893" s="117">
        <f t="shared" ca="1" si="105"/>
        <v>3027.7526698400025</v>
      </c>
    </row>
    <row r="894" spans="1:15" hidden="1" x14ac:dyDescent="0.25">
      <c r="A894" s="64">
        <f t="shared" si="106"/>
        <v>893</v>
      </c>
      <c r="B894" s="65">
        <f t="shared" ca="1" si="107"/>
        <v>4.8301924003512291E-2</v>
      </c>
      <c r="C894" s="125">
        <f t="shared" ca="1" si="108"/>
        <v>386.06976131641693</v>
      </c>
      <c r="D894" s="101">
        <f t="shared" ca="1" si="108"/>
        <v>88.431091849392033</v>
      </c>
      <c r="E894" s="66">
        <f t="shared" ca="1" si="108"/>
        <v>-47.08060585702458</v>
      </c>
      <c r="F894" s="66">
        <f t="shared" ca="1" si="112"/>
        <v>540.6622532368383</v>
      </c>
      <c r="G894" s="66">
        <f t="shared" ca="1" si="112"/>
        <v>647.18329845743665</v>
      </c>
      <c r="H894" s="66">
        <f t="shared" ca="1" si="112"/>
        <v>92.600747094255269</v>
      </c>
      <c r="I894" s="66">
        <f t="shared" ca="1" si="112"/>
        <v>508.29323685953625</v>
      </c>
      <c r="J894" s="66">
        <f t="shared" ca="1" si="112"/>
        <v>595.82333530493577</v>
      </c>
      <c r="K894" s="66">
        <f t="shared" ca="1" si="112"/>
        <v>1021.3360100472318</v>
      </c>
      <c r="L894" s="66">
        <f t="shared" ca="1" si="112"/>
        <v>79.701762029356587</v>
      </c>
      <c r="M894" s="66">
        <f t="shared" ca="1" si="112"/>
        <v>128.44210891275776</v>
      </c>
      <c r="N894" s="66">
        <f t="shared" ca="1" si="112"/>
        <v>787.7009088398537</v>
      </c>
      <c r="O894" s="117">
        <f t="shared" ca="1" si="105"/>
        <v>4354.6630549251777</v>
      </c>
    </row>
    <row r="895" spans="1:15" hidden="1" x14ac:dyDescent="0.25">
      <c r="A895" s="64">
        <f t="shared" si="106"/>
        <v>894</v>
      </c>
      <c r="B895" s="65">
        <f t="shared" ca="1" si="107"/>
        <v>9.6189702699209179E-2</v>
      </c>
      <c r="C895" s="125">
        <f t="shared" ca="1" si="108"/>
        <v>872.52150278838053</v>
      </c>
      <c r="D895" s="101">
        <f t="shared" ca="1" si="108"/>
        <v>8716.653142433559</v>
      </c>
      <c r="E895" s="66">
        <f t="shared" ca="1" si="108"/>
        <v>335.12369483529841</v>
      </c>
      <c r="F895" s="66">
        <f t="shared" ca="1" si="112"/>
        <v>364.64080587866874</v>
      </c>
      <c r="G895" s="66">
        <f t="shared" ca="1" si="112"/>
        <v>1129.5468190412971</v>
      </c>
      <c r="H895" s="66">
        <f t="shared" ca="1" si="112"/>
        <v>887.17771378316945</v>
      </c>
      <c r="I895" s="66">
        <f t="shared" ca="1" si="112"/>
        <v>1133.5506716581949</v>
      </c>
      <c r="J895" s="66">
        <f t="shared" ca="1" si="112"/>
        <v>472.2647568264864</v>
      </c>
      <c r="K895" s="66">
        <f t="shared" ca="1" si="112"/>
        <v>-76.828578522302905</v>
      </c>
      <c r="L895" s="66">
        <f t="shared" ca="1" si="112"/>
        <v>-268.24629376459461</v>
      </c>
      <c r="M895" s="66">
        <f t="shared" ca="1" si="112"/>
        <v>308.95473861939178</v>
      </c>
      <c r="N895" s="66">
        <f t="shared" ca="1" si="112"/>
        <v>30.750153832118485</v>
      </c>
      <c r="O895" s="117">
        <f t="shared" ca="1" si="105"/>
        <v>4316.9344821877285</v>
      </c>
    </row>
    <row r="896" spans="1:15" hidden="1" x14ac:dyDescent="0.25">
      <c r="A896" s="64">
        <f t="shared" si="106"/>
        <v>895</v>
      </c>
      <c r="B896" s="65">
        <f t="shared" ca="1" si="107"/>
        <v>0.1101900569145053</v>
      </c>
      <c r="C896" s="125">
        <f t="shared" ca="1" si="108"/>
        <v>807.18577174850702</v>
      </c>
      <c r="D896" s="101">
        <f t="shared" ca="1" si="108"/>
        <v>493.17519732032542</v>
      </c>
      <c r="E896" s="66">
        <f t="shared" ca="1" si="108"/>
        <v>580.16854562551714</v>
      </c>
      <c r="F896" s="66">
        <f t="shared" ca="1" si="112"/>
        <v>729.98702396894441</v>
      </c>
      <c r="G896" s="66">
        <f t="shared" ca="1" si="112"/>
        <v>324.42510687182255</v>
      </c>
      <c r="H896" s="66">
        <f t="shared" ca="1" si="112"/>
        <v>625.16964797622188</v>
      </c>
      <c r="I896" s="66">
        <f t="shared" ca="1" si="112"/>
        <v>949.70370169861133</v>
      </c>
      <c r="J896" s="66">
        <f t="shared" ca="1" si="112"/>
        <v>-594.4617814874091</v>
      </c>
      <c r="K896" s="66">
        <f t="shared" ca="1" si="112"/>
        <v>-55.367611704190153</v>
      </c>
      <c r="L896" s="66">
        <f t="shared" ca="1" si="112"/>
        <v>947.04193460896147</v>
      </c>
      <c r="M896" s="66">
        <f t="shared" ca="1" si="112"/>
        <v>-550.27635654147775</v>
      </c>
      <c r="N896" s="66">
        <f t="shared" ca="1" si="112"/>
        <v>1003.630919032473</v>
      </c>
      <c r="O896" s="117">
        <f t="shared" ca="1" si="105"/>
        <v>3960.0211300494748</v>
      </c>
    </row>
    <row r="897" spans="1:15" hidden="1" x14ac:dyDescent="0.25">
      <c r="A897" s="64">
        <f t="shared" si="106"/>
        <v>896</v>
      </c>
      <c r="B897" s="65">
        <f t="shared" ca="1" si="107"/>
        <v>0.1675069015741063</v>
      </c>
      <c r="C897" s="125">
        <f t="shared" ca="1" si="108"/>
        <v>-220.73396696293855</v>
      </c>
      <c r="D897" s="101">
        <f t="shared" ca="1" si="108"/>
        <v>7554.7252339467414</v>
      </c>
      <c r="E897" s="66">
        <f t="shared" ca="1" si="108"/>
        <v>367.03653260476477</v>
      </c>
      <c r="F897" s="66">
        <f t="shared" ca="1" si="112"/>
        <v>-377.0135378601999</v>
      </c>
      <c r="G897" s="66">
        <f t="shared" ca="1" si="112"/>
        <v>232.61432737024325</v>
      </c>
      <c r="H897" s="66">
        <f t="shared" ca="1" si="112"/>
        <v>118.24579092755209</v>
      </c>
      <c r="I897" s="66">
        <f t="shared" ca="1" si="112"/>
        <v>812.52444551514554</v>
      </c>
      <c r="J897" s="66">
        <f t="shared" ca="1" si="112"/>
        <v>614.68197749105639</v>
      </c>
      <c r="K897" s="66">
        <f t="shared" ca="1" si="112"/>
        <v>318.49745169807107</v>
      </c>
      <c r="L897" s="66">
        <f t="shared" ca="1" si="112"/>
        <v>133.82847402502512</v>
      </c>
      <c r="M897" s="66">
        <f t="shared" ca="1" si="112"/>
        <v>-189.80388927446995</v>
      </c>
      <c r="N897" s="66">
        <f t="shared" ca="1" si="112"/>
        <v>988.05650385915374</v>
      </c>
      <c r="O897" s="117">
        <f t="shared" ca="1" si="105"/>
        <v>3018.6680763563427</v>
      </c>
    </row>
    <row r="898" spans="1:15" hidden="1" x14ac:dyDescent="0.25">
      <c r="A898" s="64">
        <f t="shared" si="106"/>
        <v>897</v>
      </c>
      <c r="B898" s="65">
        <f t="shared" ca="1" si="107"/>
        <v>-4.4885416938808625E-2</v>
      </c>
      <c r="C898" s="125">
        <f t="shared" ca="1" si="108"/>
        <v>246.5162382049767</v>
      </c>
      <c r="D898" s="101">
        <f t="shared" ca="1" si="108"/>
        <v>-2761.7181062160016</v>
      </c>
      <c r="E898" s="66">
        <f t="shared" ca="1" si="108"/>
        <v>187.13699071096687</v>
      </c>
      <c r="F898" s="66">
        <f t="shared" ca="1" si="112"/>
        <v>92.108033201953617</v>
      </c>
      <c r="G898" s="66">
        <f t="shared" ca="1" si="112"/>
        <v>260.46038491454874</v>
      </c>
      <c r="H898" s="66">
        <f t="shared" ca="1" si="112"/>
        <v>874.36353093655453</v>
      </c>
      <c r="I898" s="66">
        <f t="shared" ca="1" si="112"/>
        <v>1023.1082884143401</v>
      </c>
      <c r="J898" s="66">
        <f t="shared" ca="1" si="112"/>
        <v>573.34522910223347</v>
      </c>
      <c r="K898" s="66">
        <f t="shared" ca="1" si="112"/>
        <v>-407.11666116786944</v>
      </c>
      <c r="L898" s="66">
        <f t="shared" ca="1" si="112"/>
        <v>1158.4420723144431</v>
      </c>
      <c r="M898" s="66">
        <f t="shared" ca="1" si="112"/>
        <v>744.70102448773935</v>
      </c>
      <c r="N898" s="66">
        <f t="shared" ca="1" si="112"/>
        <v>1059.2204789669613</v>
      </c>
      <c r="O898" s="117">
        <f t="shared" ref="O898:O961" ca="1" si="113">SUM(E898:N898)</f>
        <v>5565.7693718818718</v>
      </c>
    </row>
    <row r="899" spans="1:15" hidden="1" x14ac:dyDescent="0.25">
      <c r="A899" s="64">
        <f t="shared" ref="A899:A962" si="114">1+A898</f>
        <v>898</v>
      </c>
      <c r="B899" s="65">
        <f t="shared" ref="B899:B962" ca="1" si="115">_xlfn.NORM.INV(RAND(),$R$1,$U$1)</f>
        <v>-3.1299721050669083E-5</v>
      </c>
      <c r="C899" s="125">
        <f t="shared" ref="C899:N962" ca="1" si="116">(_xlfn.NORM.INV(RAND(),C$1*$R$1,C$1*$U$1))</f>
        <v>1182.1169286691729</v>
      </c>
      <c r="D899" s="101">
        <f t="shared" ca="1" si="116"/>
        <v>7640.9037874071328</v>
      </c>
      <c r="E899" s="66">
        <f t="shared" ca="1" si="116"/>
        <v>471.79241621413883</v>
      </c>
      <c r="F899" s="66">
        <f t="shared" ca="1" si="116"/>
        <v>94.256251091616946</v>
      </c>
      <c r="G899" s="66">
        <f t="shared" ca="1" si="116"/>
        <v>-14.851477053491521</v>
      </c>
      <c r="H899" s="66">
        <f t="shared" ca="1" si="116"/>
        <v>-518.43624451026835</v>
      </c>
      <c r="I899" s="66">
        <f t="shared" ca="1" si="116"/>
        <v>-57.847179030303892</v>
      </c>
      <c r="J899" s="66">
        <f t="shared" ca="1" si="116"/>
        <v>750.11574099649954</v>
      </c>
      <c r="K899" s="66">
        <f t="shared" ca="1" si="116"/>
        <v>681.36565249526609</v>
      </c>
      <c r="L899" s="66">
        <f t="shared" ca="1" si="116"/>
        <v>610.96928100313767</v>
      </c>
      <c r="M899" s="66">
        <f t="shared" ca="1" si="116"/>
        <v>384.80774882048223</v>
      </c>
      <c r="N899" s="66">
        <f t="shared" ca="1" si="116"/>
        <v>373.01830677081114</v>
      </c>
      <c r="O899" s="117">
        <f t="shared" ca="1" si="113"/>
        <v>2775.190496797889</v>
      </c>
    </row>
    <row r="900" spans="1:15" hidden="1" x14ac:dyDescent="0.25">
      <c r="A900" s="64">
        <f t="shared" si="114"/>
        <v>899</v>
      </c>
      <c r="B900" s="65">
        <f t="shared" ca="1" si="115"/>
        <v>3.1555861547828606E-2</v>
      </c>
      <c r="C900" s="125">
        <f t="shared" ca="1" si="116"/>
        <v>18.36711267804219</v>
      </c>
      <c r="D900" s="101">
        <f t="shared" ca="1" si="116"/>
        <v>7259.3411980451983</v>
      </c>
      <c r="E900" s="66">
        <f t="shared" ca="1" si="116"/>
        <v>430.21772529007723</v>
      </c>
      <c r="F900" s="66">
        <f t="shared" ca="1" si="116"/>
        <v>-164.09391400194784</v>
      </c>
      <c r="G900" s="66">
        <f t="shared" ca="1" si="116"/>
        <v>1044.4133078917457</v>
      </c>
      <c r="H900" s="66">
        <f t="shared" ca="1" si="116"/>
        <v>41.082982153886974</v>
      </c>
      <c r="I900" s="66">
        <f t="shared" ca="1" si="116"/>
        <v>-58.446563444222761</v>
      </c>
      <c r="J900" s="66">
        <f t="shared" ca="1" si="116"/>
        <v>559.35055536493735</v>
      </c>
      <c r="K900" s="66">
        <f t="shared" ca="1" si="116"/>
        <v>-40.614908185480431</v>
      </c>
      <c r="L900" s="66">
        <f t="shared" ca="1" si="116"/>
        <v>959.34501516764192</v>
      </c>
      <c r="M900" s="66">
        <f t="shared" ca="1" si="116"/>
        <v>426.65766497934294</v>
      </c>
      <c r="N900" s="66">
        <f t="shared" ca="1" si="116"/>
        <v>570.44228814743167</v>
      </c>
      <c r="O900" s="117">
        <f t="shared" ca="1" si="113"/>
        <v>3768.3541533634129</v>
      </c>
    </row>
    <row r="901" spans="1:15" hidden="1" x14ac:dyDescent="0.25">
      <c r="A901" s="64">
        <f t="shared" si="114"/>
        <v>900</v>
      </c>
      <c r="B901" s="65">
        <f t="shared" ca="1" si="115"/>
        <v>-1.5810757410585491E-2</v>
      </c>
      <c r="C901" s="125">
        <f t="shared" ca="1" si="116"/>
        <v>822.65951792427575</v>
      </c>
      <c r="D901" s="101">
        <f t="shared" ca="1" si="116"/>
        <v>-3133.9641019248265</v>
      </c>
      <c r="E901" s="66">
        <f t="shared" ca="1" si="116"/>
        <v>464.48727193371491</v>
      </c>
      <c r="F901" s="66">
        <f t="shared" ca="1" si="116"/>
        <v>304.14804930986116</v>
      </c>
      <c r="G901" s="66">
        <f t="shared" ca="1" si="116"/>
        <v>622.86504006656435</v>
      </c>
      <c r="H901" s="66">
        <f t="shared" ca="1" si="116"/>
        <v>317.42219604836072</v>
      </c>
      <c r="I901" s="66">
        <f t="shared" ca="1" si="116"/>
        <v>119.3229771924656</v>
      </c>
      <c r="J901" s="66">
        <f t="shared" ca="1" si="116"/>
        <v>272.60618016085107</v>
      </c>
      <c r="K901" s="66">
        <f t="shared" ca="1" si="116"/>
        <v>361.2104585351243</v>
      </c>
      <c r="L901" s="66">
        <f t="shared" ca="1" si="116"/>
        <v>657.5645860546656</v>
      </c>
      <c r="M901" s="66">
        <f t="shared" ca="1" si="116"/>
        <v>943.20196311769223</v>
      </c>
      <c r="N901" s="66">
        <f t="shared" ca="1" si="116"/>
        <v>364.42099816685493</v>
      </c>
      <c r="O901" s="117">
        <f t="shared" ca="1" si="113"/>
        <v>4427.2497205861546</v>
      </c>
    </row>
    <row r="902" spans="1:15" hidden="1" x14ac:dyDescent="0.25">
      <c r="A902" s="64">
        <f t="shared" si="114"/>
        <v>901</v>
      </c>
      <c r="B902" s="65">
        <f t="shared" ca="1" si="115"/>
        <v>4.3556105633975571E-2</v>
      </c>
      <c r="C902" s="125">
        <f t="shared" ca="1" si="116"/>
        <v>1314.2313669604127</v>
      </c>
      <c r="D902" s="101">
        <f t="shared" ca="1" si="116"/>
        <v>10702.951866594327</v>
      </c>
      <c r="E902" s="66">
        <f t="shared" ca="1" si="116"/>
        <v>953.6608286794484</v>
      </c>
      <c r="F902" s="66">
        <f t="shared" ca="1" si="116"/>
        <v>1216.7332351381283</v>
      </c>
      <c r="G902" s="66">
        <f t="shared" ca="1" si="116"/>
        <v>854.52577759376004</v>
      </c>
      <c r="H902" s="66">
        <f t="shared" ca="1" si="116"/>
        <v>205.6104248641729</v>
      </c>
      <c r="I902" s="66">
        <f t="shared" ca="1" si="116"/>
        <v>577.38521894370274</v>
      </c>
      <c r="J902" s="66">
        <f t="shared" ca="1" si="116"/>
        <v>762.05797920621717</v>
      </c>
      <c r="K902" s="66">
        <f t="shared" ca="1" si="116"/>
        <v>332.10967095759202</v>
      </c>
      <c r="L902" s="66">
        <f t="shared" ca="1" si="116"/>
        <v>533.99043892180816</v>
      </c>
      <c r="M902" s="66">
        <f t="shared" ca="1" si="116"/>
        <v>513.54990585173005</v>
      </c>
      <c r="N902" s="66">
        <f t="shared" ca="1" si="116"/>
        <v>395.52949754165479</v>
      </c>
      <c r="O902" s="117">
        <f t="shared" ca="1" si="113"/>
        <v>6345.1529776982143</v>
      </c>
    </row>
    <row r="903" spans="1:15" hidden="1" x14ac:dyDescent="0.25">
      <c r="A903" s="64">
        <f t="shared" si="114"/>
        <v>902</v>
      </c>
      <c r="B903" s="65">
        <f t="shared" ca="1" si="115"/>
        <v>0.11107635859315285</v>
      </c>
      <c r="C903" s="125">
        <f t="shared" ca="1" si="116"/>
        <v>56.363626468779728</v>
      </c>
      <c r="D903" s="101">
        <f t="shared" ca="1" si="116"/>
        <v>-488.12306190983054</v>
      </c>
      <c r="E903" s="66">
        <f t="shared" ca="1" si="116"/>
        <v>67.470458579028218</v>
      </c>
      <c r="F903" s="66">
        <f t="shared" ca="1" si="116"/>
        <v>-54.98551889889734</v>
      </c>
      <c r="G903" s="66">
        <f t="shared" ca="1" si="116"/>
        <v>285.10225322907394</v>
      </c>
      <c r="H903" s="66">
        <f t="shared" ca="1" si="116"/>
        <v>-610.15815100590657</v>
      </c>
      <c r="I903" s="66">
        <f t="shared" ca="1" si="116"/>
        <v>606.11900487078503</v>
      </c>
      <c r="J903" s="66">
        <f t="shared" ca="1" si="116"/>
        <v>724.63768001439905</v>
      </c>
      <c r="K903" s="66">
        <f t="shared" ca="1" si="116"/>
        <v>24.764705071231958</v>
      </c>
      <c r="L903" s="66">
        <f t="shared" ca="1" si="116"/>
        <v>-20.192762414491199</v>
      </c>
      <c r="M903" s="66">
        <f t="shared" ca="1" si="116"/>
        <v>278.90164179124855</v>
      </c>
      <c r="N903" s="66">
        <f t="shared" ca="1" si="116"/>
        <v>243.41020427484091</v>
      </c>
      <c r="O903" s="117">
        <f t="shared" ca="1" si="113"/>
        <v>1545.0695155113124</v>
      </c>
    </row>
    <row r="904" spans="1:15" hidden="1" x14ac:dyDescent="0.25">
      <c r="A904" s="64">
        <f t="shared" si="114"/>
        <v>903</v>
      </c>
      <c r="B904" s="65">
        <f t="shared" ca="1" si="115"/>
        <v>0.13611292039545192</v>
      </c>
      <c r="C904" s="125">
        <f t="shared" ca="1" si="116"/>
        <v>768.28280416227926</v>
      </c>
      <c r="D904" s="101">
        <f t="shared" ca="1" si="116"/>
        <v>-149.99786136813327</v>
      </c>
      <c r="E904" s="66">
        <f t="shared" ca="1" si="116"/>
        <v>596.91324021544699</v>
      </c>
      <c r="F904" s="66">
        <f t="shared" ca="1" si="116"/>
        <v>127.04755209211373</v>
      </c>
      <c r="G904" s="66">
        <f t="shared" ca="1" si="116"/>
        <v>385.65171824193322</v>
      </c>
      <c r="H904" s="66">
        <f t="shared" ca="1" si="116"/>
        <v>75.739736747903351</v>
      </c>
      <c r="I904" s="66">
        <f t="shared" ca="1" si="116"/>
        <v>957.04864403133229</v>
      </c>
      <c r="J904" s="66">
        <f t="shared" ca="1" si="116"/>
        <v>1392.5894468625847</v>
      </c>
      <c r="K904" s="66">
        <f t="shared" ca="1" si="116"/>
        <v>421.45718415487318</v>
      </c>
      <c r="L904" s="66">
        <f t="shared" ca="1" si="116"/>
        <v>306.31301772590604</v>
      </c>
      <c r="M904" s="66">
        <f t="shared" ca="1" si="116"/>
        <v>474.59245290322667</v>
      </c>
      <c r="N904" s="66">
        <f t="shared" ca="1" si="116"/>
        <v>1274.6954624587693</v>
      </c>
      <c r="O904" s="117">
        <f t="shared" ca="1" si="113"/>
        <v>6012.0484554340892</v>
      </c>
    </row>
    <row r="905" spans="1:15" hidden="1" x14ac:dyDescent="0.25">
      <c r="A905" s="64">
        <f t="shared" si="114"/>
        <v>904</v>
      </c>
      <c r="B905" s="65">
        <f t="shared" ca="1" si="115"/>
        <v>-4.844268957213492E-2</v>
      </c>
      <c r="C905" s="125">
        <f t="shared" ca="1" si="116"/>
        <v>-164.40310057981355</v>
      </c>
      <c r="D905" s="101">
        <f t="shared" ca="1" si="116"/>
        <v>4910.0915615375452</v>
      </c>
      <c r="E905" s="66">
        <f t="shared" ca="1" si="116"/>
        <v>318.66155087334369</v>
      </c>
      <c r="F905" s="66">
        <f t="shared" ca="1" si="116"/>
        <v>431.50147070983667</v>
      </c>
      <c r="G905" s="66">
        <f t="shared" ca="1" si="116"/>
        <v>852.76758726114758</v>
      </c>
      <c r="H905" s="66">
        <f t="shared" ca="1" si="116"/>
        <v>789.66203780043452</v>
      </c>
      <c r="I905" s="66">
        <f t="shared" ca="1" si="116"/>
        <v>597.78461780101316</v>
      </c>
      <c r="J905" s="66">
        <f t="shared" ca="1" si="116"/>
        <v>797.40142734460983</v>
      </c>
      <c r="K905" s="66">
        <f t="shared" ca="1" si="116"/>
        <v>408.31473749324078</v>
      </c>
      <c r="L905" s="66">
        <f t="shared" ca="1" si="116"/>
        <v>423.17450629217069</v>
      </c>
      <c r="M905" s="66">
        <f t="shared" ca="1" si="116"/>
        <v>542.66142762710217</v>
      </c>
      <c r="N905" s="66">
        <f t="shared" ca="1" si="116"/>
        <v>284.53568747571774</v>
      </c>
      <c r="O905" s="117">
        <f t="shared" ca="1" si="113"/>
        <v>5446.4650506786174</v>
      </c>
    </row>
    <row r="906" spans="1:15" hidden="1" x14ac:dyDescent="0.25">
      <c r="A906" s="64">
        <f t="shared" si="114"/>
        <v>905</v>
      </c>
      <c r="B906" s="65">
        <f t="shared" ca="1" si="115"/>
        <v>-2.255516559609122E-2</v>
      </c>
      <c r="C906" s="125">
        <f t="shared" ca="1" si="116"/>
        <v>784.53802911920684</v>
      </c>
      <c r="D906" s="101">
        <f t="shared" ca="1" si="116"/>
        <v>9863.7305143596514</v>
      </c>
      <c r="E906" s="66">
        <f t="shared" ca="1" si="116"/>
        <v>1234.9902294048152</v>
      </c>
      <c r="F906" s="66">
        <f t="shared" ref="F906:N921" ca="1" si="117">(_xlfn.NORM.INV(RAND(),F$1*$R$1,F$1*$U$1))</f>
        <v>855.27105832154291</v>
      </c>
      <c r="G906" s="66">
        <f t="shared" ca="1" si="117"/>
        <v>137.0507862060802</v>
      </c>
      <c r="H906" s="66">
        <f t="shared" ca="1" si="117"/>
        <v>-70.190788753789434</v>
      </c>
      <c r="I906" s="66">
        <f t="shared" ca="1" si="117"/>
        <v>-18.452107714469207</v>
      </c>
      <c r="J906" s="66">
        <f t="shared" ca="1" si="117"/>
        <v>690.51653824513232</v>
      </c>
      <c r="K906" s="66">
        <f t="shared" ca="1" si="117"/>
        <v>-285.68263962655237</v>
      </c>
      <c r="L906" s="66">
        <f t="shared" ca="1" si="117"/>
        <v>-239.42148290096259</v>
      </c>
      <c r="M906" s="66">
        <f t="shared" ca="1" si="117"/>
        <v>282.81479340356066</v>
      </c>
      <c r="N906" s="66">
        <f t="shared" ca="1" si="117"/>
        <v>-78.159233259578855</v>
      </c>
      <c r="O906" s="117">
        <f t="shared" ca="1" si="113"/>
        <v>2508.7371533257792</v>
      </c>
    </row>
    <row r="907" spans="1:15" hidden="1" x14ac:dyDescent="0.25">
      <c r="A907" s="64">
        <f t="shared" si="114"/>
        <v>906</v>
      </c>
      <c r="B907" s="65">
        <f t="shared" ca="1" si="115"/>
        <v>1.021090414510778E-2</v>
      </c>
      <c r="C907" s="125">
        <f t="shared" ca="1" si="116"/>
        <v>1016.9765928141608</v>
      </c>
      <c r="D907" s="101">
        <f t="shared" ca="1" si="116"/>
        <v>128.01853238902186</v>
      </c>
      <c r="E907" s="66">
        <f t="shared" ca="1" si="116"/>
        <v>1900.0823776682168</v>
      </c>
      <c r="F907" s="66">
        <f t="shared" ca="1" si="117"/>
        <v>-42.823428259339835</v>
      </c>
      <c r="G907" s="66">
        <f t="shared" ca="1" si="117"/>
        <v>873.06480917423505</v>
      </c>
      <c r="H907" s="66">
        <f t="shared" ca="1" si="117"/>
        <v>325.08506907917558</v>
      </c>
      <c r="I907" s="66">
        <f t="shared" ca="1" si="117"/>
        <v>880.44015722175527</v>
      </c>
      <c r="J907" s="66">
        <f t="shared" ca="1" si="117"/>
        <v>478.84120179885798</v>
      </c>
      <c r="K907" s="66">
        <f t="shared" ca="1" si="117"/>
        <v>416.35051930667771</v>
      </c>
      <c r="L907" s="66">
        <f t="shared" ca="1" si="117"/>
        <v>513.40522048937589</v>
      </c>
      <c r="M907" s="66">
        <f t="shared" ca="1" si="117"/>
        <v>845.30321166337023</v>
      </c>
      <c r="N907" s="66">
        <f t="shared" ca="1" si="117"/>
        <v>1312.269197186009</v>
      </c>
      <c r="O907" s="117">
        <f t="shared" ca="1" si="113"/>
        <v>7502.0183353283337</v>
      </c>
    </row>
    <row r="908" spans="1:15" hidden="1" x14ac:dyDescent="0.25">
      <c r="A908" s="64">
        <f t="shared" si="114"/>
        <v>907</v>
      </c>
      <c r="B908" s="65">
        <f t="shared" ca="1" si="115"/>
        <v>9.3030926680879422E-2</v>
      </c>
      <c r="C908" s="125">
        <f t="shared" ca="1" si="116"/>
        <v>-20.423859740056059</v>
      </c>
      <c r="D908" s="101">
        <f t="shared" ca="1" si="116"/>
        <v>6221.9833989159579</v>
      </c>
      <c r="E908" s="66">
        <f t="shared" ca="1" si="116"/>
        <v>566.74534862095766</v>
      </c>
      <c r="F908" s="66">
        <f t="shared" ca="1" si="117"/>
        <v>661.8543086881723</v>
      </c>
      <c r="G908" s="66">
        <f t="shared" ca="1" si="117"/>
        <v>477.06104721438857</v>
      </c>
      <c r="H908" s="66">
        <f t="shared" ca="1" si="117"/>
        <v>465.11310066503518</v>
      </c>
      <c r="I908" s="66">
        <f t="shared" ca="1" si="117"/>
        <v>1808.361658080282</v>
      </c>
      <c r="J908" s="66">
        <f t="shared" ca="1" si="117"/>
        <v>515.01162254828421</v>
      </c>
      <c r="K908" s="66">
        <f t="shared" ca="1" si="117"/>
        <v>964.01671777411559</v>
      </c>
      <c r="L908" s="66">
        <f t="shared" ca="1" si="117"/>
        <v>225.41858614136675</v>
      </c>
      <c r="M908" s="66">
        <f t="shared" ca="1" si="117"/>
        <v>216.51076193883893</v>
      </c>
      <c r="N908" s="66">
        <f t="shared" ca="1" si="117"/>
        <v>444.10419440481985</v>
      </c>
      <c r="O908" s="117">
        <f t="shared" ca="1" si="113"/>
        <v>6344.197346076262</v>
      </c>
    </row>
    <row r="909" spans="1:15" hidden="1" x14ac:dyDescent="0.25">
      <c r="A909" s="64">
        <f t="shared" si="114"/>
        <v>908</v>
      </c>
      <c r="B909" s="65">
        <f t="shared" ca="1" si="115"/>
        <v>4.3779259901958474E-2</v>
      </c>
      <c r="C909" s="125">
        <f t="shared" ca="1" si="116"/>
        <v>427.4638883425323</v>
      </c>
      <c r="D909" s="101">
        <f t="shared" ca="1" si="116"/>
        <v>8552.610140081073</v>
      </c>
      <c r="E909" s="66">
        <f t="shared" ca="1" si="116"/>
        <v>908.87540372492822</v>
      </c>
      <c r="F909" s="66">
        <f t="shared" ca="1" si="117"/>
        <v>717.63036564256015</v>
      </c>
      <c r="G909" s="66">
        <f t="shared" ca="1" si="117"/>
        <v>1111.4194494391957</v>
      </c>
      <c r="H909" s="66">
        <f t="shared" ca="1" si="117"/>
        <v>978.44301913762013</v>
      </c>
      <c r="I909" s="66">
        <f t="shared" ca="1" si="117"/>
        <v>780.73388596732173</v>
      </c>
      <c r="J909" s="66">
        <f t="shared" ca="1" si="117"/>
        <v>769.12471660938286</v>
      </c>
      <c r="K909" s="66">
        <f t="shared" ca="1" si="117"/>
        <v>408.52920336348092</v>
      </c>
      <c r="L909" s="66">
        <f t="shared" ca="1" si="117"/>
        <v>-720.10423858594118</v>
      </c>
      <c r="M909" s="66">
        <f t="shared" ca="1" si="117"/>
        <v>1212.2276169879208</v>
      </c>
      <c r="N909" s="66">
        <f t="shared" ca="1" si="117"/>
        <v>286.98241218581506</v>
      </c>
      <c r="O909" s="117">
        <f t="shared" ca="1" si="113"/>
        <v>6453.8618344722836</v>
      </c>
    </row>
    <row r="910" spans="1:15" hidden="1" x14ac:dyDescent="0.25">
      <c r="A910" s="64">
        <f t="shared" si="114"/>
        <v>909</v>
      </c>
      <c r="B910" s="65">
        <f t="shared" ca="1" si="115"/>
        <v>0.12644779556575791</v>
      </c>
      <c r="C910" s="125">
        <f t="shared" ca="1" si="116"/>
        <v>796.48212344175522</v>
      </c>
      <c r="D910" s="101">
        <f t="shared" ca="1" si="116"/>
        <v>1907.2538833356211</v>
      </c>
      <c r="E910" s="66">
        <f t="shared" ca="1" si="116"/>
        <v>1232.1809929581655</v>
      </c>
      <c r="F910" s="66">
        <f t="shared" ca="1" si="117"/>
        <v>454.98752585709849</v>
      </c>
      <c r="G910" s="66">
        <f t="shared" ca="1" si="117"/>
        <v>521.8387808643115</v>
      </c>
      <c r="H910" s="66">
        <f t="shared" ca="1" si="117"/>
        <v>66.225465660589805</v>
      </c>
      <c r="I910" s="66">
        <f t="shared" ca="1" si="117"/>
        <v>982.13951534194166</v>
      </c>
      <c r="J910" s="66">
        <f t="shared" ca="1" si="117"/>
        <v>-93.179669830167768</v>
      </c>
      <c r="K910" s="66">
        <f t="shared" ca="1" si="117"/>
        <v>219.34807838124686</v>
      </c>
      <c r="L910" s="66">
        <f t="shared" ca="1" si="117"/>
        <v>811.74224866274926</v>
      </c>
      <c r="M910" s="66">
        <f t="shared" ca="1" si="117"/>
        <v>-27.187410879904746</v>
      </c>
      <c r="N910" s="66">
        <f t="shared" ca="1" si="117"/>
        <v>336.38409599153795</v>
      </c>
      <c r="O910" s="117">
        <f t="shared" ca="1" si="113"/>
        <v>4504.4796230075681</v>
      </c>
    </row>
    <row r="911" spans="1:15" hidden="1" x14ac:dyDescent="0.25">
      <c r="A911" s="64">
        <f t="shared" si="114"/>
        <v>910</v>
      </c>
      <c r="B911" s="65">
        <f t="shared" ca="1" si="115"/>
        <v>5.7349898594720401E-2</v>
      </c>
      <c r="C911" s="125">
        <f t="shared" ca="1" si="116"/>
        <v>-285.95165875999521</v>
      </c>
      <c r="D911" s="101">
        <f t="shared" ca="1" si="116"/>
        <v>8662.2581736155662</v>
      </c>
      <c r="E911" s="66">
        <f t="shared" ca="1" si="116"/>
        <v>578.62511429909944</v>
      </c>
      <c r="F911" s="66">
        <f t="shared" ca="1" si="117"/>
        <v>847.37322766126522</v>
      </c>
      <c r="G911" s="66">
        <f t="shared" ca="1" si="117"/>
        <v>419.95636421207092</v>
      </c>
      <c r="H911" s="66">
        <f t="shared" ca="1" si="117"/>
        <v>-217.16859803427212</v>
      </c>
      <c r="I911" s="66">
        <f t="shared" ca="1" si="117"/>
        <v>-54.533547364101878</v>
      </c>
      <c r="J911" s="66">
        <f t="shared" ca="1" si="117"/>
        <v>464.47452471720874</v>
      </c>
      <c r="K911" s="66">
        <f t="shared" ca="1" si="117"/>
        <v>472.30697709948157</v>
      </c>
      <c r="L911" s="66">
        <f t="shared" ca="1" si="117"/>
        <v>1028.9873692136853</v>
      </c>
      <c r="M911" s="66">
        <f t="shared" ca="1" si="117"/>
        <v>271.85436100005285</v>
      </c>
      <c r="N911" s="66">
        <f t="shared" ca="1" si="117"/>
        <v>1475.3793304790277</v>
      </c>
      <c r="O911" s="117">
        <f t="shared" ca="1" si="113"/>
        <v>5287.2551232835176</v>
      </c>
    </row>
    <row r="912" spans="1:15" hidden="1" x14ac:dyDescent="0.25">
      <c r="A912" s="64">
        <f t="shared" si="114"/>
        <v>911</v>
      </c>
      <c r="B912" s="65">
        <f t="shared" ca="1" si="115"/>
        <v>1.9735228334283039E-2</v>
      </c>
      <c r="C912" s="125">
        <f t="shared" ca="1" si="116"/>
        <v>1653.3733045681217</v>
      </c>
      <c r="D912" s="101">
        <f t="shared" ca="1" si="116"/>
        <v>9052.4641951257508</v>
      </c>
      <c r="E912" s="66">
        <f t="shared" ca="1" si="116"/>
        <v>535.87090069025851</v>
      </c>
      <c r="F912" s="66">
        <f t="shared" ca="1" si="117"/>
        <v>668.59721678127232</v>
      </c>
      <c r="G912" s="66">
        <f t="shared" ca="1" si="117"/>
        <v>1136.7433199212037</v>
      </c>
      <c r="H912" s="66">
        <f t="shared" ca="1" si="117"/>
        <v>-337.65224004226502</v>
      </c>
      <c r="I912" s="66">
        <f t="shared" ca="1" si="117"/>
        <v>718.03597796289364</v>
      </c>
      <c r="J912" s="66">
        <f t="shared" ca="1" si="117"/>
        <v>622.1996307680181</v>
      </c>
      <c r="K912" s="66">
        <f t="shared" ca="1" si="117"/>
        <v>-423.09520732400154</v>
      </c>
      <c r="L912" s="66">
        <f t="shared" ca="1" si="117"/>
        <v>-57.288453109446777</v>
      </c>
      <c r="M912" s="66">
        <f t="shared" ca="1" si="117"/>
        <v>921.73557751116778</v>
      </c>
      <c r="N912" s="66">
        <f t="shared" ca="1" si="117"/>
        <v>983.42217655236948</v>
      </c>
      <c r="O912" s="117">
        <f t="shared" ca="1" si="113"/>
        <v>4768.5688997114703</v>
      </c>
    </row>
    <row r="913" spans="1:15" hidden="1" x14ac:dyDescent="0.25">
      <c r="A913" s="64">
        <f t="shared" si="114"/>
        <v>912</v>
      </c>
      <c r="B913" s="65">
        <f t="shared" ca="1" si="115"/>
        <v>-1.5812445885870857E-2</v>
      </c>
      <c r="C913" s="125">
        <f t="shared" ca="1" si="116"/>
        <v>-60.75283189987897</v>
      </c>
      <c r="D913" s="101">
        <f t="shared" ca="1" si="116"/>
        <v>2621.1058445205922</v>
      </c>
      <c r="E913" s="66">
        <f t="shared" ca="1" si="116"/>
        <v>503.65642106875453</v>
      </c>
      <c r="F913" s="66">
        <f t="shared" ca="1" si="117"/>
        <v>561.71622382225257</v>
      </c>
      <c r="G913" s="66">
        <f t="shared" ca="1" si="117"/>
        <v>1043.5578459526519</v>
      </c>
      <c r="H913" s="66">
        <f t="shared" ca="1" si="117"/>
        <v>281.40223590794255</v>
      </c>
      <c r="I913" s="66">
        <f t="shared" ca="1" si="117"/>
        <v>-291.46345440844686</v>
      </c>
      <c r="J913" s="66">
        <f t="shared" ca="1" si="117"/>
        <v>-466.26448972296714</v>
      </c>
      <c r="K913" s="66">
        <f t="shared" ca="1" si="117"/>
        <v>358.82658597319386</v>
      </c>
      <c r="L913" s="66">
        <f t="shared" ca="1" si="117"/>
        <v>856.09844735163108</v>
      </c>
      <c r="M913" s="66">
        <f t="shared" ca="1" si="117"/>
        <v>1522.3610748243877</v>
      </c>
      <c r="N913" s="66">
        <f t="shared" ca="1" si="117"/>
        <v>-50.100588846933761</v>
      </c>
      <c r="O913" s="117">
        <f t="shared" ca="1" si="113"/>
        <v>4319.7903019224668</v>
      </c>
    </row>
    <row r="914" spans="1:15" hidden="1" x14ac:dyDescent="0.25">
      <c r="A914" s="64">
        <f t="shared" si="114"/>
        <v>913</v>
      </c>
      <c r="B914" s="65">
        <f t="shared" ca="1" si="115"/>
        <v>4.4937818430899959E-2</v>
      </c>
      <c r="C914" s="125">
        <f t="shared" ca="1" si="116"/>
        <v>1024.9740828834695</v>
      </c>
      <c r="D914" s="101">
        <f t="shared" ca="1" si="116"/>
        <v>-538.71682501821033</v>
      </c>
      <c r="E914" s="66">
        <f t="shared" ca="1" si="116"/>
        <v>779.88705755195065</v>
      </c>
      <c r="F914" s="66">
        <f t="shared" ca="1" si="117"/>
        <v>852.57222225512078</v>
      </c>
      <c r="G914" s="66">
        <f t="shared" ca="1" si="117"/>
        <v>445.31748163656346</v>
      </c>
      <c r="H914" s="66">
        <f t="shared" ca="1" si="117"/>
        <v>-285.00228807849157</v>
      </c>
      <c r="I914" s="66">
        <f t="shared" ca="1" si="117"/>
        <v>666.09743866278916</v>
      </c>
      <c r="J914" s="66">
        <f t="shared" ca="1" si="117"/>
        <v>25.273311377500193</v>
      </c>
      <c r="K914" s="66">
        <f t="shared" ca="1" si="117"/>
        <v>85.315358462919335</v>
      </c>
      <c r="L914" s="66">
        <f t="shared" ca="1" si="117"/>
        <v>140.33811015859214</v>
      </c>
      <c r="M914" s="66">
        <f t="shared" ca="1" si="117"/>
        <v>412.08252229274729</v>
      </c>
      <c r="N914" s="66">
        <f t="shared" ca="1" si="117"/>
        <v>-21.603356336231741</v>
      </c>
      <c r="O914" s="117">
        <f t="shared" ca="1" si="113"/>
        <v>3100.2778579834599</v>
      </c>
    </row>
    <row r="915" spans="1:15" hidden="1" x14ac:dyDescent="0.25">
      <c r="A915" s="64">
        <f t="shared" si="114"/>
        <v>914</v>
      </c>
      <c r="B915" s="65">
        <f t="shared" ca="1" si="115"/>
        <v>7.3781627293772328E-2</v>
      </c>
      <c r="C915" s="125">
        <f t="shared" ca="1" si="116"/>
        <v>830.41661118427965</v>
      </c>
      <c r="D915" s="101">
        <f t="shared" ca="1" si="116"/>
        <v>2791.7869820279575</v>
      </c>
      <c r="E915" s="66">
        <f t="shared" ca="1" si="116"/>
        <v>223.52436823116574</v>
      </c>
      <c r="F915" s="66">
        <f t="shared" ca="1" si="117"/>
        <v>608.35783129499487</v>
      </c>
      <c r="G915" s="66">
        <f t="shared" ca="1" si="117"/>
        <v>453.50221021405082</v>
      </c>
      <c r="H915" s="66">
        <f t="shared" ca="1" si="117"/>
        <v>-68.222307415325872</v>
      </c>
      <c r="I915" s="66">
        <f t="shared" ca="1" si="117"/>
        <v>1091.6130529279983</v>
      </c>
      <c r="J915" s="66">
        <f t="shared" ca="1" si="117"/>
        <v>547.87085885980787</v>
      </c>
      <c r="K915" s="66">
        <f t="shared" ca="1" si="117"/>
        <v>227.13918433960418</v>
      </c>
      <c r="L915" s="66">
        <f t="shared" ca="1" si="117"/>
        <v>156.14078994379452</v>
      </c>
      <c r="M915" s="66">
        <f t="shared" ca="1" si="117"/>
        <v>815.93348725401734</v>
      </c>
      <c r="N915" s="66">
        <f t="shared" ca="1" si="117"/>
        <v>1087.2755403215579</v>
      </c>
      <c r="O915" s="117">
        <f t="shared" ca="1" si="113"/>
        <v>5143.1350159716649</v>
      </c>
    </row>
    <row r="916" spans="1:15" hidden="1" x14ac:dyDescent="0.25">
      <c r="A916" s="64">
        <f t="shared" si="114"/>
        <v>915</v>
      </c>
      <c r="B916" s="65">
        <f t="shared" ca="1" si="115"/>
        <v>0.10367946803039901</v>
      </c>
      <c r="C916" s="125">
        <f t="shared" ca="1" si="116"/>
        <v>-307.68804557679778</v>
      </c>
      <c r="D916" s="101">
        <f t="shared" ca="1" si="116"/>
        <v>11400.63470691132</v>
      </c>
      <c r="E916" s="66">
        <f t="shared" ca="1" si="116"/>
        <v>459.06884028817433</v>
      </c>
      <c r="F916" s="66">
        <f t="shared" ca="1" si="117"/>
        <v>465.27447412322192</v>
      </c>
      <c r="G916" s="66">
        <f t="shared" ca="1" si="117"/>
        <v>623.47883004954315</v>
      </c>
      <c r="H916" s="66">
        <f t="shared" ca="1" si="117"/>
        <v>271.3185943558276</v>
      </c>
      <c r="I916" s="66">
        <f t="shared" ca="1" si="117"/>
        <v>-6.8230952907292135</v>
      </c>
      <c r="J916" s="66">
        <f t="shared" ca="1" si="117"/>
        <v>697.6875200881509</v>
      </c>
      <c r="K916" s="66">
        <f t="shared" ca="1" si="117"/>
        <v>456.41877093474614</v>
      </c>
      <c r="L916" s="66">
        <f t="shared" ca="1" si="117"/>
        <v>363.03583195642545</v>
      </c>
      <c r="M916" s="66">
        <f t="shared" ca="1" si="117"/>
        <v>1029.7629272036302</v>
      </c>
      <c r="N916" s="66">
        <f t="shared" ca="1" si="117"/>
        <v>831.45027294481417</v>
      </c>
      <c r="O916" s="117">
        <f t="shared" ca="1" si="113"/>
        <v>5190.6729666538049</v>
      </c>
    </row>
    <row r="917" spans="1:15" hidden="1" x14ac:dyDescent="0.25">
      <c r="A917" s="64">
        <f t="shared" si="114"/>
        <v>916</v>
      </c>
      <c r="B917" s="65">
        <f t="shared" ca="1" si="115"/>
        <v>0.1064970599294574</v>
      </c>
      <c r="C917" s="125">
        <f t="shared" ca="1" si="116"/>
        <v>-1040.1264128240111</v>
      </c>
      <c r="D917" s="101">
        <f t="shared" ca="1" si="116"/>
        <v>8350.9343179101015</v>
      </c>
      <c r="E917" s="66">
        <f t="shared" ca="1" si="116"/>
        <v>355.61110517167373</v>
      </c>
      <c r="F917" s="66">
        <f t="shared" ca="1" si="117"/>
        <v>1077.2054826479134</v>
      </c>
      <c r="G917" s="66">
        <f t="shared" ca="1" si="117"/>
        <v>233.6854098282771</v>
      </c>
      <c r="H917" s="66">
        <f t="shared" ca="1" si="117"/>
        <v>705.10258781256289</v>
      </c>
      <c r="I917" s="66">
        <f t="shared" ca="1" si="117"/>
        <v>-85.530267703161485</v>
      </c>
      <c r="J917" s="66">
        <f t="shared" ca="1" si="117"/>
        <v>949.67399979814672</v>
      </c>
      <c r="K917" s="66">
        <f t="shared" ca="1" si="117"/>
        <v>736.74501273235478</v>
      </c>
      <c r="L917" s="66">
        <f t="shared" ca="1" si="117"/>
        <v>418.33777355982397</v>
      </c>
      <c r="M917" s="66">
        <f t="shared" ca="1" si="117"/>
        <v>1308.4544233616036</v>
      </c>
      <c r="N917" s="66">
        <f t="shared" ca="1" si="117"/>
        <v>136.35877482930317</v>
      </c>
      <c r="O917" s="117">
        <f t="shared" ca="1" si="113"/>
        <v>5835.6443020384977</v>
      </c>
    </row>
    <row r="918" spans="1:15" hidden="1" x14ac:dyDescent="0.25">
      <c r="A918" s="64">
        <f t="shared" si="114"/>
        <v>917</v>
      </c>
      <c r="B918" s="65">
        <f t="shared" ca="1" si="115"/>
        <v>5.961371220239553E-2</v>
      </c>
      <c r="C918" s="125">
        <f t="shared" ca="1" si="116"/>
        <v>-317.64739768718459</v>
      </c>
      <c r="D918" s="101">
        <f t="shared" ca="1" si="116"/>
        <v>3410.7506592277077</v>
      </c>
      <c r="E918" s="66">
        <f t="shared" ca="1" si="116"/>
        <v>1144.147538974026</v>
      </c>
      <c r="F918" s="66">
        <f t="shared" ca="1" si="117"/>
        <v>1273.7293998343116</v>
      </c>
      <c r="G918" s="66">
        <f t="shared" ca="1" si="117"/>
        <v>803.06335080969939</v>
      </c>
      <c r="H918" s="66">
        <f t="shared" ca="1" si="117"/>
        <v>545.41704131000961</v>
      </c>
      <c r="I918" s="66">
        <f t="shared" ca="1" si="117"/>
        <v>736.7634583238131</v>
      </c>
      <c r="J918" s="66">
        <f t="shared" ca="1" si="117"/>
        <v>562.24367750496754</v>
      </c>
      <c r="K918" s="66">
        <f t="shared" ca="1" si="117"/>
        <v>801.22958089905023</v>
      </c>
      <c r="L918" s="66">
        <f t="shared" ca="1" si="117"/>
        <v>-118.21915246642698</v>
      </c>
      <c r="M918" s="66">
        <f t="shared" ca="1" si="117"/>
        <v>910.27969016606255</v>
      </c>
      <c r="N918" s="66">
        <f t="shared" ca="1" si="117"/>
        <v>900.24580923170674</v>
      </c>
      <c r="O918" s="117">
        <f t="shared" ca="1" si="113"/>
        <v>7558.9003945872191</v>
      </c>
    </row>
    <row r="919" spans="1:15" hidden="1" x14ac:dyDescent="0.25">
      <c r="A919" s="64">
        <f t="shared" si="114"/>
        <v>918</v>
      </c>
      <c r="B919" s="65">
        <f t="shared" ca="1" si="115"/>
        <v>5.001154180327174E-2</v>
      </c>
      <c r="C919" s="125">
        <f t="shared" ca="1" si="116"/>
        <v>389.71749402212663</v>
      </c>
      <c r="D919" s="101">
        <f t="shared" ca="1" si="116"/>
        <v>3509.1767933950164</v>
      </c>
      <c r="E919" s="66">
        <f t="shared" ca="1" si="116"/>
        <v>483.06133774243887</v>
      </c>
      <c r="F919" s="66">
        <f t="shared" ca="1" si="117"/>
        <v>135.58497206496918</v>
      </c>
      <c r="G919" s="66">
        <f t="shared" ca="1" si="117"/>
        <v>277.35996263252366</v>
      </c>
      <c r="H919" s="66">
        <f t="shared" ca="1" si="117"/>
        <v>903.94558726450555</v>
      </c>
      <c r="I919" s="66">
        <f t="shared" ca="1" si="117"/>
        <v>201.97083544125093</v>
      </c>
      <c r="J919" s="66">
        <f t="shared" ca="1" si="117"/>
        <v>1559.4099316199845</v>
      </c>
      <c r="K919" s="66">
        <f t="shared" ca="1" si="117"/>
        <v>496.85520581380206</v>
      </c>
      <c r="L919" s="66">
        <f t="shared" ca="1" si="117"/>
        <v>214.85345522288856</v>
      </c>
      <c r="M919" s="66">
        <f t="shared" ca="1" si="117"/>
        <v>526.69406504917708</v>
      </c>
      <c r="N919" s="66">
        <f t="shared" ca="1" si="117"/>
        <v>514.07722790196328</v>
      </c>
      <c r="O919" s="117">
        <f t="shared" ca="1" si="113"/>
        <v>5313.8125807535034</v>
      </c>
    </row>
    <row r="920" spans="1:15" hidden="1" x14ac:dyDescent="0.25">
      <c r="A920" s="64">
        <f t="shared" si="114"/>
        <v>919</v>
      </c>
      <c r="B920" s="65">
        <f t="shared" ca="1" si="115"/>
        <v>5.4884911933630057E-2</v>
      </c>
      <c r="C920" s="125">
        <f t="shared" ca="1" si="116"/>
        <v>1252.8161899898219</v>
      </c>
      <c r="D920" s="101">
        <f t="shared" ca="1" si="116"/>
        <v>3681.4777624397821</v>
      </c>
      <c r="E920" s="66">
        <f t="shared" ca="1" si="116"/>
        <v>1570.4975602961626</v>
      </c>
      <c r="F920" s="66">
        <f t="shared" ca="1" si="117"/>
        <v>527.10119768520076</v>
      </c>
      <c r="G920" s="66">
        <f t="shared" ca="1" si="117"/>
        <v>697.24110358929033</v>
      </c>
      <c r="H920" s="66">
        <f t="shared" ca="1" si="117"/>
        <v>557.28547109311251</v>
      </c>
      <c r="I920" s="66">
        <f t="shared" ca="1" si="117"/>
        <v>307.69190392062052</v>
      </c>
      <c r="J920" s="66">
        <f t="shared" ca="1" si="117"/>
        <v>-163.63872806746508</v>
      </c>
      <c r="K920" s="66">
        <f t="shared" ca="1" si="117"/>
        <v>1479.6658190244982</v>
      </c>
      <c r="L920" s="66">
        <f t="shared" ca="1" si="117"/>
        <v>829.73005895928645</v>
      </c>
      <c r="M920" s="66">
        <f t="shared" ca="1" si="117"/>
        <v>614.08708493342613</v>
      </c>
      <c r="N920" s="66">
        <f t="shared" ca="1" si="117"/>
        <v>444.86567990422458</v>
      </c>
      <c r="O920" s="117">
        <f t="shared" ca="1" si="113"/>
        <v>6864.5271513383568</v>
      </c>
    </row>
    <row r="921" spans="1:15" hidden="1" x14ac:dyDescent="0.25">
      <c r="A921" s="64">
        <f t="shared" si="114"/>
        <v>920</v>
      </c>
      <c r="B921" s="65">
        <f t="shared" ca="1" si="115"/>
        <v>2.3182744064699824E-2</v>
      </c>
      <c r="C921" s="125">
        <f t="shared" ca="1" si="116"/>
        <v>581.42384033474923</v>
      </c>
      <c r="D921" s="101">
        <f t="shared" ca="1" si="116"/>
        <v>2325.1726466902333</v>
      </c>
      <c r="E921" s="66">
        <f t="shared" ca="1" si="116"/>
        <v>904.13254134294812</v>
      </c>
      <c r="F921" s="66">
        <f t="shared" ca="1" si="117"/>
        <v>1064.5528417113803</v>
      </c>
      <c r="G921" s="66">
        <f t="shared" ca="1" si="117"/>
        <v>603.89994675170078</v>
      </c>
      <c r="H921" s="66">
        <f t="shared" ca="1" si="117"/>
        <v>-371.69321952505857</v>
      </c>
      <c r="I921" s="66">
        <f t="shared" ca="1" si="117"/>
        <v>522.07370806496033</v>
      </c>
      <c r="J921" s="66">
        <f t="shared" ca="1" si="117"/>
        <v>-341.89985390115555</v>
      </c>
      <c r="K921" s="66">
        <f t="shared" ca="1" si="117"/>
        <v>1011.5071444421054</v>
      </c>
      <c r="L921" s="66">
        <f t="shared" ca="1" si="117"/>
        <v>892.55162264731484</v>
      </c>
      <c r="M921" s="66">
        <f t="shared" ca="1" si="117"/>
        <v>101.51987632893474</v>
      </c>
      <c r="N921" s="66">
        <f t="shared" ca="1" si="117"/>
        <v>-610.77813196817124</v>
      </c>
      <c r="O921" s="117">
        <f t="shared" ca="1" si="113"/>
        <v>3775.8664758949594</v>
      </c>
    </row>
    <row r="922" spans="1:15" hidden="1" x14ac:dyDescent="0.25">
      <c r="A922" s="64">
        <f t="shared" si="114"/>
        <v>921</v>
      </c>
      <c r="B922" s="65">
        <f t="shared" ca="1" si="115"/>
        <v>-8.5303999163755792E-2</v>
      </c>
      <c r="C922" s="125">
        <f t="shared" ca="1" si="116"/>
        <v>293.08585592634392</v>
      </c>
      <c r="D922" s="101">
        <f t="shared" ca="1" si="116"/>
        <v>4671.7500583909341</v>
      </c>
      <c r="E922" s="66">
        <f t="shared" ca="1" si="116"/>
        <v>1024.2479554925192</v>
      </c>
      <c r="F922" s="66">
        <f t="shared" ref="F922:N937" ca="1" si="118">(_xlfn.NORM.INV(RAND(),F$1*$R$1,F$1*$U$1))</f>
        <v>399.73925177447586</v>
      </c>
      <c r="G922" s="66">
        <f t="shared" ca="1" si="118"/>
        <v>-269.66749961032269</v>
      </c>
      <c r="H922" s="66">
        <f t="shared" ca="1" si="118"/>
        <v>1177.0210996392304</v>
      </c>
      <c r="I922" s="66">
        <f t="shared" ca="1" si="118"/>
        <v>-362.81854136476363</v>
      </c>
      <c r="J922" s="66">
        <f t="shared" ca="1" si="118"/>
        <v>628.25600730872998</v>
      </c>
      <c r="K922" s="66">
        <f t="shared" ca="1" si="118"/>
        <v>663.57471103900264</v>
      </c>
      <c r="L922" s="66">
        <f t="shared" ca="1" si="118"/>
        <v>990.68341341947462</v>
      </c>
      <c r="M922" s="66">
        <f t="shared" ca="1" si="118"/>
        <v>1619.3834889405541</v>
      </c>
      <c r="N922" s="66">
        <f t="shared" ca="1" si="118"/>
        <v>849.54996217850874</v>
      </c>
      <c r="O922" s="117">
        <f t="shared" ca="1" si="113"/>
        <v>6719.969848817409</v>
      </c>
    </row>
    <row r="923" spans="1:15" hidden="1" x14ac:dyDescent="0.25">
      <c r="A923" s="64">
        <f t="shared" si="114"/>
        <v>922</v>
      </c>
      <c r="B923" s="65">
        <f t="shared" ca="1" si="115"/>
        <v>1.6324322624290552E-2</v>
      </c>
      <c r="C923" s="125">
        <f t="shared" ca="1" si="116"/>
        <v>252.13635472715006</v>
      </c>
      <c r="D923" s="101">
        <f t="shared" ca="1" si="116"/>
        <v>7834.365072145747</v>
      </c>
      <c r="E923" s="66">
        <f t="shared" ca="1" si="116"/>
        <v>820.13150140485902</v>
      </c>
      <c r="F923" s="66">
        <f t="shared" ca="1" si="118"/>
        <v>726.31549997045818</v>
      </c>
      <c r="G923" s="66">
        <f t="shared" ca="1" si="118"/>
        <v>641.11982104895981</v>
      </c>
      <c r="H923" s="66">
        <f t="shared" ca="1" si="118"/>
        <v>151.20009996552994</v>
      </c>
      <c r="I923" s="66">
        <f t="shared" ca="1" si="118"/>
        <v>1462.4729401087011</v>
      </c>
      <c r="J923" s="66">
        <f t="shared" ca="1" si="118"/>
        <v>1558.4493196793699</v>
      </c>
      <c r="K923" s="66">
        <f t="shared" ca="1" si="118"/>
        <v>338.33279015544696</v>
      </c>
      <c r="L923" s="66">
        <f t="shared" ca="1" si="118"/>
        <v>840.04196095850352</v>
      </c>
      <c r="M923" s="66">
        <f t="shared" ca="1" si="118"/>
        <v>358.58226474313358</v>
      </c>
      <c r="N923" s="66">
        <f t="shared" ca="1" si="118"/>
        <v>20.825705832489518</v>
      </c>
      <c r="O923" s="117">
        <f t="shared" ca="1" si="113"/>
        <v>6917.4719038674502</v>
      </c>
    </row>
    <row r="924" spans="1:15" hidden="1" x14ac:dyDescent="0.25">
      <c r="A924" s="64">
        <f t="shared" si="114"/>
        <v>923</v>
      </c>
      <c r="B924" s="65">
        <f t="shared" ca="1" si="115"/>
        <v>-1.6657168366650002E-2</v>
      </c>
      <c r="C924" s="125">
        <f t="shared" ca="1" si="116"/>
        <v>669.02201744473609</v>
      </c>
      <c r="D924" s="101">
        <f t="shared" ca="1" si="116"/>
        <v>-7298.3254844002004</v>
      </c>
      <c r="E924" s="66">
        <f t="shared" ca="1" si="116"/>
        <v>849.39833815922293</v>
      </c>
      <c r="F924" s="66">
        <f t="shared" ca="1" si="118"/>
        <v>677.85965843219685</v>
      </c>
      <c r="G924" s="66">
        <f t="shared" ca="1" si="118"/>
        <v>246.86449601651071</v>
      </c>
      <c r="H924" s="66">
        <f t="shared" ca="1" si="118"/>
        <v>222.73536318196346</v>
      </c>
      <c r="I924" s="66">
        <f t="shared" ca="1" si="118"/>
        <v>-256.49102280111367</v>
      </c>
      <c r="J924" s="66">
        <f t="shared" ca="1" si="118"/>
        <v>624.82954967586659</v>
      </c>
      <c r="K924" s="66">
        <f t="shared" ca="1" si="118"/>
        <v>818.29404946171496</v>
      </c>
      <c r="L924" s="66">
        <f t="shared" ca="1" si="118"/>
        <v>985.90251645215289</v>
      </c>
      <c r="M924" s="66">
        <f t="shared" ca="1" si="118"/>
        <v>475.19420317846237</v>
      </c>
      <c r="N924" s="66">
        <f t="shared" ca="1" si="118"/>
        <v>852.28715674907698</v>
      </c>
      <c r="O924" s="117">
        <f t="shared" ca="1" si="113"/>
        <v>5496.8743085060541</v>
      </c>
    </row>
    <row r="925" spans="1:15" hidden="1" x14ac:dyDescent="0.25">
      <c r="A925" s="64">
        <f t="shared" si="114"/>
        <v>924</v>
      </c>
      <c r="B925" s="65">
        <f t="shared" ca="1" si="115"/>
        <v>9.6434560084170701E-2</v>
      </c>
      <c r="C925" s="125">
        <f t="shared" ca="1" si="116"/>
        <v>-48.224753833922705</v>
      </c>
      <c r="D925" s="101">
        <f t="shared" ca="1" si="116"/>
        <v>10385.455719544167</v>
      </c>
      <c r="E925" s="66">
        <f t="shared" ca="1" si="116"/>
        <v>470.24992599140461</v>
      </c>
      <c r="F925" s="66">
        <f t="shared" ca="1" si="118"/>
        <v>754.81465169435694</v>
      </c>
      <c r="G925" s="66">
        <f t="shared" ca="1" si="118"/>
        <v>-38.697065696681875</v>
      </c>
      <c r="H925" s="66">
        <f t="shared" ca="1" si="118"/>
        <v>708.96957789777696</v>
      </c>
      <c r="I925" s="66">
        <f t="shared" ca="1" si="118"/>
        <v>367.1799542039945</v>
      </c>
      <c r="J925" s="66">
        <f t="shared" ca="1" si="118"/>
        <v>992.09830850653782</v>
      </c>
      <c r="K925" s="66">
        <f t="shared" ca="1" si="118"/>
        <v>-123.83275702602498</v>
      </c>
      <c r="L925" s="66">
        <f t="shared" ca="1" si="118"/>
        <v>358.92263169149544</v>
      </c>
      <c r="M925" s="66">
        <f t="shared" ca="1" si="118"/>
        <v>-761.45569607725952</v>
      </c>
      <c r="N925" s="66">
        <f t="shared" ca="1" si="118"/>
        <v>60.270373210490845</v>
      </c>
      <c r="O925" s="117">
        <f t="shared" ca="1" si="113"/>
        <v>2788.5199043960911</v>
      </c>
    </row>
    <row r="926" spans="1:15" hidden="1" x14ac:dyDescent="0.25">
      <c r="A926" s="64">
        <f t="shared" si="114"/>
        <v>925</v>
      </c>
      <c r="B926" s="65">
        <f t="shared" ca="1" si="115"/>
        <v>6.1079843201988955E-2</v>
      </c>
      <c r="C926" s="125">
        <f t="shared" ca="1" si="116"/>
        <v>345.34090037836836</v>
      </c>
      <c r="D926" s="101">
        <f t="shared" ca="1" si="116"/>
        <v>13132.084774003531</v>
      </c>
      <c r="E926" s="66">
        <f t="shared" ca="1" si="116"/>
        <v>232.59699917967214</v>
      </c>
      <c r="F926" s="66">
        <f t="shared" ca="1" si="118"/>
        <v>265.01065989292954</v>
      </c>
      <c r="G926" s="66">
        <f t="shared" ca="1" si="118"/>
        <v>378.70838547372824</v>
      </c>
      <c r="H926" s="66">
        <f t="shared" ca="1" si="118"/>
        <v>1428.6109123595902</v>
      </c>
      <c r="I926" s="66">
        <f t="shared" ca="1" si="118"/>
        <v>149.13121607517962</v>
      </c>
      <c r="J926" s="66">
        <f t="shared" ca="1" si="118"/>
        <v>1107.1663045566052</v>
      </c>
      <c r="K926" s="66">
        <f t="shared" ca="1" si="118"/>
        <v>1039.3797816076458</v>
      </c>
      <c r="L926" s="66">
        <f t="shared" ca="1" si="118"/>
        <v>431.86598878859462</v>
      </c>
      <c r="M926" s="66">
        <f t="shared" ca="1" si="118"/>
        <v>1036.1107595511464</v>
      </c>
      <c r="N926" s="66">
        <f t="shared" ca="1" si="118"/>
        <v>743.5531097730086</v>
      </c>
      <c r="O926" s="117">
        <f t="shared" ca="1" si="113"/>
        <v>6812.1341172580996</v>
      </c>
    </row>
    <row r="927" spans="1:15" hidden="1" x14ac:dyDescent="0.25">
      <c r="A927" s="64">
        <f t="shared" si="114"/>
        <v>926</v>
      </c>
      <c r="B927" s="65">
        <f t="shared" ca="1" si="115"/>
        <v>8.8939415880584682E-2</v>
      </c>
      <c r="C927" s="125">
        <f t="shared" ca="1" si="116"/>
        <v>957.23214647725888</v>
      </c>
      <c r="D927" s="101">
        <f t="shared" ca="1" si="116"/>
        <v>4130.0259991422945</v>
      </c>
      <c r="E927" s="66">
        <f t="shared" ca="1" si="116"/>
        <v>400.15378644182266</v>
      </c>
      <c r="F927" s="66">
        <f t="shared" ca="1" si="118"/>
        <v>1084.4600903397431</v>
      </c>
      <c r="G927" s="66">
        <f t="shared" ca="1" si="118"/>
        <v>1586.1196566427784</v>
      </c>
      <c r="H927" s="66">
        <f t="shared" ca="1" si="118"/>
        <v>1249.0868082701963</v>
      </c>
      <c r="I927" s="66">
        <f t="shared" ca="1" si="118"/>
        <v>-754.9958124468244</v>
      </c>
      <c r="J927" s="66">
        <f t="shared" ca="1" si="118"/>
        <v>1673.7437189312377</v>
      </c>
      <c r="K927" s="66">
        <f t="shared" ca="1" si="118"/>
        <v>455.98417276885874</v>
      </c>
      <c r="L927" s="66">
        <f t="shared" ca="1" si="118"/>
        <v>1101.2660321308094</v>
      </c>
      <c r="M927" s="66">
        <f t="shared" ca="1" si="118"/>
        <v>511.81052861248423</v>
      </c>
      <c r="N927" s="66">
        <f t="shared" ca="1" si="118"/>
        <v>728.74170871740739</v>
      </c>
      <c r="O927" s="117">
        <f t="shared" ca="1" si="113"/>
        <v>8036.3706904085138</v>
      </c>
    </row>
    <row r="928" spans="1:15" hidden="1" x14ac:dyDescent="0.25">
      <c r="A928" s="64">
        <f t="shared" si="114"/>
        <v>927</v>
      </c>
      <c r="B928" s="65">
        <f t="shared" ca="1" si="115"/>
        <v>1.9199364464132201E-2</v>
      </c>
      <c r="C928" s="125">
        <f t="shared" ca="1" si="116"/>
        <v>-397.0430484262331</v>
      </c>
      <c r="D928" s="101">
        <f t="shared" ca="1" si="116"/>
        <v>9990.7533275474761</v>
      </c>
      <c r="E928" s="66">
        <f t="shared" ca="1" si="116"/>
        <v>258.65028100022778</v>
      </c>
      <c r="F928" s="66">
        <f t="shared" ca="1" si="118"/>
        <v>-165.30361090386077</v>
      </c>
      <c r="G928" s="66">
        <f t="shared" ca="1" si="118"/>
        <v>193.91874173922253</v>
      </c>
      <c r="H928" s="66">
        <f t="shared" ca="1" si="118"/>
        <v>1241.1230113516931</v>
      </c>
      <c r="I928" s="66">
        <f t="shared" ca="1" si="118"/>
        <v>638.78473839551384</v>
      </c>
      <c r="J928" s="66">
        <f t="shared" ca="1" si="118"/>
        <v>925.74849269465108</v>
      </c>
      <c r="K928" s="66">
        <f t="shared" ca="1" si="118"/>
        <v>399.72783533385501</v>
      </c>
      <c r="L928" s="66">
        <f t="shared" ca="1" si="118"/>
        <v>482.48260021973374</v>
      </c>
      <c r="M928" s="66">
        <f t="shared" ca="1" si="118"/>
        <v>374.29592910059353</v>
      </c>
      <c r="N928" s="66">
        <f t="shared" ca="1" si="118"/>
        <v>903.10084422638647</v>
      </c>
      <c r="O928" s="117">
        <f t="shared" ca="1" si="113"/>
        <v>5252.5288631580161</v>
      </c>
    </row>
    <row r="929" spans="1:15" hidden="1" x14ac:dyDescent="0.25">
      <c r="A929" s="64">
        <f t="shared" si="114"/>
        <v>928</v>
      </c>
      <c r="B929" s="65">
        <f t="shared" ca="1" si="115"/>
        <v>4.0144562254095115E-2</v>
      </c>
      <c r="C929" s="125">
        <f t="shared" ca="1" si="116"/>
        <v>648.00826147094472</v>
      </c>
      <c r="D929" s="101">
        <f t="shared" ca="1" si="116"/>
        <v>-4209.4463710907439</v>
      </c>
      <c r="E929" s="66">
        <f t="shared" ca="1" si="116"/>
        <v>246.20510933218276</v>
      </c>
      <c r="F929" s="66">
        <f t="shared" ca="1" si="118"/>
        <v>-9.5627274868873542</v>
      </c>
      <c r="G929" s="66">
        <f t="shared" ca="1" si="118"/>
        <v>816.33154782374754</v>
      </c>
      <c r="H929" s="66">
        <f t="shared" ca="1" si="118"/>
        <v>-464.09424274490323</v>
      </c>
      <c r="I929" s="66">
        <f t="shared" ca="1" si="118"/>
        <v>451.41491669049447</v>
      </c>
      <c r="J929" s="66">
        <f t="shared" ca="1" si="118"/>
        <v>275.95719814491264</v>
      </c>
      <c r="K929" s="66">
        <f t="shared" ca="1" si="118"/>
        <v>81.27409443201276</v>
      </c>
      <c r="L929" s="66">
        <f t="shared" ca="1" si="118"/>
        <v>-348.03778181846133</v>
      </c>
      <c r="M929" s="66">
        <f t="shared" ca="1" si="118"/>
        <v>0.9588005893805871</v>
      </c>
      <c r="N929" s="66">
        <f t="shared" ca="1" si="118"/>
        <v>598.80310626251912</v>
      </c>
      <c r="O929" s="117">
        <f t="shared" ca="1" si="113"/>
        <v>1649.2500212249979</v>
      </c>
    </row>
    <row r="930" spans="1:15" hidden="1" x14ac:dyDescent="0.25">
      <c r="A930" s="64">
        <f t="shared" si="114"/>
        <v>929</v>
      </c>
      <c r="B930" s="65">
        <f t="shared" ca="1" si="115"/>
        <v>6.1223616395751274E-2</v>
      </c>
      <c r="C930" s="125">
        <f t="shared" ca="1" si="116"/>
        <v>618.0919230159567</v>
      </c>
      <c r="D930" s="101">
        <f t="shared" ca="1" si="116"/>
        <v>1530.7335639872331</v>
      </c>
      <c r="E930" s="66">
        <f t="shared" ca="1" si="116"/>
        <v>1161.5361206125885</v>
      </c>
      <c r="F930" s="66">
        <f t="shared" ca="1" si="118"/>
        <v>267.33121938828771</v>
      </c>
      <c r="G930" s="66">
        <f t="shared" ca="1" si="118"/>
        <v>1285.6105244502894</v>
      </c>
      <c r="H930" s="66">
        <f t="shared" ca="1" si="118"/>
        <v>397.07970113811535</v>
      </c>
      <c r="I930" s="66">
        <f t="shared" ca="1" si="118"/>
        <v>270.1531955643074</v>
      </c>
      <c r="J930" s="66">
        <f t="shared" ca="1" si="118"/>
        <v>43.536257873376201</v>
      </c>
      <c r="K930" s="66">
        <f t="shared" ca="1" si="118"/>
        <v>877.84195717961416</v>
      </c>
      <c r="L930" s="66">
        <f t="shared" ca="1" si="118"/>
        <v>-244.25034839981492</v>
      </c>
      <c r="M930" s="66">
        <f t="shared" ca="1" si="118"/>
        <v>145.50569758757314</v>
      </c>
      <c r="N930" s="66">
        <f t="shared" ca="1" si="118"/>
        <v>1452.000907266405</v>
      </c>
      <c r="O930" s="117">
        <f t="shared" ca="1" si="113"/>
        <v>5656.3452326607421</v>
      </c>
    </row>
    <row r="931" spans="1:15" hidden="1" x14ac:dyDescent="0.25">
      <c r="A931" s="64">
        <f t="shared" si="114"/>
        <v>930</v>
      </c>
      <c r="B931" s="65">
        <f t="shared" ca="1" si="115"/>
        <v>6.8535215599739616E-2</v>
      </c>
      <c r="C931" s="125">
        <f t="shared" ca="1" si="116"/>
        <v>980.41102062100424</v>
      </c>
      <c r="D931" s="101">
        <f t="shared" ca="1" si="116"/>
        <v>4699.9166359119745</v>
      </c>
      <c r="E931" s="66">
        <f t="shared" ca="1" si="116"/>
        <v>673.02196405723737</v>
      </c>
      <c r="F931" s="66">
        <f t="shared" ca="1" si="118"/>
        <v>657.10090685270188</v>
      </c>
      <c r="G931" s="66">
        <f t="shared" ca="1" si="118"/>
        <v>421.64605816368982</v>
      </c>
      <c r="H931" s="66">
        <f t="shared" ca="1" si="118"/>
        <v>514.60877503581594</v>
      </c>
      <c r="I931" s="66">
        <f t="shared" ca="1" si="118"/>
        <v>374.31017033908938</v>
      </c>
      <c r="J931" s="66">
        <f t="shared" ca="1" si="118"/>
        <v>-31.183712550881182</v>
      </c>
      <c r="K931" s="66">
        <f t="shared" ca="1" si="118"/>
        <v>205.22232926075014</v>
      </c>
      <c r="L931" s="66">
        <f t="shared" ca="1" si="118"/>
        <v>-165.57663359818912</v>
      </c>
      <c r="M931" s="66">
        <f t="shared" ca="1" si="118"/>
        <v>1.1603912430855985</v>
      </c>
      <c r="N931" s="66">
        <f t="shared" ca="1" si="118"/>
        <v>416.53512458937456</v>
      </c>
      <c r="O931" s="117">
        <f t="shared" ca="1" si="113"/>
        <v>3066.8453733926735</v>
      </c>
    </row>
    <row r="932" spans="1:15" hidden="1" x14ac:dyDescent="0.25">
      <c r="A932" s="64">
        <f t="shared" si="114"/>
        <v>931</v>
      </c>
      <c r="B932" s="65">
        <f t="shared" ca="1" si="115"/>
        <v>5.3424000776357942E-2</v>
      </c>
      <c r="C932" s="125">
        <f t="shared" ca="1" si="116"/>
        <v>905.24452403855889</v>
      </c>
      <c r="D932" s="101">
        <f t="shared" ca="1" si="116"/>
        <v>-2610.120274875042</v>
      </c>
      <c r="E932" s="66">
        <f t="shared" ca="1" si="116"/>
        <v>864.45579298884468</v>
      </c>
      <c r="F932" s="66">
        <f t="shared" ca="1" si="118"/>
        <v>-139.08158472378909</v>
      </c>
      <c r="G932" s="66">
        <f t="shared" ca="1" si="118"/>
        <v>1048.6518041916215</v>
      </c>
      <c r="H932" s="66">
        <f t="shared" ca="1" si="118"/>
        <v>1175.0387157257569</v>
      </c>
      <c r="I932" s="66">
        <f t="shared" ca="1" si="118"/>
        <v>394.22787193278208</v>
      </c>
      <c r="J932" s="66">
        <f t="shared" ca="1" si="118"/>
        <v>237.55337493515628</v>
      </c>
      <c r="K932" s="66">
        <f t="shared" ca="1" si="118"/>
        <v>1061.9312220852948</v>
      </c>
      <c r="L932" s="66">
        <f t="shared" ca="1" si="118"/>
        <v>1201.4720543705594</v>
      </c>
      <c r="M932" s="66">
        <f t="shared" ca="1" si="118"/>
        <v>645.77516033169763</v>
      </c>
      <c r="N932" s="66">
        <f t="shared" ca="1" si="118"/>
        <v>1089.9060795321548</v>
      </c>
      <c r="O932" s="117">
        <f t="shared" ca="1" si="113"/>
        <v>7579.930491370078</v>
      </c>
    </row>
    <row r="933" spans="1:15" hidden="1" x14ac:dyDescent="0.25">
      <c r="A933" s="64">
        <f t="shared" si="114"/>
        <v>932</v>
      </c>
      <c r="B933" s="65">
        <f t="shared" ca="1" si="115"/>
        <v>5.2281846274082978E-2</v>
      </c>
      <c r="C933" s="125">
        <f t="shared" ca="1" si="116"/>
        <v>128.24042567792867</v>
      </c>
      <c r="D933" s="101">
        <f t="shared" ca="1" si="116"/>
        <v>7933.6004129610756</v>
      </c>
      <c r="E933" s="66">
        <f t="shared" ca="1" si="116"/>
        <v>93.649208685757287</v>
      </c>
      <c r="F933" s="66">
        <f t="shared" ca="1" si="118"/>
        <v>750.87498444646462</v>
      </c>
      <c r="G933" s="66">
        <f t="shared" ca="1" si="118"/>
        <v>-643.9570770934215</v>
      </c>
      <c r="H933" s="66">
        <f t="shared" ca="1" si="118"/>
        <v>448.80481041171549</v>
      </c>
      <c r="I933" s="66">
        <f t="shared" ca="1" si="118"/>
        <v>-447.29528390170424</v>
      </c>
      <c r="J933" s="66">
        <f t="shared" ca="1" si="118"/>
        <v>594.27911237481214</v>
      </c>
      <c r="K933" s="66">
        <f t="shared" ca="1" si="118"/>
        <v>-9.5433640125692705</v>
      </c>
      <c r="L933" s="66">
        <f t="shared" ca="1" si="118"/>
        <v>337.86328614565696</v>
      </c>
      <c r="M933" s="66">
        <f t="shared" ca="1" si="118"/>
        <v>-68.743553337177218</v>
      </c>
      <c r="N933" s="66">
        <f t="shared" ca="1" si="118"/>
        <v>1625.4484024918399</v>
      </c>
      <c r="O933" s="117">
        <f t="shared" ca="1" si="113"/>
        <v>2681.3805262113742</v>
      </c>
    </row>
    <row r="934" spans="1:15" hidden="1" x14ac:dyDescent="0.25">
      <c r="A934" s="64">
        <f t="shared" si="114"/>
        <v>933</v>
      </c>
      <c r="B934" s="65">
        <f t="shared" ca="1" si="115"/>
        <v>-2.0740590708776166E-2</v>
      </c>
      <c r="C934" s="125">
        <f t="shared" ca="1" si="116"/>
        <v>270.89378404763983</v>
      </c>
      <c r="D934" s="101">
        <f t="shared" ca="1" si="116"/>
        <v>5612.8891486738758</v>
      </c>
      <c r="E934" s="66">
        <f t="shared" ca="1" si="116"/>
        <v>1012.1624749000034</v>
      </c>
      <c r="F934" s="66">
        <f t="shared" ca="1" si="118"/>
        <v>566.57733680953959</v>
      </c>
      <c r="G934" s="66">
        <f t="shared" ca="1" si="118"/>
        <v>657.06375604715652</v>
      </c>
      <c r="H934" s="66">
        <f t="shared" ca="1" si="118"/>
        <v>323.75916094792143</v>
      </c>
      <c r="I934" s="66">
        <f t="shared" ca="1" si="118"/>
        <v>356.41011328135926</v>
      </c>
      <c r="J934" s="66">
        <f t="shared" ca="1" si="118"/>
        <v>846.2774481444078</v>
      </c>
      <c r="K934" s="66">
        <f t="shared" ca="1" si="118"/>
        <v>-18.249382246743039</v>
      </c>
      <c r="L934" s="66">
        <f t="shared" ca="1" si="118"/>
        <v>875.25751776420122</v>
      </c>
      <c r="M934" s="66">
        <f t="shared" ca="1" si="118"/>
        <v>933.14919043782163</v>
      </c>
      <c r="N934" s="66">
        <f t="shared" ca="1" si="118"/>
        <v>685.37243672802549</v>
      </c>
      <c r="O934" s="117">
        <f t="shared" ca="1" si="113"/>
        <v>6237.7800528136931</v>
      </c>
    </row>
    <row r="935" spans="1:15" hidden="1" x14ac:dyDescent="0.25">
      <c r="A935" s="64">
        <f t="shared" si="114"/>
        <v>934</v>
      </c>
      <c r="B935" s="65">
        <f t="shared" ca="1" si="115"/>
        <v>-1.2297131280648896E-2</v>
      </c>
      <c r="C935" s="125">
        <f t="shared" ca="1" si="116"/>
        <v>-202.96416030378805</v>
      </c>
      <c r="D935" s="101">
        <f t="shared" ca="1" si="116"/>
        <v>2533.1837317449667</v>
      </c>
      <c r="E935" s="66">
        <f t="shared" ca="1" si="116"/>
        <v>869.38772409730086</v>
      </c>
      <c r="F935" s="66">
        <f t="shared" ca="1" si="118"/>
        <v>326.78625969775374</v>
      </c>
      <c r="G935" s="66">
        <f t="shared" ca="1" si="118"/>
        <v>277.98635725237477</v>
      </c>
      <c r="H935" s="66">
        <f t="shared" ca="1" si="118"/>
        <v>628.73027002774563</v>
      </c>
      <c r="I935" s="66">
        <f t="shared" ca="1" si="118"/>
        <v>1275.7073948673838</v>
      </c>
      <c r="J935" s="66">
        <f t="shared" ca="1" si="118"/>
        <v>11.066598603044667</v>
      </c>
      <c r="K935" s="66">
        <f t="shared" ca="1" si="118"/>
        <v>-78.844319447737462</v>
      </c>
      <c r="L935" s="66">
        <f t="shared" ca="1" si="118"/>
        <v>14.980062609365802</v>
      </c>
      <c r="M935" s="66">
        <f t="shared" ca="1" si="118"/>
        <v>737.6762999623827</v>
      </c>
      <c r="N935" s="66">
        <f t="shared" ca="1" si="118"/>
        <v>888.17364917009718</v>
      </c>
      <c r="O935" s="117">
        <f t="shared" ca="1" si="113"/>
        <v>4951.6502968397108</v>
      </c>
    </row>
    <row r="936" spans="1:15" hidden="1" x14ac:dyDescent="0.25">
      <c r="A936" s="64">
        <f t="shared" si="114"/>
        <v>935</v>
      </c>
      <c r="B936" s="65">
        <f t="shared" ca="1" si="115"/>
        <v>5.916484899525655E-3</v>
      </c>
      <c r="C936" s="125">
        <f t="shared" ca="1" si="116"/>
        <v>225.78180995130833</v>
      </c>
      <c r="D936" s="101">
        <f t="shared" ca="1" si="116"/>
        <v>3084.2342694327563</v>
      </c>
      <c r="E936" s="66">
        <f t="shared" ca="1" si="116"/>
        <v>796.61162770919259</v>
      </c>
      <c r="F936" s="66">
        <f t="shared" ca="1" si="118"/>
        <v>1258.1602469510472</v>
      </c>
      <c r="G936" s="66">
        <f t="shared" ca="1" si="118"/>
        <v>1258.7813107885295</v>
      </c>
      <c r="H936" s="66">
        <f t="shared" ca="1" si="118"/>
        <v>602.38615835744599</v>
      </c>
      <c r="I936" s="66">
        <f t="shared" ca="1" si="118"/>
        <v>903.87092264338412</v>
      </c>
      <c r="J936" s="66">
        <f t="shared" ca="1" si="118"/>
        <v>1137.4719588465341</v>
      </c>
      <c r="K936" s="66">
        <f t="shared" ca="1" si="118"/>
        <v>-497.79822722795109</v>
      </c>
      <c r="L936" s="66">
        <f t="shared" ca="1" si="118"/>
        <v>840.03898209983595</v>
      </c>
      <c r="M936" s="66">
        <f t="shared" ca="1" si="118"/>
        <v>1048.4723108090893</v>
      </c>
      <c r="N936" s="66">
        <f t="shared" ca="1" si="118"/>
        <v>1244.2061695238983</v>
      </c>
      <c r="O936" s="117">
        <f t="shared" ca="1" si="113"/>
        <v>8592.2014605010063</v>
      </c>
    </row>
    <row r="937" spans="1:15" hidden="1" x14ac:dyDescent="0.25">
      <c r="A937" s="64">
        <f t="shared" si="114"/>
        <v>936</v>
      </c>
      <c r="B937" s="65">
        <f t="shared" ca="1" si="115"/>
        <v>-1.463115163266511E-2</v>
      </c>
      <c r="C937" s="125">
        <f t="shared" ca="1" si="116"/>
        <v>289.67048207778737</v>
      </c>
      <c r="D937" s="101">
        <f t="shared" ca="1" si="116"/>
        <v>2237.0772125744825</v>
      </c>
      <c r="E937" s="66">
        <f t="shared" ca="1" si="116"/>
        <v>-565.62614049386934</v>
      </c>
      <c r="F937" s="66">
        <f t="shared" ca="1" si="118"/>
        <v>177.3407289545039</v>
      </c>
      <c r="G937" s="66">
        <f t="shared" ca="1" si="118"/>
        <v>-51.426679001056755</v>
      </c>
      <c r="H937" s="66">
        <f t="shared" ca="1" si="118"/>
        <v>284.84467703289067</v>
      </c>
      <c r="I937" s="66">
        <f t="shared" ca="1" si="118"/>
        <v>390.72141980309544</v>
      </c>
      <c r="J937" s="66">
        <f t="shared" ca="1" si="118"/>
        <v>961.61855485739784</v>
      </c>
      <c r="K937" s="66">
        <f t="shared" ca="1" si="118"/>
        <v>119.4928021807541</v>
      </c>
      <c r="L937" s="66">
        <f t="shared" ca="1" si="118"/>
        <v>645.45612050532509</v>
      </c>
      <c r="M937" s="66">
        <f t="shared" ca="1" si="118"/>
        <v>1078.364444377532</v>
      </c>
      <c r="N937" s="66">
        <f t="shared" ca="1" si="118"/>
        <v>704.02710807084623</v>
      </c>
      <c r="O937" s="117">
        <f t="shared" ca="1" si="113"/>
        <v>3744.813036287419</v>
      </c>
    </row>
    <row r="938" spans="1:15" hidden="1" x14ac:dyDescent="0.25">
      <c r="A938" s="64">
        <f t="shared" si="114"/>
        <v>937</v>
      </c>
      <c r="B938" s="65">
        <f t="shared" ca="1" si="115"/>
        <v>-3.6516018121233368E-2</v>
      </c>
      <c r="C938" s="125">
        <f t="shared" ca="1" si="116"/>
        <v>939.14342261579145</v>
      </c>
      <c r="D938" s="101">
        <f t="shared" ca="1" si="116"/>
        <v>1272.5740495343362</v>
      </c>
      <c r="E938" s="66">
        <f t="shared" ca="1" si="116"/>
        <v>-466.84063152959084</v>
      </c>
      <c r="F938" s="66">
        <f t="shared" ref="F938:N953" ca="1" si="119">(_xlfn.NORM.INV(RAND(),F$1*$R$1,F$1*$U$1))</f>
        <v>305.37304787729647</v>
      </c>
      <c r="G938" s="66">
        <f t="shared" ca="1" si="119"/>
        <v>275.30542931308298</v>
      </c>
      <c r="H938" s="66">
        <f t="shared" ca="1" si="119"/>
        <v>279.56470531099569</v>
      </c>
      <c r="I938" s="66">
        <f t="shared" ca="1" si="119"/>
        <v>83.93466360941693</v>
      </c>
      <c r="J938" s="66">
        <f t="shared" ca="1" si="119"/>
        <v>1378.5874672075033</v>
      </c>
      <c r="K938" s="66">
        <f t="shared" ca="1" si="119"/>
        <v>1201.5428437588535</v>
      </c>
      <c r="L938" s="66">
        <f t="shared" ca="1" si="119"/>
        <v>35.634716163612836</v>
      </c>
      <c r="M938" s="66">
        <f t="shared" ca="1" si="119"/>
        <v>352.00840947777056</v>
      </c>
      <c r="N938" s="66">
        <f t="shared" ca="1" si="119"/>
        <v>428.84416806463213</v>
      </c>
      <c r="O938" s="117">
        <f t="shared" ca="1" si="113"/>
        <v>3873.9548192535731</v>
      </c>
    </row>
    <row r="939" spans="1:15" hidden="1" x14ac:dyDescent="0.25">
      <c r="A939" s="64">
        <f t="shared" si="114"/>
        <v>938</v>
      </c>
      <c r="B939" s="65">
        <f t="shared" ca="1" si="115"/>
        <v>9.2453132516861533E-2</v>
      </c>
      <c r="C939" s="125">
        <f t="shared" ca="1" si="116"/>
        <v>626.73498312490972</v>
      </c>
      <c r="D939" s="101">
        <f t="shared" ca="1" si="116"/>
        <v>6913.8494007874615</v>
      </c>
      <c r="E939" s="66">
        <f t="shared" ca="1" si="116"/>
        <v>77.343837777565795</v>
      </c>
      <c r="F939" s="66">
        <f t="shared" ca="1" si="119"/>
        <v>1470.9424519284171</v>
      </c>
      <c r="G939" s="66">
        <f t="shared" ca="1" si="119"/>
        <v>854.9468339564387</v>
      </c>
      <c r="H939" s="66">
        <f t="shared" ca="1" si="119"/>
        <v>1201.6306634222456</v>
      </c>
      <c r="I939" s="66">
        <f t="shared" ca="1" si="119"/>
        <v>493.40589618445819</v>
      </c>
      <c r="J939" s="66">
        <f t="shared" ca="1" si="119"/>
        <v>-1117.8269599505716</v>
      </c>
      <c r="K939" s="66">
        <f t="shared" ca="1" si="119"/>
        <v>-280.16649276795113</v>
      </c>
      <c r="L939" s="66">
        <f t="shared" ca="1" si="119"/>
        <v>165.52372846771215</v>
      </c>
      <c r="M939" s="66">
        <f t="shared" ca="1" si="119"/>
        <v>473.89040669033193</v>
      </c>
      <c r="N939" s="66">
        <f t="shared" ca="1" si="119"/>
        <v>-595.42969062102156</v>
      </c>
      <c r="O939" s="117">
        <f t="shared" ca="1" si="113"/>
        <v>2744.2606750876253</v>
      </c>
    </row>
    <row r="940" spans="1:15" hidden="1" x14ac:dyDescent="0.25">
      <c r="A940" s="64">
        <f t="shared" si="114"/>
        <v>939</v>
      </c>
      <c r="B940" s="65">
        <f t="shared" ca="1" si="115"/>
        <v>8.631534217546373E-2</v>
      </c>
      <c r="C940" s="125">
        <f t="shared" ca="1" si="116"/>
        <v>169.19851013409567</v>
      </c>
      <c r="D940" s="101">
        <f t="shared" ca="1" si="116"/>
        <v>14185.37148298916</v>
      </c>
      <c r="E940" s="66">
        <f t="shared" ca="1" si="116"/>
        <v>443.51281106356919</v>
      </c>
      <c r="F940" s="66">
        <f t="shared" ca="1" si="119"/>
        <v>1213.1986394263213</v>
      </c>
      <c r="G940" s="66">
        <f t="shared" ca="1" si="119"/>
        <v>604.34681307796495</v>
      </c>
      <c r="H940" s="66">
        <f t="shared" ca="1" si="119"/>
        <v>-203.34639638735121</v>
      </c>
      <c r="I940" s="66">
        <f t="shared" ca="1" si="119"/>
        <v>213.34739535121736</v>
      </c>
      <c r="J940" s="66">
        <f t="shared" ca="1" si="119"/>
        <v>106.71818761044506</v>
      </c>
      <c r="K940" s="66">
        <f t="shared" ca="1" si="119"/>
        <v>1033.303585658442</v>
      </c>
      <c r="L940" s="66">
        <f t="shared" ca="1" si="119"/>
        <v>1438.9550511631551</v>
      </c>
      <c r="M940" s="66">
        <f t="shared" ca="1" si="119"/>
        <v>150.91319229689174</v>
      </c>
      <c r="N940" s="66">
        <f t="shared" ca="1" si="119"/>
        <v>611.19849647500234</v>
      </c>
      <c r="O940" s="117">
        <f t="shared" ca="1" si="113"/>
        <v>5612.1477757356588</v>
      </c>
    </row>
    <row r="941" spans="1:15" hidden="1" x14ac:dyDescent="0.25">
      <c r="A941" s="64">
        <f t="shared" si="114"/>
        <v>940</v>
      </c>
      <c r="B941" s="65">
        <f t="shared" ca="1" si="115"/>
        <v>3.9027706317773768E-2</v>
      </c>
      <c r="C941" s="125">
        <f t="shared" ca="1" si="116"/>
        <v>-124.46399388618011</v>
      </c>
      <c r="D941" s="101">
        <f t="shared" ca="1" si="116"/>
        <v>5332.5177996263837</v>
      </c>
      <c r="E941" s="66">
        <f t="shared" ca="1" si="116"/>
        <v>-16.476988827745686</v>
      </c>
      <c r="F941" s="66">
        <f t="shared" ca="1" si="119"/>
        <v>834.90288593431217</v>
      </c>
      <c r="G941" s="66">
        <f t="shared" ca="1" si="119"/>
        <v>370.41932770336382</v>
      </c>
      <c r="H941" s="66">
        <f t="shared" ca="1" si="119"/>
        <v>342.96410772806104</v>
      </c>
      <c r="I941" s="66">
        <f t="shared" ca="1" si="119"/>
        <v>26.049168694849698</v>
      </c>
      <c r="J941" s="66">
        <f t="shared" ca="1" si="119"/>
        <v>758.34118948419723</v>
      </c>
      <c r="K941" s="66">
        <f t="shared" ca="1" si="119"/>
        <v>475.19081863907559</v>
      </c>
      <c r="L941" s="66">
        <f t="shared" ca="1" si="119"/>
        <v>896.83652426637786</v>
      </c>
      <c r="M941" s="66">
        <f t="shared" ca="1" si="119"/>
        <v>931.9220198761908</v>
      </c>
      <c r="N941" s="66">
        <f t="shared" ca="1" si="119"/>
        <v>80.337961601113591</v>
      </c>
      <c r="O941" s="117">
        <f t="shared" ca="1" si="113"/>
        <v>4700.4870150997949</v>
      </c>
    </row>
    <row r="942" spans="1:15" hidden="1" x14ac:dyDescent="0.25">
      <c r="A942" s="64">
        <f t="shared" si="114"/>
        <v>941</v>
      </c>
      <c r="B942" s="65">
        <f t="shared" ca="1" si="115"/>
        <v>-5.5006842742478357E-2</v>
      </c>
      <c r="C942" s="125">
        <f t="shared" ca="1" si="116"/>
        <v>150.90812806260413</v>
      </c>
      <c r="D942" s="101">
        <f t="shared" ca="1" si="116"/>
        <v>2335.7084367670504</v>
      </c>
      <c r="E942" s="66">
        <f t="shared" ca="1" si="116"/>
        <v>-8.9825936433268794</v>
      </c>
      <c r="F942" s="66">
        <f t="shared" ca="1" si="119"/>
        <v>1070.6476965762149</v>
      </c>
      <c r="G942" s="66">
        <f t="shared" ca="1" si="119"/>
        <v>419.16397180848662</v>
      </c>
      <c r="H942" s="66">
        <f t="shared" ca="1" si="119"/>
        <v>252.39771365058064</v>
      </c>
      <c r="I942" s="66">
        <f t="shared" ca="1" si="119"/>
        <v>839.4424472331682</v>
      </c>
      <c r="J942" s="66">
        <f t="shared" ca="1" si="119"/>
        <v>252.00480653421505</v>
      </c>
      <c r="K942" s="66">
        <f t="shared" ca="1" si="119"/>
        <v>317.1235037247942</v>
      </c>
      <c r="L942" s="66">
        <f t="shared" ca="1" si="119"/>
        <v>-180.82305393298486</v>
      </c>
      <c r="M942" s="66">
        <f t="shared" ca="1" si="119"/>
        <v>911.53847892251588</v>
      </c>
      <c r="N942" s="66">
        <f t="shared" ca="1" si="119"/>
        <v>982.86935956945831</v>
      </c>
      <c r="O942" s="117">
        <f t="shared" ca="1" si="113"/>
        <v>4855.3823304431226</v>
      </c>
    </row>
    <row r="943" spans="1:15" hidden="1" x14ac:dyDescent="0.25">
      <c r="A943" s="64">
        <f t="shared" si="114"/>
        <v>942</v>
      </c>
      <c r="B943" s="65">
        <f t="shared" ca="1" si="115"/>
        <v>2.1110483501760799E-2</v>
      </c>
      <c r="C943" s="125">
        <f t="shared" ca="1" si="116"/>
        <v>794.32283223646198</v>
      </c>
      <c r="D943" s="101">
        <f t="shared" ca="1" si="116"/>
        <v>-332.38432000629837</v>
      </c>
      <c r="E943" s="66">
        <f t="shared" ca="1" si="116"/>
        <v>-170.32851847177801</v>
      </c>
      <c r="F943" s="66">
        <f t="shared" ca="1" si="119"/>
        <v>-276.34712337696078</v>
      </c>
      <c r="G943" s="66">
        <f t="shared" ca="1" si="119"/>
        <v>1087.035778621359</v>
      </c>
      <c r="H943" s="66">
        <f t="shared" ca="1" si="119"/>
        <v>507.96181379106741</v>
      </c>
      <c r="I943" s="66">
        <f t="shared" ca="1" si="119"/>
        <v>965.56978090859286</v>
      </c>
      <c r="J943" s="66">
        <f t="shared" ca="1" si="119"/>
        <v>192.44253242732032</v>
      </c>
      <c r="K943" s="66">
        <f t="shared" ca="1" si="119"/>
        <v>826.69890501581767</v>
      </c>
      <c r="L943" s="66">
        <f t="shared" ca="1" si="119"/>
        <v>-125.72887256202557</v>
      </c>
      <c r="M943" s="66">
        <f t="shared" ca="1" si="119"/>
        <v>-179.46838930430295</v>
      </c>
      <c r="N943" s="66">
        <f t="shared" ca="1" si="119"/>
        <v>734.72204026745032</v>
      </c>
      <c r="O943" s="117">
        <f t="shared" ca="1" si="113"/>
        <v>3562.5579473165399</v>
      </c>
    </row>
    <row r="944" spans="1:15" hidden="1" x14ac:dyDescent="0.25">
      <c r="A944" s="64">
        <f t="shared" si="114"/>
        <v>943</v>
      </c>
      <c r="B944" s="65">
        <f t="shared" ca="1" si="115"/>
        <v>3.9349933104623078E-2</v>
      </c>
      <c r="C944" s="125">
        <f t="shared" ca="1" si="116"/>
        <v>8.2716816315290771</v>
      </c>
      <c r="D944" s="101">
        <f t="shared" ca="1" si="116"/>
        <v>7337.60324939784</v>
      </c>
      <c r="E944" s="66">
        <f t="shared" ca="1" si="116"/>
        <v>131.40129265614763</v>
      </c>
      <c r="F944" s="66">
        <f t="shared" ca="1" si="119"/>
        <v>1052.0904722335613</v>
      </c>
      <c r="G944" s="66">
        <f t="shared" ca="1" si="119"/>
        <v>1216.597652664208</v>
      </c>
      <c r="H944" s="66">
        <f t="shared" ca="1" si="119"/>
        <v>648.31286977367995</v>
      </c>
      <c r="I944" s="66">
        <f t="shared" ca="1" si="119"/>
        <v>841.11933868739038</v>
      </c>
      <c r="J944" s="66">
        <f t="shared" ca="1" si="119"/>
        <v>1188.4770546345317</v>
      </c>
      <c r="K944" s="66">
        <f t="shared" ca="1" si="119"/>
        <v>254.54080433592665</v>
      </c>
      <c r="L944" s="66">
        <f t="shared" ca="1" si="119"/>
        <v>149.46429972708279</v>
      </c>
      <c r="M944" s="66">
        <f t="shared" ca="1" si="119"/>
        <v>265.25388034363459</v>
      </c>
      <c r="N944" s="66">
        <f t="shared" ca="1" si="119"/>
        <v>1183.1042524306204</v>
      </c>
      <c r="O944" s="117">
        <f t="shared" ca="1" si="113"/>
        <v>6930.3619174867836</v>
      </c>
    </row>
    <row r="945" spans="1:15" hidden="1" x14ac:dyDescent="0.25">
      <c r="A945" s="64">
        <f t="shared" si="114"/>
        <v>944</v>
      </c>
      <c r="B945" s="65">
        <f t="shared" ca="1" si="115"/>
        <v>7.522194527235726E-2</v>
      </c>
      <c r="C945" s="125">
        <f t="shared" ca="1" si="116"/>
        <v>613.59504238226486</v>
      </c>
      <c r="D945" s="101">
        <f t="shared" ca="1" si="116"/>
        <v>5356.033826491459</v>
      </c>
      <c r="E945" s="66">
        <f t="shared" ca="1" si="116"/>
        <v>518.66556109362159</v>
      </c>
      <c r="F945" s="66">
        <f t="shared" ca="1" si="119"/>
        <v>1766.2077140576821</v>
      </c>
      <c r="G945" s="66">
        <f t="shared" ca="1" si="119"/>
        <v>475.32646947462621</v>
      </c>
      <c r="H945" s="66">
        <f t="shared" ca="1" si="119"/>
        <v>-394.35732763914325</v>
      </c>
      <c r="I945" s="66">
        <f t="shared" ca="1" si="119"/>
        <v>383.54457111990922</v>
      </c>
      <c r="J945" s="66">
        <f t="shared" ca="1" si="119"/>
        <v>780.23836969549097</v>
      </c>
      <c r="K945" s="66">
        <f t="shared" ca="1" si="119"/>
        <v>240.27791779514467</v>
      </c>
      <c r="L945" s="66">
        <f t="shared" ca="1" si="119"/>
        <v>370.7588821369647</v>
      </c>
      <c r="M945" s="66">
        <f t="shared" ca="1" si="119"/>
        <v>771.90694700897586</v>
      </c>
      <c r="N945" s="66">
        <f t="shared" ca="1" si="119"/>
        <v>649.85922269278672</v>
      </c>
      <c r="O945" s="117">
        <f t="shared" ca="1" si="113"/>
        <v>5562.4283274360596</v>
      </c>
    </row>
    <row r="946" spans="1:15" hidden="1" x14ac:dyDescent="0.25">
      <c r="A946" s="64">
        <f t="shared" si="114"/>
        <v>945</v>
      </c>
      <c r="B946" s="65">
        <f t="shared" ca="1" si="115"/>
        <v>7.5074459301762764E-2</v>
      </c>
      <c r="C946" s="125">
        <f t="shared" ca="1" si="116"/>
        <v>-88.396278278893988</v>
      </c>
      <c r="D946" s="101">
        <f t="shared" ca="1" si="116"/>
        <v>7574.0810797891263</v>
      </c>
      <c r="E946" s="66">
        <f t="shared" ca="1" si="116"/>
        <v>828.10864427611614</v>
      </c>
      <c r="F946" s="66">
        <f t="shared" ca="1" si="119"/>
        <v>230.42215136400108</v>
      </c>
      <c r="G946" s="66">
        <f t="shared" ca="1" si="119"/>
        <v>1379.7536705959737</v>
      </c>
      <c r="H946" s="66">
        <f t="shared" ca="1" si="119"/>
        <v>726.45559578917414</v>
      </c>
      <c r="I946" s="66">
        <f t="shared" ca="1" si="119"/>
        <v>582.83462832507962</v>
      </c>
      <c r="J946" s="66">
        <f t="shared" ca="1" si="119"/>
        <v>330.85749463602053</v>
      </c>
      <c r="K946" s="66">
        <f t="shared" ca="1" si="119"/>
        <v>33.434505579945892</v>
      </c>
      <c r="L946" s="66">
        <f t="shared" ca="1" si="119"/>
        <v>901.33298923189545</v>
      </c>
      <c r="M946" s="66">
        <f t="shared" ca="1" si="119"/>
        <v>532.95795429607006</v>
      </c>
      <c r="N946" s="66">
        <f t="shared" ca="1" si="119"/>
        <v>-364.63506716909922</v>
      </c>
      <c r="O946" s="117">
        <f t="shared" ca="1" si="113"/>
        <v>5181.5225669251777</v>
      </c>
    </row>
    <row r="947" spans="1:15" hidden="1" x14ac:dyDescent="0.25">
      <c r="A947" s="64">
        <f t="shared" si="114"/>
        <v>946</v>
      </c>
      <c r="B947" s="65">
        <f t="shared" ca="1" si="115"/>
        <v>1.8330662837890796E-2</v>
      </c>
      <c r="C947" s="125">
        <f t="shared" ca="1" si="116"/>
        <v>744.46236774437568</v>
      </c>
      <c r="D947" s="101">
        <f t="shared" ca="1" si="116"/>
        <v>15527.253870373765</v>
      </c>
      <c r="E947" s="66">
        <f t="shared" ca="1" si="116"/>
        <v>502.18213139658178</v>
      </c>
      <c r="F947" s="66">
        <f t="shared" ca="1" si="119"/>
        <v>-544.15909272920248</v>
      </c>
      <c r="G947" s="66">
        <f t="shared" ca="1" si="119"/>
        <v>1570.226438791583</v>
      </c>
      <c r="H947" s="66">
        <f t="shared" ca="1" si="119"/>
        <v>998.75251717855895</v>
      </c>
      <c r="I947" s="66">
        <f t="shared" ca="1" si="119"/>
        <v>1168.8189104187325</v>
      </c>
      <c r="J947" s="66">
        <f t="shared" ca="1" si="119"/>
        <v>-271.35084076001613</v>
      </c>
      <c r="K947" s="66">
        <f t="shared" ca="1" si="119"/>
        <v>494.43440466336381</v>
      </c>
      <c r="L947" s="66">
        <f t="shared" ca="1" si="119"/>
        <v>795.20953776708234</v>
      </c>
      <c r="M947" s="66">
        <f t="shared" ca="1" si="119"/>
        <v>1034.5523158315402</v>
      </c>
      <c r="N947" s="66">
        <f t="shared" ca="1" si="119"/>
        <v>-54.344712477934763</v>
      </c>
      <c r="O947" s="117">
        <f t="shared" ca="1" si="113"/>
        <v>5694.3216100802883</v>
      </c>
    </row>
    <row r="948" spans="1:15" hidden="1" x14ac:dyDescent="0.25">
      <c r="A948" s="64">
        <f t="shared" si="114"/>
        <v>947</v>
      </c>
      <c r="B948" s="65">
        <f t="shared" ca="1" si="115"/>
        <v>0.1080928789125917</v>
      </c>
      <c r="C948" s="125">
        <f t="shared" ca="1" si="116"/>
        <v>246.56726404027657</v>
      </c>
      <c r="D948" s="101">
        <f t="shared" ca="1" si="116"/>
        <v>6884.1717573607648</v>
      </c>
      <c r="E948" s="66">
        <f t="shared" ca="1" si="116"/>
        <v>77.054899490612456</v>
      </c>
      <c r="F948" s="66">
        <f t="shared" ca="1" si="119"/>
        <v>-27.477747282416431</v>
      </c>
      <c r="G948" s="66">
        <f t="shared" ca="1" si="119"/>
        <v>277.79322432701065</v>
      </c>
      <c r="H948" s="66">
        <f t="shared" ca="1" si="119"/>
        <v>-194.15429304855581</v>
      </c>
      <c r="I948" s="66">
        <f t="shared" ca="1" si="119"/>
        <v>718.58124356484348</v>
      </c>
      <c r="J948" s="66">
        <f t="shared" ca="1" si="119"/>
        <v>1441.0891695820494</v>
      </c>
      <c r="K948" s="66">
        <f t="shared" ca="1" si="119"/>
        <v>745.65209192414454</v>
      </c>
      <c r="L948" s="66">
        <f t="shared" ca="1" si="119"/>
        <v>876.08171227372281</v>
      </c>
      <c r="M948" s="66">
        <f t="shared" ca="1" si="119"/>
        <v>610.96587993576793</v>
      </c>
      <c r="N948" s="66">
        <f t="shared" ca="1" si="119"/>
        <v>716.48636966547099</v>
      </c>
      <c r="O948" s="117">
        <f t="shared" ca="1" si="113"/>
        <v>5242.0725504326492</v>
      </c>
    </row>
    <row r="949" spans="1:15" hidden="1" x14ac:dyDescent="0.25">
      <c r="A949" s="64">
        <f t="shared" si="114"/>
        <v>948</v>
      </c>
      <c r="B949" s="65">
        <f t="shared" ca="1" si="115"/>
        <v>0.12163943722151654</v>
      </c>
      <c r="C949" s="125">
        <f t="shared" ca="1" si="116"/>
        <v>560.72671284174487</v>
      </c>
      <c r="D949" s="101">
        <f t="shared" ca="1" si="116"/>
        <v>6536.4881320184559</v>
      </c>
      <c r="E949" s="66">
        <f t="shared" ca="1" si="116"/>
        <v>919.48778103631344</v>
      </c>
      <c r="F949" s="66">
        <f t="shared" ca="1" si="119"/>
        <v>-400.66904219373384</v>
      </c>
      <c r="G949" s="66">
        <f t="shared" ca="1" si="119"/>
        <v>-81.880913652620279</v>
      </c>
      <c r="H949" s="66">
        <f t="shared" ca="1" si="119"/>
        <v>203.16358766240029</v>
      </c>
      <c r="I949" s="66">
        <f t="shared" ca="1" si="119"/>
        <v>509.88712472198665</v>
      </c>
      <c r="J949" s="66">
        <f t="shared" ca="1" si="119"/>
        <v>1376.7369050238185</v>
      </c>
      <c r="K949" s="66">
        <f t="shared" ca="1" si="119"/>
        <v>516.88864678247819</v>
      </c>
      <c r="L949" s="66">
        <f t="shared" ca="1" si="119"/>
        <v>235.82908014193447</v>
      </c>
      <c r="M949" s="66">
        <f t="shared" ca="1" si="119"/>
        <v>115.91608234346756</v>
      </c>
      <c r="N949" s="66">
        <f t="shared" ca="1" si="119"/>
        <v>888.39599512645009</v>
      </c>
      <c r="O949" s="117">
        <f t="shared" ca="1" si="113"/>
        <v>4283.7552469924949</v>
      </c>
    </row>
    <row r="950" spans="1:15" hidden="1" x14ac:dyDescent="0.25">
      <c r="A950" s="64">
        <f t="shared" si="114"/>
        <v>949</v>
      </c>
      <c r="B950" s="65">
        <f t="shared" ca="1" si="115"/>
        <v>4.2345737823062592E-2</v>
      </c>
      <c r="C950" s="125">
        <f t="shared" ca="1" si="116"/>
        <v>233.29633395409911</v>
      </c>
      <c r="D950" s="101">
        <f t="shared" ca="1" si="116"/>
        <v>19147.220339392152</v>
      </c>
      <c r="E950" s="66">
        <f t="shared" ca="1" si="116"/>
        <v>33.612135654433359</v>
      </c>
      <c r="F950" s="66">
        <f t="shared" ca="1" si="119"/>
        <v>749.98409366568148</v>
      </c>
      <c r="G950" s="66">
        <f t="shared" ca="1" si="119"/>
        <v>349.62860251336099</v>
      </c>
      <c r="H950" s="66">
        <f t="shared" ca="1" si="119"/>
        <v>645.03075171823582</v>
      </c>
      <c r="I950" s="66">
        <f t="shared" ca="1" si="119"/>
        <v>1049.1617926731628</v>
      </c>
      <c r="J950" s="66">
        <f t="shared" ca="1" si="119"/>
        <v>745.61171334398659</v>
      </c>
      <c r="K950" s="66">
        <f t="shared" ca="1" si="119"/>
        <v>936.11864461280197</v>
      </c>
      <c r="L950" s="66">
        <f t="shared" ca="1" si="119"/>
        <v>294.26348783738649</v>
      </c>
      <c r="M950" s="66">
        <f t="shared" ca="1" si="119"/>
        <v>779.92738075740294</v>
      </c>
      <c r="N950" s="66">
        <f t="shared" ca="1" si="119"/>
        <v>1270.5790274739538</v>
      </c>
      <c r="O950" s="117">
        <f t="shared" ca="1" si="113"/>
        <v>6853.9176302504065</v>
      </c>
    </row>
    <row r="951" spans="1:15" hidden="1" x14ac:dyDescent="0.25">
      <c r="A951" s="64">
        <f t="shared" si="114"/>
        <v>950</v>
      </c>
      <c r="B951" s="65">
        <f t="shared" ca="1" si="115"/>
        <v>3.2130704696087448E-2</v>
      </c>
      <c r="C951" s="125">
        <f t="shared" ca="1" si="116"/>
        <v>1197.5886746968713</v>
      </c>
      <c r="D951" s="101">
        <f t="shared" ca="1" si="116"/>
        <v>5591.692606876476</v>
      </c>
      <c r="E951" s="66">
        <f t="shared" ca="1" si="116"/>
        <v>674.61146824278353</v>
      </c>
      <c r="F951" s="66">
        <f t="shared" ca="1" si="119"/>
        <v>812.8607638403787</v>
      </c>
      <c r="G951" s="66">
        <f t="shared" ca="1" si="119"/>
        <v>-194.29793102278995</v>
      </c>
      <c r="H951" s="66">
        <f t="shared" ca="1" si="119"/>
        <v>482.01394757577515</v>
      </c>
      <c r="I951" s="66">
        <f t="shared" ca="1" si="119"/>
        <v>315.45735529517276</v>
      </c>
      <c r="J951" s="66">
        <f t="shared" ca="1" si="119"/>
        <v>659.5879994336907</v>
      </c>
      <c r="K951" s="66">
        <f t="shared" ca="1" si="119"/>
        <v>242.94476351759033</v>
      </c>
      <c r="L951" s="66">
        <f t="shared" ca="1" si="119"/>
        <v>721.92453515083503</v>
      </c>
      <c r="M951" s="66">
        <f t="shared" ca="1" si="119"/>
        <v>940.81044080172364</v>
      </c>
      <c r="N951" s="66">
        <f t="shared" ca="1" si="119"/>
        <v>1215.7229287657858</v>
      </c>
      <c r="O951" s="117">
        <f t="shared" ca="1" si="113"/>
        <v>5871.6362716009453</v>
      </c>
    </row>
    <row r="952" spans="1:15" hidden="1" x14ac:dyDescent="0.25">
      <c r="A952" s="64">
        <f t="shared" si="114"/>
        <v>951</v>
      </c>
      <c r="B952" s="65">
        <f t="shared" ca="1" si="115"/>
        <v>-1.4906195036312395E-2</v>
      </c>
      <c r="C952" s="125">
        <f t="shared" ca="1" si="116"/>
        <v>434.53916629467096</v>
      </c>
      <c r="D952" s="101">
        <f t="shared" ca="1" si="116"/>
        <v>13388.928238807644</v>
      </c>
      <c r="E952" s="66">
        <f t="shared" ca="1" si="116"/>
        <v>-428.27578077896158</v>
      </c>
      <c r="F952" s="66">
        <f t="shared" ca="1" si="119"/>
        <v>638.17694514967127</v>
      </c>
      <c r="G952" s="66">
        <f t="shared" ca="1" si="119"/>
        <v>783.91677521599922</v>
      </c>
      <c r="H952" s="66">
        <f t="shared" ca="1" si="119"/>
        <v>-158.57931571992094</v>
      </c>
      <c r="I952" s="66">
        <f t="shared" ca="1" si="119"/>
        <v>1332.6565958536171</v>
      </c>
      <c r="J952" s="66">
        <f t="shared" ca="1" si="119"/>
        <v>525.60876941299682</v>
      </c>
      <c r="K952" s="66">
        <f t="shared" ca="1" si="119"/>
        <v>966.76698578054743</v>
      </c>
      <c r="L952" s="66">
        <f t="shared" ca="1" si="119"/>
        <v>1218.9507277516209</v>
      </c>
      <c r="M952" s="66">
        <f t="shared" ca="1" si="119"/>
        <v>-347.12139696382133</v>
      </c>
      <c r="N952" s="66">
        <f t="shared" ca="1" si="119"/>
        <v>1491.5510032196944</v>
      </c>
      <c r="O952" s="117">
        <f t="shared" ca="1" si="113"/>
        <v>6023.6513089214441</v>
      </c>
    </row>
    <row r="953" spans="1:15" hidden="1" x14ac:dyDescent="0.25">
      <c r="A953" s="64">
        <f t="shared" si="114"/>
        <v>952</v>
      </c>
      <c r="B953" s="65">
        <f t="shared" ca="1" si="115"/>
        <v>3.8062049191078334E-2</v>
      </c>
      <c r="C953" s="125">
        <f t="shared" ca="1" si="116"/>
        <v>402.30177936240517</v>
      </c>
      <c r="D953" s="101">
        <f t="shared" ca="1" si="116"/>
        <v>9034.9867548380225</v>
      </c>
      <c r="E953" s="66">
        <f t="shared" ca="1" si="116"/>
        <v>372.2355647003364</v>
      </c>
      <c r="F953" s="66">
        <f t="shared" ca="1" si="119"/>
        <v>186.14289420779585</v>
      </c>
      <c r="G953" s="66">
        <f t="shared" ca="1" si="119"/>
        <v>106.02699963028499</v>
      </c>
      <c r="H953" s="66">
        <f t="shared" ca="1" si="119"/>
        <v>-103.86980746413485</v>
      </c>
      <c r="I953" s="66">
        <f t="shared" ca="1" si="119"/>
        <v>804.6192602709956</v>
      </c>
      <c r="J953" s="66">
        <f t="shared" ca="1" si="119"/>
        <v>1236.2025256469949</v>
      </c>
      <c r="K953" s="66">
        <f t="shared" ca="1" si="119"/>
        <v>995.18284188259861</v>
      </c>
      <c r="L953" s="66">
        <f t="shared" ca="1" si="119"/>
        <v>1657.4546680694395</v>
      </c>
      <c r="M953" s="66">
        <f t="shared" ca="1" si="119"/>
        <v>1215.6094501626264</v>
      </c>
      <c r="N953" s="66">
        <f t="shared" ca="1" si="119"/>
        <v>56.274852720115405</v>
      </c>
      <c r="O953" s="117">
        <f t="shared" ca="1" si="113"/>
        <v>6525.8792498270532</v>
      </c>
    </row>
    <row r="954" spans="1:15" hidden="1" x14ac:dyDescent="0.25">
      <c r="A954" s="64">
        <f t="shared" si="114"/>
        <v>953</v>
      </c>
      <c r="B954" s="65">
        <f t="shared" ca="1" si="115"/>
        <v>3.4707910188917335E-2</v>
      </c>
      <c r="C954" s="125">
        <f t="shared" ca="1" si="116"/>
        <v>814.14803118329814</v>
      </c>
      <c r="D954" s="101">
        <f t="shared" ca="1" si="116"/>
        <v>14586.588324879342</v>
      </c>
      <c r="E954" s="66">
        <f t="shared" ca="1" si="116"/>
        <v>546.97376612768483</v>
      </c>
      <c r="F954" s="66">
        <f t="shared" ref="F954:N962" ca="1" si="120">(_xlfn.NORM.INV(RAND(),F$1*$R$1,F$1*$U$1))</f>
        <v>270.59370755369054</v>
      </c>
      <c r="G954" s="66">
        <f t="shared" ca="1" si="120"/>
        <v>-354.0586672955078</v>
      </c>
      <c r="H954" s="66">
        <f t="shared" ca="1" si="120"/>
        <v>76.16477242110966</v>
      </c>
      <c r="I954" s="66">
        <f t="shared" ca="1" si="120"/>
        <v>559.24916551935519</v>
      </c>
      <c r="J954" s="66">
        <f t="shared" ca="1" si="120"/>
        <v>1173.8251289965015</v>
      </c>
      <c r="K954" s="66">
        <f t="shared" ca="1" si="120"/>
        <v>999.90258012181766</v>
      </c>
      <c r="L954" s="66">
        <f t="shared" ca="1" si="120"/>
        <v>646.25992530226631</v>
      </c>
      <c r="M954" s="66">
        <f t="shared" ca="1" si="120"/>
        <v>858.69704139775843</v>
      </c>
      <c r="N954" s="66">
        <f t="shared" ca="1" si="120"/>
        <v>1462.0726287851417</v>
      </c>
      <c r="O954" s="117">
        <f t="shared" ca="1" si="113"/>
        <v>6239.6800489298184</v>
      </c>
    </row>
    <row r="955" spans="1:15" hidden="1" x14ac:dyDescent="0.25">
      <c r="A955" s="64">
        <f t="shared" si="114"/>
        <v>954</v>
      </c>
      <c r="B955" s="65">
        <f t="shared" ca="1" si="115"/>
        <v>-5.8257888825314644E-2</v>
      </c>
      <c r="C955" s="125">
        <f t="shared" ca="1" si="116"/>
        <v>24.529525521491905</v>
      </c>
      <c r="D955" s="101">
        <f t="shared" ca="1" si="116"/>
        <v>-4784.4487875941813</v>
      </c>
      <c r="E955" s="66">
        <f t="shared" ca="1" si="116"/>
        <v>421.79610850062323</v>
      </c>
      <c r="F955" s="66">
        <f t="shared" ca="1" si="120"/>
        <v>-199.54339345498386</v>
      </c>
      <c r="G955" s="66">
        <f t="shared" ca="1" si="120"/>
        <v>1069.7041936827159</v>
      </c>
      <c r="H955" s="66">
        <f t="shared" ca="1" si="120"/>
        <v>436.03296959308648</v>
      </c>
      <c r="I955" s="66">
        <f t="shared" ca="1" si="120"/>
        <v>71.024999902620266</v>
      </c>
      <c r="J955" s="66">
        <f t="shared" ca="1" si="120"/>
        <v>-28.225492117383396</v>
      </c>
      <c r="K955" s="66">
        <f t="shared" ca="1" si="120"/>
        <v>327.54872520679601</v>
      </c>
      <c r="L955" s="66">
        <f t="shared" ca="1" si="120"/>
        <v>128.68391711082586</v>
      </c>
      <c r="M955" s="66">
        <f t="shared" ca="1" si="120"/>
        <v>233.06723499843451</v>
      </c>
      <c r="N955" s="66">
        <f t="shared" ca="1" si="120"/>
        <v>-213.59988815525674</v>
      </c>
      <c r="O955" s="117">
        <f t="shared" ca="1" si="113"/>
        <v>2246.489375267478</v>
      </c>
    </row>
    <row r="956" spans="1:15" hidden="1" x14ac:dyDescent="0.25">
      <c r="A956" s="64">
        <f t="shared" si="114"/>
        <v>955</v>
      </c>
      <c r="B956" s="65">
        <f t="shared" ca="1" si="115"/>
        <v>6.9940827947901713E-2</v>
      </c>
      <c r="C956" s="125">
        <f t="shared" ca="1" si="116"/>
        <v>133.01048591163885</v>
      </c>
      <c r="D956" s="101">
        <f t="shared" ca="1" si="116"/>
        <v>2383.6119106733831</v>
      </c>
      <c r="E956" s="66">
        <f t="shared" ca="1" si="116"/>
        <v>124.50361304830517</v>
      </c>
      <c r="F956" s="66">
        <f t="shared" ca="1" si="120"/>
        <v>8.0421574236141851</v>
      </c>
      <c r="G956" s="66">
        <f t="shared" ca="1" si="120"/>
        <v>1125.3551334967469</v>
      </c>
      <c r="H956" s="66">
        <f t="shared" ca="1" si="120"/>
        <v>842.4707168621286</v>
      </c>
      <c r="I956" s="66">
        <f t="shared" ca="1" si="120"/>
        <v>460.78119747176237</v>
      </c>
      <c r="J956" s="66">
        <f t="shared" ca="1" si="120"/>
        <v>668.86837349953942</v>
      </c>
      <c r="K956" s="66">
        <f t="shared" ca="1" si="120"/>
        <v>-537.7743115487724</v>
      </c>
      <c r="L956" s="66">
        <f t="shared" ca="1" si="120"/>
        <v>-9.1905308975903495</v>
      </c>
      <c r="M956" s="66">
        <f t="shared" ca="1" si="120"/>
        <v>-251.01549912406199</v>
      </c>
      <c r="N956" s="66">
        <f t="shared" ca="1" si="120"/>
        <v>748.97281766870924</v>
      </c>
      <c r="O956" s="117">
        <f t="shared" ca="1" si="113"/>
        <v>3181.0136679003808</v>
      </c>
    </row>
    <row r="957" spans="1:15" hidden="1" x14ac:dyDescent="0.25">
      <c r="A957" s="64">
        <f t="shared" si="114"/>
        <v>956</v>
      </c>
      <c r="B957" s="65">
        <f t="shared" ca="1" si="115"/>
        <v>2.2986902290573485E-2</v>
      </c>
      <c r="C957" s="125">
        <f t="shared" ca="1" si="116"/>
        <v>42.860396548461608</v>
      </c>
      <c r="D957" s="101">
        <f t="shared" ca="1" si="116"/>
        <v>9951.8307657800906</v>
      </c>
      <c r="E957" s="66">
        <f t="shared" ca="1" si="116"/>
        <v>248.76687221754744</v>
      </c>
      <c r="F957" s="66">
        <f t="shared" ca="1" si="120"/>
        <v>985.56934749844288</v>
      </c>
      <c r="G957" s="66">
        <f t="shared" ca="1" si="120"/>
        <v>430.30456800323395</v>
      </c>
      <c r="H957" s="66">
        <f t="shared" ca="1" si="120"/>
        <v>1131.1652257318956</v>
      </c>
      <c r="I957" s="66">
        <f t="shared" ca="1" si="120"/>
        <v>312.51800570942595</v>
      </c>
      <c r="J957" s="66">
        <f t="shared" ca="1" si="120"/>
        <v>796.75986943318981</v>
      </c>
      <c r="K957" s="66">
        <f t="shared" ca="1" si="120"/>
        <v>1154.6848578004976</v>
      </c>
      <c r="L957" s="66">
        <f t="shared" ca="1" si="120"/>
        <v>337.68161224059986</v>
      </c>
      <c r="M957" s="66">
        <f t="shared" ca="1" si="120"/>
        <v>1013.6180951066044</v>
      </c>
      <c r="N957" s="66">
        <f t="shared" ca="1" si="120"/>
        <v>-763.4688110026359</v>
      </c>
      <c r="O957" s="117">
        <f t="shared" ca="1" si="113"/>
        <v>5647.5996427388018</v>
      </c>
    </row>
    <row r="958" spans="1:15" hidden="1" x14ac:dyDescent="0.25">
      <c r="A958" s="64">
        <f t="shared" si="114"/>
        <v>957</v>
      </c>
      <c r="B958" s="65">
        <f t="shared" ca="1" si="115"/>
        <v>4.0610626453199634E-2</v>
      </c>
      <c r="C958" s="125">
        <f t="shared" ca="1" si="116"/>
        <v>1178.3513386921911</v>
      </c>
      <c r="D958" s="101">
        <f t="shared" ca="1" si="116"/>
        <v>496.10763752011826</v>
      </c>
      <c r="E958" s="66">
        <f t="shared" ca="1" si="116"/>
        <v>736.12284038905545</v>
      </c>
      <c r="F958" s="66">
        <f t="shared" ca="1" si="120"/>
        <v>-126.61540096118586</v>
      </c>
      <c r="G958" s="66">
        <f t="shared" ca="1" si="120"/>
        <v>270.28659933378123</v>
      </c>
      <c r="H958" s="66">
        <f t="shared" ca="1" si="120"/>
        <v>-572.41793294108311</v>
      </c>
      <c r="I958" s="66">
        <f t="shared" ca="1" si="120"/>
        <v>-123.75188827567547</v>
      </c>
      <c r="J958" s="66">
        <f t="shared" ca="1" si="120"/>
        <v>484.10382877078945</v>
      </c>
      <c r="K958" s="66">
        <f t="shared" ca="1" si="120"/>
        <v>657.60827652242813</v>
      </c>
      <c r="L958" s="66">
        <f t="shared" ca="1" si="120"/>
        <v>-702.52832470907083</v>
      </c>
      <c r="M958" s="66">
        <f t="shared" ca="1" si="120"/>
        <v>628.81017502410509</v>
      </c>
      <c r="N958" s="66">
        <f t="shared" ca="1" si="120"/>
        <v>1202.3028785610063</v>
      </c>
      <c r="O958" s="117">
        <f t="shared" ca="1" si="113"/>
        <v>2453.9210517141505</v>
      </c>
    </row>
    <row r="959" spans="1:15" hidden="1" x14ac:dyDescent="0.25">
      <c r="A959" s="64">
        <f t="shared" si="114"/>
        <v>958</v>
      </c>
      <c r="B959" s="65">
        <f t="shared" ca="1" si="115"/>
        <v>3.746142919435845E-2</v>
      </c>
      <c r="C959" s="125">
        <f t="shared" ca="1" si="116"/>
        <v>747.66310019608625</v>
      </c>
      <c r="D959" s="101">
        <f t="shared" ca="1" si="116"/>
        <v>11801.4705365468</v>
      </c>
      <c r="E959" s="66">
        <f t="shared" ca="1" si="116"/>
        <v>918.88145377267335</v>
      </c>
      <c r="F959" s="66">
        <f t="shared" ca="1" si="120"/>
        <v>373.14945311387476</v>
      </c>
      <c r="G959" s="66">
        <f t="shared" ca="1" si="120"/>
        <v>-248.17499703597912</v>
      </c>
      <c r="H959" s="66">
        <f t="shared" ca="1" si="120"/>
        <v>797.18450763832971</v>
      </c>
      <c r="I959" s="66">
        <f t="shared" ca="1" si="120"/>
        <v>280.39630778887442</v>
      </c>
      <c r="J959" s="66">
        <f t="shared" ca="1" si="120"/>
        <v>839.43488090394885</v>
      </c>
      <c r="K959" s="66">
        <f t="shared" ca="1" si="120"/>
        <v>298.27214824316854</v>
      </c>
      <c r="L959" s="66">
        <f t="shared" ca="1" si="120"/>
        <v>-140.48029296422362</v>
      </c>
      <c r="M959" s="66">
        <f t="shared" ca="1" si="120"/>
        <v>-165.84419298392254</v>
      </c>
      <c r="N959" s="66">
        <f t="shared" ca="1" si="120"/>
        <v>1359.2999394299065</v>
      </c>
      <c r="O959" s="117">
        <f t="shared" ca="1" si="113"/>
        <v>4312.1192079066504</v>
      </c>
    </row>
    <row r="960" spans="1:15" hidden="1" x14ac:dyDescent="0.25">
      <c r="A960" s="64">
        <f t="shared" si="114"/>
        <v>959</v>
      </c>
      <c r="B960" s="65">
        <f t="shared" ca="1" si="115"/>
        <v>3.6745822237742518E-2</v>
      </c>
      <c r="C960" s="125">
        <f t="shared" ca="1" si="116"/>
        <v>1213.0840495276152</v>
      </c>
      <c r="D960" s="101">
        <f t="shared" ca="1" si="116"/>
        <v>8710.6662950632308</v>
      </c>
      <c r="E960" s="66">
        <f t="shared" ca="1" si="116"/>
        <v>-152.02502605352674</v>
      </c>
      <c r="F960" s="66">
        <f t="shared" ca="1" si="120"/>
        <v>1157.3430694031308</v>
      </c>
      <c r="G960" s="66">
        <f t="shared" ca="1" si="120"/>
        <v>-241.74914342916361</v>
      </c>
      <c r="H960" s="66">
        <f t="shared" ca="1" si="120"/>
        <v>473.97510974122974</v>
      </c>
      <c r="I960" s="66">
        <f t="shared" ca="1" si="120"/>
        <v>477.43856313585314</v>
      </c>
      <c r="J960" s="66">
        <f t="shared" ca="1" si="120"/>
        <v>613.45145514427543</v>
      </c>
      <c r="K960" s="66">
        <f t="shared" ca="1" si="120"/>
        <v>1322.3738654932522</v>
      </c>
      <c r="L960" s="66">
        <f t="shared" ca="1" si="120"/>
        <v>146.28982492117717</v>
      </c>
      <c r="M960" s="66">
        <f t="shared" ca="1" si="120"/>
        <v>467.21106822156412</v>
      </c>
      <c r="N960" s="66">
        <f t="shared" ca="1" si="120"/>
        <v>247.00049947230124</v>
      </c>
      <c r="O960" s="117">
        <f t="shared" ca="1" si="113"/>
        <v>4511.3092860500938</v>
      </c>
    </row>
    <row r="961" spans="1:15" hidden="1" x14ac:dyDescent="0.25">
      <c r="A961" s="64">
        <f t="shared" si="114"/>
        <v>960</v>
      </c>
      <c r="B961" s="65">
        <f t="shared" ca="1" si="115"/>
        <v>8.731895580495791E-2</v>
      </c>
      <c r="C961" s="125">
        <f t="shared" ca="1" si="116"/>
        <v>919.80293416482573</v>
      </c>
      <c r="D961" s="101">
        <f t="shared" ca="1" si="116"/>
        <v>3207.8493852447373</v>
      </c>
      <c r="E961" s="66">
        <f t="shared" ca="1" si="116"/>
        <v>156.92314972251285</v>
      </c>
      <c r="F961" s="66">
        <f t="shared" ca="1" si="120"/>
        <v>903.85129353778029</v>
      </c>
      <c r="G961" s="66">
        <f t="shared" ca="1" si="120"/>
        <v>819.15055968588308</v>
      </c>
      <c r="H961" s="66">
        <f t="shared" ca="1" si="120"/>
        <v>286.39300011663653</v>
      </c>
      <c r="I961" s="66">
        <f t="shared" ca="1" si="120"/>
        <v>431.77728184172474</v>
      </c>
      <c r="J961" s="66">
        <f t="shared" ca="1" si="120"/>
        <v>523.51853673525466</v>
      </c>
      <c r="K961" s="66">
        <f t="shared" ca="1" si="120"/>
        <v>1268.0420216562384</v>
      </c>
      <c r="L961" s="66">
        <f t="shared" ca="1" si="120"/>
        <v>316.47280253076747</v>
      </c>
      <c r="M961" s="66">
        <f t="shared" ca="1" si="120"/>
        <v>671.57035300531777</v>
      </c>
      <c r="N961" s="66">
        <f t="shared" ca="1" si="120"/>
        <v>-29.755907596722864</v>
      </c>
      <c r="O961" s="117">
        <f t="shared" ca="1" si="113"/>
        <v>5347.9430912353928</v>
      </c>
    </row>
    <row r="962" spans="1:15" hidden="1" x14ac:dyDescent="0.25">
      <c r="A962" s="64">
        <f t="shared" si="114"/>
        <v>961</v>
      </c>
      <c r="B962" s="65">
        <f t="shared" ca="1" si="115"/>
        <v>5.8171672007954582E-2</v>
      </c>
      <c r="C962" s="125">
        <f t="shared" ca="1" si="116"/>
        <v>1278.6646312961702</v>
      </c>
      <c r="D962" s="101">
        <f t="shared" ca="1" si="116"/>
        <v>13141.692325414022</v>
      </c>
      <c r="E962" s="66">
        <f t="shared" ca="1" si="116"/>
        <v>315.64115112451771</v>
      </c>
      <c r="F962" s="66">
        <f t="shared" ca="1" si="120"/>
        <v>-215.53574113914249</v>
      </c>
      <c r="G962" s="66">
        <f t="shared" ca="1" si="120"/>
        <v>261.96328720649399</v>
      </c>
      <c r="H962" s="66">
        <f t="shared" ca="1" si="120"/>
        <v>-95.411101909878084</v>
      </c>
      <c r="I962" s="66">
        <f t="shared" ca="1" si="120"/>
        <v>894.92232929487591</v>
      </c>
      <c r="J962" s="66">
        <f t="shared" ca="1" si="120"/>
        <v>-24.351897795189757</v>
      </c>
      <c r="K962" s="66">
        <f t="shared" ca="1" si="120"/>
        <v>706.09097616503084</v>
      </c>
      <c r="L962" s="66">
        <f t="shared" ca="1" si="120"/>
        <v>1314.7187096204016</v>
      </c>
      <c r="M962" s="66">
        <f t="shared" ca="1" si="120"/>
        <v>144.66052154879645</v>
      </c>
      <c r="N962" s="66">
        <f t="shared" ca="1" si="120"/>
        <v>-201.00153126005523</v>
      </c>
      <c r="O962" s="117">
        <f t="shared" ref="O962:O1001" ca="1" si="121">SUM(E962:N962)</f>
        <v>3101.6967028558511</v>
      </c>
    </row>
    <row r="963" spans="1:15" hidden="1" x14ac:dyDescent="0.25">
      <c r="A963" s="64">
        <f t="shared" ref="A963:A1001" si="122">1+A962</f>
        <v>962</v>
      </c>
      <c r="B963" s="65">
        <f t="shared" ref="B963:B1001" ca="1" si="123">_xlfn.NORM.INV(RAND(),$R$1,$U$1)</f>
        <v>4.3582523061794783E-2</v>
      </c>
      <c r="C963" s="125">
        <f t="shared" ref="C963:N1001" ca="1" si="124">(_xlfn.NORM.INV(RAND(),C$1*$R$1,C$1*$U$1))</f>
        <v>223.79198734297069</v>
      </c>
      <c r="D963" s="101">
        <f t="shared" ca="1" si="124"/>
        <v>3979.4351014766321</v>
      </c>
      <c r="E963" s="66">
        <f t="shared" ca="1" si="124"/>
        <v>-213.17170823747961</v>
      </c>
      <c r="F963" s="66">
        <f t="shared" ca="1" si="124"/>
        <v>588.85770353181329</v>
      </c>
      <c r="G963" s="66">
        <f t="shared" ca="1" si="124"/>
        <v>1276.777472330725</v>
      </c>
      <c r="H963" s="66">
        <f t="shared" ca="1" si="124"/>
        <v>857.67009367039759</v>
      </c>
      <c r="I963" s="66">
        <f t="shared" ca="1" si="124"/>
        <v>-277.20887021759779</v>
      </c>
      <c r="J963" s="66">
        <f t="shared" ca="1" si="124"/>
        <v>-142.4788973546639</v>
      </c>
      <c r="K963" s="66">
        <f t="shared" ca="1" si="124"/>
        <v>-291.03002999597618</v>
      </c>
      <c r="L963" s="66">
        <f t="shared" ca="1" si="124"/>
        <v>978.71859453148431</v>
      </c>
      <c r="M963" s="66">
        <f t="shared" ca="1" si="124"/>
        <v>609.50201111686886</v>
      </c>
      <c r="N963" s="66">
        <f t="shared" ca="1" si="124"/>
        <v>973.83960167398914</v>
      </c>
      <c r="O963" s="117">
        <f t="shared" ca="1" si="121"/>
        <v>4361.47597104956</v>
      </c>
    </row>
    <row r="964" spans="1:15" hidden="1" x14ac:dyDescent="0.25">
      <c r="A964" s="64">
        <f t="shared" si="122"/>
        <v>963</v>
      </c>
      <c r="B964" s="65">
        <f t="shared" ca="1" si="123"/>
        <v>5.8466571098772763E-2</v>
      </c>
      <c r="C964" s="125">
        <f t="shared" ca="1" si="124"/>
        <v>420.95655558723035</v>
      </c>
      <c r="D964" s="101">
        <f t="shared" ca="1" si="124"/>
        <v>-1324.3970973062515</v>
      </c>
      <c r="E964" s="66">
        <f t="shared" ca="1" si="124"/>
        <v>620.78218512314538</v>
      </c>
      <c r="F964" s="66">
        <f t="shared" ca="1" si="124"/>
        <v>-126.2979285045144</v>
      </c>
      <c r="G964" s="66">
        <f t="shared" ca="1" si="124"/>
        <v>-38.222181774814999</v>
      </c>
      <c r="H964" s="66">
        <f t="shared" ca="1" si="124"/>
        <v>652.96910237865677</v>
      </c>
      <c r="I964" s="66">
        <f t="shared" ca="1" si="124"/>
        <v>316.41008136843527</v>
      </c>
      <c r="J964" s="66">
        <f t="shared" ca="1" si="124"/>
        <v>978.3195836747941</v>
      </c>
      <c r="K964" s="66">
        <f t="shared" ca="1" si="124"/>
        <v>475.01059201225223</v>
      </c>
      <c r="L964" s="66">
        <f t="shared" ca="1" si="124"/>
        <v>-194.12943429459756</v>
      </c>
      <c r="M964" s="66">
        <f t="shared" ca="1" si="124"/>
        <v>344.9715951848259</v>
      </c>
      <c r="N964" s="66">
        <f t="shared" ca="1" si="124"/>
        <v>851.17350078874165</v>
      </c>
      <c r="O964" s="117">
        <f t="shared" ca="1" si="121"/>
        <v>3880.9870959569243</v>
      </c>
    </row>
    <row r="965" spans="1:15" hidden="1" x14ac:dyDescent="0.25">
      <c r="A965" s="64">
        <f t="shared" si="122"/>
        <v>964</v>
      </c>
      <c r="B965" s="65">
        <f t="shared" ca="1" si="123"/>
        <v>2.1422222636273178E-2</v>
      </c>
      <c r="C965" s="125">
        <f t="shared" ca="1" si="124"/>
        <v>673.1502907294655</v>
      </c>
      <c r="D965" s="101">
        <f t="shared" ca="1" si="124"/>
        <v>795.85550727563441</v>
      </c>
      <c r="E965" s="66">
        <f t="shared" ca="1" si="124"/>
        <v>827.95007393457115</v>
      </c>
      <c r="F965" s="66">
        <f t="shared" ca="1" si="124"/>
        <v>503.94210936139518</v>
      </c>
      <c r="G965" s="66">
        <f t="shared" ca="1" si="124"/>
        <v>401.88042442819682</v>
      </c>
      <c r="H965" s="66">
        <f t="shared" ca="1" si="124"/>
        <v>1126.5572800746463</v>
      </c>
      <c r="I965" s="66">
        <f t="shared" ca="1" si="124"/>
        <v>1354.0598338312896</v>
      </c>
      <c r="J965" s="66">
        <f t="shared" ca="1" si="124"/>
        <v>253.2974358880416</v>
      </c>
      <c r="K965" s="66">
        <f t="shared" ca="1" si="124"/>
        <v>-208.07096843398392</v>
      </c>
      <c r="L965" s="66">
        <f t="shared" ca="1" si="124"/>
        <v>-49.982531070775508</v>
      </c>
      <c r="M965" s="66">
        <f t="shared" ca="1" si="124"/>
        <v>1064.9080405426082</v>
      </c>
      <c r="N965" s="66">
        <f t="shared" ca="1" si="124"/>
        <v>142.79331192465224</v>
      </c>
      <c r="O965" s="117">
        <f t="shared" ca="1" si="121"/>
        <v>5417.3350104806432</v>
      </c>
    </row>
    <row r="966" spans="1:15" hidden="1" x14ac:dyDescent="0.25">
      <c r="A966" s="64">
        <f t="shared" si="122"/>
        <v>965</v>
      </c>
      <c r="B966" s="65">
        <f t="shared" ca="1" si="123"/>
        <v>5.2725387523339273E-2</v>
      </c>
      <c r="C966" s="125">
        <f t="shared" ca="1" si="124"/>
        <v>441.59327507439968</v>
      </c>
      <c r="D966" s="101">
        <f t="shared" ca="1" si="124"/>
        <v>8752.6665998113021</v>
      </c>
      <c r="E966" s="66">
        <f t="shared" ca="1" si="124"/>
        <v>1201.1914233696334</v>
      </c>
      <c r="F966" s="66">
        <f t="shared" ca="1" si="124"/>
        <v>991.88018505670857</v>
      </c>
      <c r="G966" s="66">
        <f t="shared" ca="1" si="124"/>
        <v>-196.78775260737802</v>
      </c>
      <c r="H966" s="66">
        <f t="shared" ca="1" si="124"/>
        <v>902.96557549465274</v>
      </c>
      <c r="I966" s="66">
        <f t="shared" ca="1" si="124"/>
        <v>-151.49652259308834</v>
      </c>
      <c r="J966" s="66">
        <f t="shared" ca="1" si="124"/>
        <v>193.09226535137094</v>
      </c>
      <c r="K966" s="66">
        <f t="shared" ca="1" si="124"/>
        <v>111.32075925032183</v>
      </c>
      <c r="L966" s="66">
        <f t="shared" ca="1" si="124"/>
        <v>620.09323669356922</v>
      </c>
      <c r="M966" s="66">
        <f t="shared" ca="1" si="124"/>
        <v>-544.23703850239531</v>
      </c>
      <c r="N966" s="66">
        <f t="shared" ca="1" si="124"/>
        <v>1166.7430533182865</v>
      </c>
      <c r="O966" s="117">
        <f t="shared" ca="1" si="121"/>
        <v>4294.7651848316818</v>
      </c>
    </row>
    <row r="967" spans="1:15" hidden="1" x14ac:dyDescent="0.25">
      <c r="A967" s="64">
        <f t="shared" si="122"/>
        <v>966</v>
      </c>
      <c r="B967" s="65">
        <f t="shared" ca="1" si="123"/>
        <v>5.1233426147441002E-2</v>
      </c>
      <c r="C967" s="125">
        <f t="shared" ca="1" si="124"/>
        <v>327.96547536286334</v>
      </c>
      <c r="D967" s="101">
        <f t="shared" ca="1" si="124"/>
        <v>11631.552561694842</v>
      </c>
      <c r="E967" s="66">
        <f t="shared" ca="1" si="124"/>
        <v>794.95950734737221</v>
      </c>
      <c r="F967" s="66">
        <f t="shared" ca="1" si="124"/>
        <v>-39.698344647156318</v>
      </c>
      <c r="G967" s="66">
        <f t="shared" ca="1" si="124"/>
        <v>1022.7928762389918</v>
      </c>
      <c r="H967" s="66">
        <f t="shared" ca="1" si="124"/>
        <v>-139.36274130851302</v>
      </c>
      <c r="I967" s="66">
        <f t="shared" ca="1" si="124"/>
        <v>898.35931118076644</v>
      </c>
      <c r="J967" s="66">
        <f t="shared" ca="1" si="124"/>
        <v>219.99639618143414</v>
      </c>
      <c r="K967" s="66">
        <f t="shared" ca="1" si="124"/>
        <v>531.55699612495516</v>
      </c>
      <c r="L967" s="66">
        <f t="shared" ca="1" si="124"/>
        <v>594.4742197500259</v>
      </c>
      <c r="M967" s="66">
        <f t="shared" ca="1" si="124"/>
        <v>243.28616575283235</v>
      </c>
      <c r="N967" s="66">
        <f t="shared" ca="1" si="124"/>
        <v>-573.12691106749162</v>
      </c>
      <c r="O967" s="117">
        <f t="shared" ca="1" si="121"/>
        <v>3553.2374755532169</v>
      </c>
    </row>
    <row r="968" spans="1:15" hidden="1" x14ac:dyDescent="0.25">
      <c r="A968" s="64">
        <f t="shared" si="122"/>
        <v>967</v>
      </c>
      <c r="B968" s="65">
        <f t="shared" ca="1" si="123"/>
        <v>-6.4706589069146989E-2</v>
      </c>
      <c r="C968" s="125">
        <f t="shared" ca="1" si="124"/>
        <v>467.22147231746936</v>
      </c>
      <c r="D968" s="101">
        <f t="shared" ca="1" si="124"/>
        <v>12911.371626295797</v>
      </c>
      <c r="E968" s="66">
        <f t="shared" ca="1" si="124"/>
        <v>1294.9516151823582</v>
      </c>
      <c r="F968" s="66">
        <f t="shared" ca="1" si="124"/>
        <v>629.42435643953797</v>
      </c>
      <c r="G968" s="66">
        <f t="shared" ca="1" si="124"/>
        <v>878.04890173378067</v>
      </c>
      <c r="H968" s="66">
        <f t="shared" ca="1" si="124"/>
        <v>707.55690136309738</v>
      </c>
      <c r="I968" s="66">
        <f t="shared" ca="1" si="124"/>
        <v>526.84961390740204</v>
      </c>
      <c r="J968" s="66">
        <f t="shared" ca="1" si="124"/>
        <v>41.303091833653298</v>
      </c>
      <c r="K968" s="66">
        <f t="shared" ca="1" si="124"/>
        <v>-23.535560453900985</v>
      </c>
      <c r="L968" s="66">
        <f t="shared" ca="1" si="124"/>
        <v>1562.7952862466898</v>
      </c>
      <c r="M968" s="66">
        <f t="shared" ca="1" si="124"/>
        <v>854.09413699923061</v>
      </c>
      <c r="N968" s="66">
        <f t="shared" ca="1" si="124"/>
        <v>440.42093419771362</v>
      </c>
      <c r="O968" s="117">
        <f t="shared" ca="1" si="121"/>
        <v>6911.9092774495639</v>
      </c>
    </row>
    <row r="969" spans="1:15" hidden="1" x14ac:dyDescent="0.25">
      <c r="A969" s="64">
        <f t="shared" si="122"/>
        <v>968</v>
      </c>
      <c r="B969" s="65">
        <f t="shared" ca="1" si="123"/>
        <v>5.3528919904140583E-2</v>
      </c>
      <c r="C969" s="125">
        <f t="shared" ca="1" si="124"/>
        <v>177.82885931299961</v>
      </c>
      <c r="D969" s="101">
        <f t="shared" ca="1" si="124"/>
        <v>3446.2507354607142</v>
      </c>
      <c r="E969" s="66">
        <f t="shared" ca="1" si="124"/>
        <v>645.03243088130284</v>
      </c>
      <c r="F969" s="66">
        <f t="shared" ca="1" si="124"/>
        <v>271.55089147679132</v>
      </c>
      <c r="G969" s="66">
        <f t="shared" ca="1" si="124"/>
        <v>-338.66933057661288</v>
      </c>
      <c r="H969" s="66">
        <f t="shared" ca="1" si="124"/>
        <v>1078.8971277245109</v>
      </c>
      <c r="I969" s="66">
        <f t="shared" ca="1" si="124"/>
        <v>116.71585711966588</v>
      </c>
      <c r="J969" s="66">
        <f t="shared" ca="1" si="124"/>
        <v>1334.7678190043289</v>
      </c>
      <c r="K969" s="66">
        <f t="shared" ca="1" si="124"/>
        <v>203.15144378438424</v>
      </c>
      <c r="L969" s="66">
        <f t="shared" ca="1" si="124"/>
        <v>1318.8183363600906</v>
      </c>
      <c r="M969" s="66">
        <f t="shared" ca="1" si="124"/>
        <v>132.47139696513966</v>
      </c>
      <c r="N969" s="66">
        <f t="shared" ca="1" si="124"/>
        <v>1061.4273871687192</v>
      </c>
      <c r="O969" s="117">
        <f t="shared" ca="1" si="121"/>
        <v>5824.1633599083207</v>
      </c>
    </row>
    <row r="970" spans="1:15" hidden="1" x14ac:dyDescent="0.25">
      <c r="A970" s="64">
        <f t="shared" si="122"/>
        <v>969</v>
      </c>
      <c r="B970" s="65">
        <f t="shared" ca="1" si="123"/>
        <v>3.2334898796301081E-2</v>
      </c>
      <c r="C970" s="125">
        <f t="shared" ca="1" si="124"/>
        <v>305.16489967818961</v>
      </c>
      <c r="D970" s="101">
        <f t="shared" ca="1" si="124"/>
        <v>3692.0811166144335</v>
      </c>
      <c r="E970" s="66">
        <f t="shared" ca="1" si="124"/>
        <v>-126.03150019183522</v>
      </c>
      <c r="F970" s="66">
        <f t="shared" ca="1" si="124"/>
        <v>-446.18139157981921</v>
      </c>
      <c r="G970" s="66">
        <f t="shared" ca="1" si="124"/>
        <v>4.6945250628925805</v>
      </c>
      <c r="H970" s="66">
        <f t="shared" ca="1" si="124"/>
        <v>-304.48493207730928</v>
      </c>
      <c r="I970" s="66">
        <f t="shared" ca="1" si="124"/>
        <v>490.86155531720118</v>
      </c>
      <c r="J970" s="66">
        <f t="shared" ca="1" si="124"/>
        <v>1128.459124627562</v>
      </c>
      <c r="K970" s="66">
        <f t="shared" ca="1" si="124"/>
        <v>654.10594034280848</v>
      </c>
      <c r="L970" s="66">
        <f t="shared" ca="1" si="124"/>
        <v>123.76829259523669</v>
      </c>
      <c r="M970" s="66">
        <f t="shared" ca="1" si="124"/>
        <v>1016.4970288786303</v>
      </c>
      <c r="N970" s="66">
        <f t="shared" ca="1" si="124"/>
        <v>796.40607500826957</v>
      </c>
      <c r="O970" s="117">
        <f t="shared" ca="1" si="121"/>
        <v>3338.0947179836371</v>
      </c>
    </row>
    <row r="971" spans="1:15" hidden="1" x14ac:dyDescent="0.25">
      <c r="A971" s="64">
        <f t="shared" si="122"/>
        <v>970</v>
      </c>
      <c r="B971" s="65">
        <f t="shared" ca="1" si="123"/>
        <v>0.13766117870041822</v>
      </c>
      <c r="C971" s="125">
        <f t="shared" ca="1" si="124"/>
        <v>60.374118233871343</v>
      </c>
      <c r="D971" s="101">
        <f t="shared" ca="1" si="124"/>
        <v>-1203.0904802205432</v>
      </c>
      <c r="E971" s="66">
        <f t="shared" ca="1" si="124"/>
        <v>691.82651297239795</v>
      </c>
      <c r="F971" s="66">
        <f t="shared" ca="1" si="124"/>
        <v>453.73731108076623</v>
      </c>
      <c r="G971" s="66">
        <f t="shared" ca="1" si="124"/>
        <v>658.50351464876712</v>
      </c>
      <c r="H971" s="66">
        <f t="shared" ca="1" si="124"/>
        <v>938.46131641914724</v>
      </c>
      <c r="I971" s="66">
        <f t="shared" ca="1" si="124"/>
        <v>2072.2087392688463</v>
      </c>
      <c r="J971" s="66">
        <f t="shared" ca="1" si="124"/>
        <v>1438.8218752557682</v>
      </c>
      <c r="K971" s="66">
        <f t="shared" ca="1" si="124"/>
        <v>338.01552677075324</v>
      </c>
      <c r="L971" s="66">
        <f t="shared" ca="1" si="124"/>
        <v>1145.5344649326576</v>
      </c>
      <c r="M971" s="66">
        <f t="shared" ca="1" si="124"/>
        <v>269.05298099817503</v>
      </c>
      <c r="N971" s="66">
        <f t="shared" ca="1" si="124"/>
        <v>1184.6792782754596</v>
      </c>
      <c r="O971" s="117">
        <f t="shared" ca="1" si="121"/>
        <v>9190.8415206227382</v>
      </c>
    </row>
    <row r="972" spans="1:15" hidden="1" x14ac:dyDescent="0.25">
      <c r="A972" s="64">
        <f t="shared" si="122"/>
        <v>971</v>
      </c>
      <c r="B972" s="65">
        <f t="shared" ca="1" si="123"/>
        <v>5.2482669468224726E-2</v>
      </c>
      <c r="C972" s="125">
        <f t="shared" ca="1" si="124"/>
        <v>1354.8930037810806</v>
      </c>
      <c r="D972" s="101">
        <f t="shared" ca="1" si="124"/>
        <v>2954.0676480716629</v>
      </c>
      <c r="E972" s="66">
        <f t="shared" ca="1" si="124"/>
        <v>1015.9834181086389</v>
      </c>
      <c r="F972" s="66">
        <f t="shared" ca="1" si="124"/>
        <v>849.56907187630065</v>
      </c>
      <c r="G972" s="66">
        <f t="shared" ca="1" si="124"/>
        <v>105.12837737855835</v>
      </c>
      <c r="H972" s="66">
        <f t="shared" ca="1" si="124"/>
        <v>-28.226182808359113</v>
      </c>
      <c r="I972" s="66">
        <f t="shared" ca="1" si="124"/>
        <v>207.57645436203632</v>
      </c>
      <c r="J972" s="66">
        <f t="shared" ca="1" si="124"/>
        <v>1493.5062232899436</v>
      </c>
      <c r="K972" s="66">
        <f t="shared" ca="1" si="124"/>
        <v>208.10229220949401</v>
      </c>
      <c r="L972" s="66">
        <f t="shared" ca="1" si="124"/>
        <v>1649.8475286165537</v>
      </c>
      <c r="M972" s="66">
        <f t="shared" ca="1" si="124"/>
        <v>477.82325561831868</v>
      </c>
      <c r="N972" s="66">
        <f t="shared" ca="1" si="124"/>
        <v>153.86420163648364</v>
      </c>
      <c r="O972" s="117">
        <f t="shared" ca="1" si="121"/>
        <v>6133.1746402879689</v>
      </c>
    </row>
    <row r="973" spans="1:15" hidden="1" x14ac:dyDescent="0.25">
      <c r="A973" s="64">
        <f t="shared" si="122"/>
        <v>972</v>
      </c>
      <c r="B973" s="65">
        <f t="shared" ca="1" si="123"/>
        <v>2.0858135045004056E-3</v>
      </c>
      <c r="C973" s="125">
        <f t="shared" ca="1" si="124"/>
        <v>613.7069864325033</v>
      </c>
      <c r="D973" s="101">
        <f t="shared" ca="1" si="124"/>
        <v>3624.2242948626363</v>
      </c>
      <c r="E973" s="66">
        <f t="shared" ca="1" si="124"/>
        <v>1186.2979272977689</v>
      </c>
      <c r="F973" s="66">
        <f t="shared" ca="1" si="124"/>
        <v>221.15045467305652</v>
      </c>
      <c r="G973" s="66">
        <f t="shared" ca="1" si="124"/>
        <v>-582.02466415486288</v>
      </c>
      <c r="H973" s="66">
        <f t="shared" ca="1" si="124"/>
        <v>168.91617139646439</v>
      </c>
      <c r="I973" s="66">
        <f t="shared" ca="1" si="124"/>
        <v>693.08498406323497</v>
      </c>
      <c r="J973" s="66">
        <f t="shared" ca="1" si="124"/>
        <v>652.65296107224867</v>
      </c>
      <c r="K973" s="66">
        <f t="shared" ca="1" si="124"/>
        <v>678.89937879196623</v>
      </c>
      <c r="L973" s="66">
        <f t="shared" ca="1" si="124"/>
        <v>188.61729846264365</v>
      </c>
      <c r="M973" s="66">
        <f t="shared" ca="1" si="124"/>
        <v>1736.8502669800405</v>
      </c>
      <c r="N973" s="66">
        <f t="shared" ca="1" si="124"/>
        <v>1378.2377703933009</v>
      </c>
      <c r="O973" s="117">
        <f t="shared" ca="1" si="121"/>
        <v>6322.6825489758621</v>
      </c>
    </row>
    <row r="974" spans="1:15" hidden="1" x14ac:dyDescent="0.25">
      <c r="A974" s="64">
        <f t="shared" si="122"/>
        <v>973</v>
      </c>
      <c r="B974" s="65">
        <f t="shared" ca="1" si="123"/>
        <v>7.407911182550958E-2</v>
      </c>
      <c r="C974" s="125">
        <f t="shared" ca="1" si="124"/>
        <v>773.84661958781476</v>
      </c>
      <c r="D974" s="101">
        <f t="shared" ca="1" si="124"/>
        <v>3001.6846334195616</v>
      </c>
      <c r="E974" s="66">
        <f t="shared" ca="1" si="124"/>
        <v>441.49308864897671</v>
      </c>
      <c r="F974" s="66">
        <f t="shared" ca="1" si="124"/>
        <v>-346.94451338689555</v>
      </c>
      <c r="G974" s="66">
        <f t="shared" ca="1" si="124"/>
        <v>172.44371800105421</v>
      </c>
      <c r="H974" s="66">
        <f t="shared" ca="1" si="124"/>
        <v>514.0892377870872</v>
      </c>
      <c r="I974" s="66">
        <f t="shared" ca="1" si="124"/>
        <v>890.18857268968736</v>
      </c>
      <c r="J974" s="66">
        <f t="shared" ca="1" si="124"/>
        <v>1041.9785410780105</v>
      </c>
      <c r="K974" s="66">
        <f t="shared" ca="1" si="124"/>
        <v>993.94885128677402</v>
      </c>
      <c r="L974" s="66">
        <f t="shared" ca="1" si="124"/>
        <v>-335.2828255766957</v>
      </c>
      <c r="M974" s="66">
        <f t="shared" ca="1" si="124"/>
        <v>1283.7080886203516</v>
      </c>
      <c r="N974" s="66">
        <f t="shared" ca="1" si="124"/>
        <v>389.30359523597178</v>
      </c>
      <c r="O974" s="117">
        <f t="shared" ca="1" si="121"/>
        <v>5044.9263543843217</v>
      </c>
    </row>
    <row r="975" spans="1:15" hidden="1" x14ac:dyDescent="0.25">
      <c r="A975" s="64">
        <f t="shared" si="122"/>
        <v>974</v>
      </c>
      <c r="B975" s="65">
        <f t="shared" ca="1" si="123"/>
        <v>5.4096215645005857E-2</v>
      </c>
      <c r="C975" s="125">
        <f t="shared" ca="1" si="124"/>
        <v>597.0222217505235</v>
      </c>
      <c r="D975" s="101">
        <f t="shared" ca="1" si="124"/>
        <v>-2907.2340551317347</v>
      </c>
      <c r="E975" s="66">
        <f t="shared" ca="1" si="124"/>
        <v>-343.30692567104325</v>
      </c>
      <c r="F975" s="66">
        <f t="shared" ca="1" si="124"/>
        <v>-269.48132458988903</v>
      </c>
      <c r="G975" s="66">
        <f t="shared" ca="1" si="124"/>
        <v>406.79860356417998</v>
      </c>
      <c r="H975" s="66">
        <f t="shared" ca="1" si="124"/>
        <v>102.23624317650825</v>
      </c>
      <c r="I975" s="66">
        <f t="shared" ca="1" si="124"/>
        <v>567.14586628041366</v>
      </c>
      <c r="J975" s="66">
        <f t="shared" ca="1" si="124"/>
        <v>861.50085089080278</v>
      </c>
      <c r="K975" s="66">
        <f t="shared" ca="1" si="124"/>
        <v>991.93508795720732</v>
      </c>
      <c r="L975" s="66">
        <f t="shared" ca="1" si="124"/>
        <v>525.07205645499528</v>
      </c>
      <c r="M975" s="66">
        <f t="shared" ca="1" si="124"/>
        <v>-782.09333906562506</v>
      </c>
      <c r="N975" s="66">
        <f t="shared" ca="1" si="124"/>
        <v>491.60152300901035</v>
      </c>
      <c r="O975" s="117">
        <f t="shared" ca="1" si="121"/>
        <v>2551.4086420065601</v>
      </c>
    </row>
    <row r="976" spans="1:15" hidden="1" x14ac:dyDescent="0.25">
      <c r="A976" s="64">
        <f t="shared" si="122"/>
        <v>975</v>
      </c>
      <c r="B976" s="65">
        <f t="shared" ca="1" si="123"/>
        <v>0.12633511286101112</v>
      </c>
      <c r="C976" s="125">
        <f t="shared" ca="1" si="124"/>
        <v>736.39901694532955</v>
      </c>
      <c r="D976" s="101">
        <f t="shared" ca="1" si="124"/>
        <v>1031.9737012874302</v>
      </c>
      <c r="E976" s="66">
        <f t="shared" ca="1" si="124"/>
        <v>405.2064659202664</v>
      </c>
      <c r="F976" s="66">
        <f t="shared" ca="1" si="124"/>
        <v>201.33430697028143</v>
      </c>
      <c r="G976" s="66">
        <f t="shared" ca="1" si="124"/>
        <v>404.7719057726772</v>
      </c>
      <c r="H976" s="66">
        <f t="shared" ca="1" si="124"/>
        <v>393.1267540926371</v>
      </c>
      <c r="I976" s="66">
        <f t="shared" ca="1" si="124"/>
        <v>515.02610494826718</v>
      </c>
      <c r="J976" s="66">
        <f t="shared" ca="1" si="124"/>
        <v>204.2235752981972</v>
      </c>
      <c r="K976" s="66">
        <f t="shared" ca="1" si="124"/>
        <v>492.041087881816</v>
      </c>
      <c r="L976" s="66">
        <f t="shared" ca="1" si="124"/>
        <v>1108.0704466793679</v>
      </c>
      <c r="M976" s="66">
        <f t="shared" ca="1" si="124"/>
        <v>525.01371794183979</v>
      </c>
      <c r="N976" s="66">
        <f t="shared" ca="1" si="124"/>
        <v>341.1964593876674</v>
      </c>
      <c r="O976" s="117">
        <f t="shared" ca="1" si="121"/>
        <v>4590.0108248930173</v>
      </c>
    </row>
    <row r="977" spans="1:15" hidden="1" x14ac:dyDescent="0.25">
      <c r="A977" s="64">
        <f t="shared" si="122"/>
        <v>976</v>
      </c>
      <c r="B977" s="65">
        <f t="shared" ca="1" si="123"/>
        <v>8.2001445612299356E-2</v>
      </c>
      <c r="C977" s="125">
        <f t="shared" ca="1" si="124"/>
        <v>1206.204648063027</v>
      </c>
      <c r="D977" s="101">
        <f t="shared" ca="1" si="124"/>
        <v>5073.1640115981982</v>
      </c>
      <c r="E977" s="66">
        <f t="shared" ca="1" si="124"/>
        <v>-471.17682642898149</v>
      </c>
      <c r="F977" s="66">
        <f t="shared" ca="1" si="124"/>
        <v>1274.9987455873327</v>
      </c>
      <c r="G977" s="66">
        <f t="shared" ca="1" si="124"/>
        <v>1202.2541519275103</v>
      </c>
      <c r="H977" s="66">
        <f t="shared" ca="1" si="124"/>
        <v>-51.453910715108805</v>
      </c>
      <c r="I977" s="66">
        <f t="shared" ca="1" si="124"/>
        <v>310.40653213094203</v>
      </c>
      <c r="J977" s="66">
        <f t="shared" ca="1" si="124"/>
        <v>1521.3644692663811</v>
      </c>
      <c r="K977" s="66">
        <f t="shared" ca="1" si="124"/>
        <v>768.14107951495771</v>
      </c>
      <c r="L977" s="66">
        <f t="shared" ca="1" si="124"/>
        <v>-118.94234795777027</v>
      </c>
      <c r="M977" s="66">
        <f t="shared" ca="1" si="124"/>
        <v>669.50189155223984</v>
      </c>
      <c r="N977" s="66">
        <f t="shared" ca="1" si="124"/>
        <v>-231.29355501471696</v>
      </c>
      <c r="O977" s="117">
        <f t="shared" ca="1" si="121"/>
        <v>4873.8002298627871</v>
      </c>
    </row>
    <row r="978" spans="1:15" hidden="1" x14ac:dyDescent="0.25">
      <c r="A978" s="64">
        <f t="shared" si="122"/>
        <v>977</v>
      </c>
      <c r="B978" s="65">
        <f t="shared" ca="1" si="123"/>
        <v>2.7336332682818959E-2</v>
      </c>
      <c r="C978" s="125">
        <f t="shared" ca="1" si="124"/>
        <v>222.04115905276876</v>
      </c>
      <c r="D978" s="101">
        <f t="shared" ca="1" si="124"/>
        <v>1324.1499082853979</v>
      </c>
      <c r="E978" s="66">
        <f t="shared" ca="1" si="124"/>
        <v>251.7808179839131</v>
      </c>
      <c r="F978" s="66">
        <f t="shared" ca="1" si="124"/>
        <v>911.15730368178697</v>
      </c>
      <c r="G978" s="66">
        <f t="shared" ca="1" si="124"/>
        <v>848.24465304997602</v>
      </c>
      <c r="H978" s="66">
        <f t="shared" ca="1" si="124"/>
        <v>433.34623577628923</v>
      </c>
      <c r="I978" s="66">
        <f t="shared" ref="F978:N993" ca="1" si="125">(_xlfn.NORM.INV(RAND(),I$1*$R$1,I$1*$U$1))</f>
        <v>562.65551441752007</v>
      </c>
      <c r="J978" s="66">
        <f t="shared" ca="1" si="125"/>
        <v>1107.9699693789203</v>
      </c>
      <c r="K978" s="66">
        <f t="shared" ca="1" si="125"/>
        <v>-53.183839701495003</v>
      </c>
      <c r="L978" s="66">
        <f t="shared" ca="1" si="125"/>
        <v>895.92111569040503</v>
      </c>
      <c r="M978" s="66">
        <f t="shared" ca="1" si="125"/>
        <v>276.71956207327639</v>
      </c>
      <c r="N978" s="66">
        <f t="shared" ca="1" si="125"/>
        <v>-44.030549127501899</v>
      </c>
      <c r="O978" s="117">
        <f t="shared" ca="1" si="121"/>
        <v>5190.5807832230903</v>
      </c>
    </row>
    <row r="979" spans="1:15" hidden="1" x14ac:dyDescent="0.25">
      <c r="A979" s="64">
        <f t="shared" si="122"/>
        <v>978</v>
      </c>
      <c r="B979" s="65">
        <f t="shared" ca="1" si="123"/>
        <v>0.10797923812795002</v>
      </c>
      <c r="C979" s="125">
        <f t="shared" ca="1" si="124"/>
        <v>784.82140903519598</v>
      </c>
      <c r="D979" s="101">
        <f t="shared" ca="1" si="124"/>
        <v>-897.73209287190457</v>
      </c>
      <c r="E979" s="66">
        <f t="shared" ca="1" si="124"/>
        <v>8.2291159186879668</v>
      </c>
      <c r="F979" s="66">
        <f t="shared" ca="1" si="125"/>
        <v>830.06337270523522</v>
      </c>
      <c r="G979" s="66">
        <f t="shared" ca="1" si="125"/>
        <v>-298.46784481396855</v>
      </c>
      <c r="H979" s="66">
        <f t="shared" ca="1" si="125"/>
        <v>51.978615851089103</v>
      </c>
      <c r="I979" s="66">
        <f t="shared" ca="1" si="125"/>
        <v>660.89744229274561</v>
      </c>
      <c r="J979" s="66">
        <f t="shared" ca="1" si="125"/>
        <v>-18.146149035441226</v>
      </c>
      <c r="K979" s="66">
        <f t="shared" ca="1" si="125"/>
        <v>740.12307409990171</v>
      </c>
      <c r="L979" s="66">
        <f t="shared" ca="1" si="125"/>
        <v>506.99577380547396</v>
      </c>
      <c r="M979" s="66">
        <f t="shared" ca="1" si="125"/>
        <v>-434.12333026130011</v>
      </c>
      <c r="N979" s="66">
        <f t="shared" ca="1" si="125"/>
        <v>2001.9581893446368</v>
      </c>
      <c r="O979" s="117">
        <f t="shared" ca="1" si="121"/>
        <v>4049.5082599070611</v>
      </c>
    </row>
    <row r="980" spans="1:15" hidden="1" x14ac:dyDescent="0.25">
      <c r="A980" s="64">
        <f t="shared" si="122"/>
        <v>979</v>
      </c>
      <c r="B980" s="65">
        <f t="shared" ca="1" si="123"/>
        <v>8.379296703000666E-2</v>
      </c>
      <c r="C980" s="125">
        <f t="shared" ca="1" si="124"/>
        <v>1094.2331607913698</v>
      </c>
      <c r="D980" s="101">
        <f t="shared" ca="1" si="124"/>
        <v>-535.44485778927719</v>
      </c>
      <c r="E980" s="66">
        <f t="shared" ca="1" si="124"/>
        <v>-388.47793761958246</v>
      </c>
      <c r="F980" s="66">
        <f t="shared" ca="1" si="125"/>
        <v>-209.27960485340395</v>
      </c>
      <c r="G980" s="66">
        <f t="shared" ca="1" si="125"/>
        <v>-145.32003501142367</v>
      </c>
      <c r="H980" s="66">
        <f t="shared" ca="1" si="125"/>
        <v>592.79468741105813</v>
      </c>
      <c r="I980" s="66">
        <f t="shared" ca="1" si="125"/>
        <v>382.5429836022663</v>
      </c>
      <c r="J980" s="66">
        <f t="shared" ca="1" si="125"/>
        <v>214.28044654623551</v>
      </c>
      <c r="K980" s="66">
        <f t="shared" ca="1" si="125"/>
        <v>764.51597563867301</v>
      </c>
      <c r="L980" s="66">
        <f t="shared" ca="1" si="125"/>
        <v>431.20663719247017</v>
      </c>
      <c r="M980" s="66">
        <f t="shared" ca="1" si="125"/>
        <v>567.0877960675366</v>
      </c>
      <c r="N980" s="66">
        <f t="shared" ca="1" si="125"/>
        <v>897.40048911061945</v>
      </c>
      <c r="O980" s="117">
        <f t="shared" ca="1" si="121"/>
        <v>3106.7514380844495</v>
      </c>
    </row>
    <row r="981" spans="1:15" hidden="1" x14ac:dyDescent="0.25">
      <c r="A981" s="64">
        <f t="shared" si="122"/>
        <v>980</v>
      </c>
      <c r="B981" s="65">
        <f t="shared" ca="1" si="123"/>
        <v>7.0188582437560293E-2</v>
      </c>
      <c r="C981" s="125">
        <f t="shared" ca="1" si="124"/>
        <v>433.1808789776137</v>
      </c>
      <c r="D981" s="101">
        <f t="shared" ca="1" si="124"/>
        <v>11279.311030465071</v>
      </c>
      <c r="E981" s="66">
        <f t="shared" ca="1" si="124"/>
        <v>1172.8252627680777</v>
      </c>
      <c r="F981" s="66">
        <f t="shared" ca="1" si="125"/>
        <v>136.39908063607015</v>
      </c>
      <c r="G981" s="66">
        <f t="shared" ca="1" si="125"/>
        <v>519.2188619384317</v>
      </c>
      <c r="H981" s="66">
        <f t="shared" ca="1" si="125"/>
        <v>1264.9588700421118</v>
      </c>
      <c r="I981" s="66">
        <f t="shared" ca="1" si="125"/>
        <v>821.00359335064309</v>
      </c>
      <c r="J981" s="66">
        <f t="shared" ca="1" si="125"/>
        <v>368.62976734155774</v>
      </c>
      <c r="K981" s="66">
        <f t="shared" ca="1" si="125"/>
        <v>130.36754613415206</v>
      </c>
      <c r="L981" s="66">
        <f t="shared" ca="1" si="125"/>
        <v>77.917047582191572</v>
      </c>
      <c r="M981" s="66">
        <f t="shared" ca="1" si="125"/>
        <v>310.13277291488316</v>
      </c>
      <c r="N981" s="66">
        <f t="shared" ca="1" si="125"/>
        <v>325.47859183287267</v>
      </c>
      <c r="O981" s="117">
        <f t="shared" ca="1" si="121"/>
        <v>5126.9313945409922</v>
      </c>
    </row>
    <row r="982" spans="1:15" hidden="1" x14ac:dyDescent="0.25">
      <c r="A982" s="64">
        <f t="shared" si="122"/>
        <v>981</v>
      </c>
      <c r="B982" s="65">
        <f t="shared" ca="1" si="123"/>
        <v>8.1288100586154058E-2</v>
      </c>
      <c r="C982" s="125">
        <f t="shared" ca="1" si="124"/>
        <v>337.94472460581443</v>
      </c>
      <c r="D982" s="101">
        <f t="shared" ca="1" si="124"/>
        <v>10480.361009184722</v>
      </c>
      <c r="E982" s="66">
        <f t="shared" ca="1" si="124"/>
        <v>-127.48587649433262</v>
      </c>
      <c r="F982" s="66">
        <f t="shared" ca="1" si="125"/>
        <v>463.86930793563721</v>
      </c>
      <c r="G982" s="66">
        <f t="shared" ca="1" si="125"/>
        <v>744.57861371591309</v>
      </c>
      <c r="H982" s="66">
        <f t="shared" ca="1" si="125"/>
        <v>1197.3603267028627</v>
      </c>
      <c r="I982" s="66">
        <f t="shared" ca="1" si="125"/>
        <v>755.31483652177735</v>
      </c>
      <c r="J982" s="66">
        <f t="shared" ca="1" si="125"/>
        <v>754.71701682935714</v>
      </c>
      <c r="K982" s="66">
        <f t="shared" ca="1" si="125"/>
        <v>272.83906364188238</v>
      </c>
      <c r="L982" s="66">
        <f t="shared" ca="1" si="125"/>
        <v>714.1064877471407</v>
      </c>
      <c r="M982" s="66">
        <f t="shared" ca="1" si="125"/>
        <v>454.15492097018284</v>
      </c>
      <c r="N982" s="66">
        <f t="shared" ca="1" si="125"/>
        <v>180.17879136644996</v>
      </c>
      <c r="O982" s="117">
        <f t="shared" ca="1" si="121"/>
        <v>5409.6334889368709</v>
      </c>
    </row>
    <row r="983" spans="1:15" hidden="1" x14ac:dyDescent="0.25">
      <c r="A983" s="64">
        <f t="shared" si="122"/>
        <v>982</v>
      </c>
      <c r="B983" s="65">
        <f t="shared" ca="1" si="123"/>
        <v>3.02615640534767E-2</v>
      </c>
      <c r="C983" s="125">
        <f t="shared" ca="1" si="124"/>
        <v>791.51092078715419</v>
      </c>
      <c r="D983" s="101">
        <f t="shared" ca="1" si="124"/>
        <v>1777.2365508682669</v>
      </c>
      <c r="E983" s="66">
        <f t="shared" ca="1" si="124"/>
        <v>1145.5078415101789</v>
      </c>
      <c r="F983" s="66">
        <f t="shared" ca="1" si="125"/>
        <v>416.37011895751414</v>
      </c>
      <c r="G983" s="66">
        <f t="shared" ca="1" si="125"/>
        <v>550.98495685423973</v>
      </c>
      <c r="H983" s="66">
        <f t="shared" ca="1" si="125"/>
        <v>946.79211664277341</v>
      </c>
      <c r="I983" s="66">
        <f t="shared" ca="1" si="125"/>
        <v>729.10847683323789</v>
      </c>
      <c r="J983" s="66">
        <f t="shared" ca="1" si="125"/>
        <v>127.65055125240411</v>
      </c>
      <c r="K983" s="66">
        <f t="shared" ca="1" si="125"/>
        <v>871.63443567025433</v>
      </c>
      <c r="L983" s="66">
        <f t="shared" ca="1" si="125"/>
        <v>-15.893781927303166</v>
      </c>
      <c r="M983" s="66">
        <f t="shared" ca="1" si="125"/>
        <v>288.91812307054761</v>
      </c>
      <c r="N983" s="66">
        <f t="shared" ca="1" si="125"/>
        <v>932.47105957046051</v>
      </c>
      <c r="O983" s="117">
        <f t="shared" ca="1" si="121"/>
        <v>5993.5438984343054</v>
      </c>
    </row>
    <row r="984" spans="1:15" hidden="1" x14ac:dyDescent="0.25">
      <c r="A984" s="64">
        <f t="shared" si="122"/>
        <v>983</v>
      </c>
      <c r="B984" s="65">
        <f t="shared" ca="1" si="123"/>
        <v>5.9346874602906968E-2</v>
      </c>
      <c r="C984" s="125">
        <f t="shared" ca="1" si="124"/>
        <v>-463.38961658849837</v>
      </c>
      <c r="D984" s="101">
        <f t="shared" ca="1" si="124"/>
        <v>9527.1739662195996</v>
      </c>
      <c r="E984" s="66">
        <f t="shared" ca="1" si="124"/>
        <v>728.92456240903653</v>
      </c>
      <c r="F984" s="66">
        <f t="shared" ca="1" si="125"/>
        <v>1050.230940245387</v>
      </c>
      <c r="G984" s="66">
        <f t="shared" ca="1" si="125"/>
        <v>-320.30220669373887</v>
      </c>
      <c r="H984" s="66">
        <f t="shared" ca="1" si="125"/>
        <v>553.1744651411251</v>
      </c>
      <c r="I984" s="66">
        <f t="shared" ca="1" si="125"/>
        <v>-105.53143535602658</v>
      </c>
      <c r="J984" s="66">
        <f t="shared" ca="1" si="125"/>
        <v>83.421145989657589</v>
      </c>
      <c r="K984" s="66">
        <f t="shared" ca="1" si="125"/>
        <v>680.44059191421661</v>
      </c>
      <c r="L984" s="66">
        <f t="shared" ca="1" si="125"/>
        <v>170.27918381596953</v>
      </c>
      <c r="M984" s="66">
        <f t="shared" ca="1" si="125"/>
        <v>-333.83373269684546</v>
      </c>
      <c r="N984" s="66">
        <f t="shared" ca="1" si="125"/>
        <v>1168.0874174397572</v>
      </c>
      <c r="O984" s="117">
        <f t="shared" ca="1" si="121"/>
        <v>3674.8909322085387</v>
      </c>
    </row>
    <row r="985" spans="1:15" hidden="1" x14ac:dyDescent="0.25">
      <c r="A985" s="64">
        <f t="shared" si="122"/>
        <v>984</v>
      </c>
      <c r="B985" s="65">
        <f t="shared" ca="1" si="123"/>
        <v>0.13069656194733176</v>
      </c>
      <c r="C985" s="125">
        <f t="shared" ca="1" si="124"/>
        <v>595.42199111166997</v>
      </c>
      <c r="D985" s="101">
        <f t="shared" ca="1" si="124"/>
        <v>8297.1348631060082</v>
      </c>
      <c r="E985" s="66">
        <f t="shared" ca="1" si="124"/>
        <v>-443.80392732194514</v>
      </c>
      <c r="F985" s="66">
        <f t="shared" ca="1" si="125"/>
        <v>-370.94499781717468</v>
      </c>
      <c r="G985" s="66">
        <f t="shared" ca="1" si="125"/>
        <v>336.03050805492069</v>
      </c>
      <c r="H985" s="66">
        <f t="shared" ca="1" si="125"/>
        <v>482.45546140260899</v>
      </c>
      <c r="I985" s="66">
        <f t="shared" ca="1" si="125"/>
        <v>884.40333202043212</v>
      </c>
      <c r="J985" s="66">
        <f t="shared" ca="1" si="125"/>
        <v>442.98975240748757</v>
      </c>
      <c r="K985" s="66">
        <f t="shared" ca="1" si="125"/>
        <v>480.47657877710145</v>
      </c>
      <c r="L985" s="66">
        <f t="shared" ca="1" si="125"/>
        <v>933.06169419810476</v>
      </c>
      <c r="M985" s="66">
        <f t="shared" ca="1" si="125"/>
        <v>291.8474404527787</v>
      </c>
      <c r="N985" s="66">
        <f t="shared" ca="1" si="125"/>
        <v>1212.1746865501218</v>
      </c>
      <c r="O985" s="117">
        <f t="shared" ca="1" si="121"/>
        <v>4248.6905287244363</v>
      </c>
    </row>
    <row r="986" spans="1:15" hidden="1" x14ac:dyDescent="0.25">
      <c r="A986" s="64">
        <f t="shared" si="122"/>
        <v>985</v>
      </c>
      <c r="B986" s="65">
        <f t="shared" ca="1" si="123"/>
        <v>9.029384163909715E-2</v>
      </c>
      <c r="C986" s="125">
        <f t="shared" ca="1" si="124"/>
        <v>-400.29092981839915</v>
      </c>
      <c r="D986" s="101">
        <f t="shared" ca="1" si="124"/>
        <v>6487.3356890974574</v>
      </c>
      <c r="E986" s="66">
        <f t="shared" ca="1" si="124"/>
        <v>481.64350689786841</v>
      </c>
      <c r="F986" s="66">
        <f t="shared" ca="1" si="125"/>
        <v>704.60944592962619</v>
      </c>
      <c r="G986" s="66">
        <f t="shared" ca="1" si="125"/>
        <v>618.56327081662994</v>
      </c>
      <c r="H986" s="66">
        <f t="shared" ca="1" si="125"/>
        <v>448.24871494095601</v>
      </c>
      <c r="I986" s="66">
        <f t="shared" ca="1" si="125"/>
        <v>1709.6165556820104</v>
      </c>
      <c r="J986" s="66">
        <f t="shared" ca="1" si="125"/>
        <v>723.49322476044313</v>
      </c>
      <c r="K986" s="66">
        <f t="shared" ca="1" si="125"/>
        <v>348.59934460503712</v>
      </c>
      <c r="L986" s="66">
        <f t="shared" ca="1" si="125"/>
        <v>122.61050055083069</v>
      </c>
      <c r="M986" s="66">
        <f t="shared" ca="1" si="125"/>
        <v>122.62694447020999</v>
      </c>
      <c r="N986" s="66">
        <f t="shared" ca="1" si="125"/>
        <v>538.46210520116165</v>
      </c>
      <c r="O986" s="117">
        <f t="shared" ca="1" si="121"/>
        <v>5818.4736138547732</v>
      </c>
    </row>
    <row r="987" spans="1:15" hidden="1" x14ac:dyDescent="0.25">
      <c r="A987" s="64">
        <f t="shared" si="122"/>
        <v>986</v>
      </c>
      <c r="B987" s="65">
        <f t="shared" ca="1" si="123"/>
        <v>2.327404067984587E-2</v>
      </c>
      <c r="C987" s="125">
        <f t="shared" ca="1" si="124"/>
        <v>232.53004750096363</v>
      </c>
      <c r="D987" s="101">
        <f t="shared" ca="1" si="124"/>
        <v>2355.2416695719121</v>
      </c>
      <c r="E987" s="66">
        <f t="shared" ca="1" si="124"/>
        <v>311.41532446448934</v>
      </c>
      <c r="F987" s="66">
        <f t="shared" ca="1" si="125"/>
        <v>822.6412021657809</v>
      </c>
      <c r="G987" s="66">
        <f t="shared" ca="1" si="125"/>
        <v>-122.96923121875693</v>
      </c>
      <c r="H987" s="66">
        <f t="shared" ca="1" si="125"/>
        <v>347.83634456680193</v>
      </c>
      <c r="I987" s="66">
        <f t="shared" ca="1" si="125"/>
        <v>170.45866505172495</v>
      </c>
      <c r="J987" s="66">
        <f t="shared" ca="1" si="125"/>
        <v>-67.857285849223331</v>
      </c>
      <c r="K987" s="66">
        <f t="shared" ca="1" si="125"/>
        <v>641.74240700828011</v>
      </c>
      <c r="L987" s="66">
        <f t="shared" ca="1" si="125"/>
        <v>187.71108064413602</v>
      </c>
      <c r="M987" s="66">
        <f t="shared" ca="1" si="125"/>
        <v>174.53227625160235</v>
      </c>
      <c r="N987" s="66">
        <f t="shared" ca="1" si="125"/>
        <v>510.56405954909064</v>
      </c>
      <c r="O987" s="117">
        <f t="shared" ca="1" si="121"/>
        <v>2976.074842633926</v>
      </c>
    </row>
    <row r="988" spans="1:15" hidden="1" x14ac:dyDescent="0.25">
      <c r="A988" s="64">
        <f t="shared" si="122"/>
        <v>987</v>
      </c>
      <c r="B988" s="65">
        <f t="shared" ca="1" si="123"/>
        <v>7.7086748388467977E-2</v>
      </c>
      <c r="C988" s="125">
        <f t="shared" ca="1" si="124"/>
        <v>91.39393588025888</v>
      </c>
      <c r="D988" s="101">
        <f t="shared" ca="1" si="124"/>
        <v>11147.376064434273</v>
      </c>
      <c r="E988" s="66">
        <f t="shared" ca="1" si="124"/>
        <v>253.98530735879444</v>
      </c>
      <c r="F988" s="66">
        <f t="shared" ca="1" si="125"/>
        <v>206.98422142903826</v>
      </c>
      <c r="G988" s="66">
        <f t="shared" ca="1" si="125"/>
        <v>269.8823917954428</v>
      </c>
      <c r="H988" s="66">
        <f t="shared" ca="1" si="125"/>
        <v>-733.41780627991989</v>
      </c>
      <c r="I988" s="66">
        <f t="shared" ca="1" si="125"/>
        <v>864.07832381968205</v>
      </c>
      <c r="J988" s="66">
        <f t="shared" ca="1" si="125"/>
        <v>-854.81689797392073</v>
      </c>
      <c r="K988" s="66">
        <f t="shared" ca="1" si="125"/>
        <v>381.5851494632995</v>
      </c>
      <c r="L988" s="66">
        <f t="shared" ca="1" si="125"/>
        <v>987.72754715419387</v>
      </c>
      <c r="M988" s="66">
        <f t="shared" ca="1" si="125"/>
        <v>405.65119309783961</v>
      </c>
      <c r="N988" s="66">
        <f t="shared" ca="1" si="125"/>
        <v>785.0799628742559</v>
      </c>
      <c r="O988" s="117">
        <f t="shared" ca="1" si="121"/>
        <v>2566.7393927387056</v>
      </c>
    </row>
    <row r="989" spans="1:15" hidden="1" x14ac:dyDescent="0.25">
      <c r="A989" s="64">
        <f t="shared" si="122"/>
        <v>988</v>
      </c>
      <c r="B989" s="65">
        <f t="shared" ca="1" si="123"/>
        <v>0.14085193406020824</v>
      </c>
      <c r="C989" s="125">
        <f t="shared" ca="1" si="124"/>
        <v>-252.517555245925</v>
      </c>
      <c r="D989" s="101">
        <f t="shared" ca="1" si="124"/>
        <v>3657.0123926490887</v>
      </c>
      <c r="E989" s="66">
        <f t="shared" ca="1" si="124"/>
        <v>-360.623935750074</v>
      </c>
      <c r="F989" s="66">
        <f t="shared" ca="1" si="125"/>
        <v>26.054485067525093</v>
      </c>
      <c r="G989" s="66">
        <f t="shared" ca="1" si="125"/>
        <v>522.9781154414386</v>
      </c>
      <c r="H989" s="66">
        <f t="shared" ca="1" si="125"/>
        <v>286.24985497565297</v>
      </c>
      <c r="I989" s="66">
        <f t="shared" ca="1" si="125"/>
        <v>1343.1772528051411</v>
      </c>
      <c r="J989" s="66">
        <f t="shared" ca="1" si="125"/>
        <v>1009.4697637134889</v>
      </c>
      <c r="K989" s="66">
        <f t="shared" ca="1" si="125"/>
        <v>478.20805395675961</v>
      </c>
      <c r="L989" s="66">
        <f t="shared" ca="1" si="125"/>
        <v>1910.417603007121</v>
      </c>
      <c r="M989" s="66">
        <f t="shared" ca="1" si="125"/>
        <v>-1148.7186429878222</v>
      </c>
      <c r="N989" s="66">
        <f t="shared" ca="1" si="125"/>
        <v>285.82413893674328</v>
      </c>
      <c r="O989" s="117">
        <f t="shared" ca="1" si="121"/>
        <v>4353.0366891659742</v>
      </c>
    </row>
    <row r="990" spans="1:15" hidden="1" x14ac:dyDescent="0.25">
      <c r="A990" s="64">
        <f t="shared" si="122"/>
        <v>989</v>
      </c>
      <c r="B990" s="65">
        <f t="shared" ca="1" si="123"/>
        <v>1.6956982549597426E-2</v>
      </c>
      <c r="C990" s="125">
        <f t="shared" ca="1" si="124"/>
        <v>882.65823099920635</v>
      </c>
      <c r="D990" s="101">
        <f t="shared" ca="1" si="124"/>
        <v>3360.3929588670921</v>
      </c>
      <c r="E990" s="66">
        <f t="shared" ca="1" si="124"/>
        <v>105.49196700700935</v>
      </c>
      <c r="F990" s="66">
        <f t="shared" ca="1" si="125"/>
        <v>290.15553302855653</v>
      </c>
      <c r="G990" s="66">
        <f t="shared" ca="1" si="125"/>
        <v>377.70993770244178</v>
      </c>
      <c r="H990" s="66">
        <f t="shared" ca="1" si="125"/>
        <v>388.12462388345131</v>
      </c>
      <c r="I990" s="66">
        <f t="shared" ca="1" si="125"/>
        <v>581.65661180084874</v>
      </c>
      <c r="J990" s="66">
        <f t="shared" ca="1" si="125"/>
        <v>922.51575684514557</v>
      </c>
      <c r="K990" s="66">
        <f t="shared" ca="1" si="125"/>
        <v>570.72880590427542</v>
      </c>
      <c r="L990" s="66">
        <f t="shared" ca="1" si="125"/>
        <v>-119.57634421382124</v>
      </c>
      <c r="M990" s="66">
        <f t="shared" ca="1" si="125"/>
        <v>867.27091288360884</v>
      </c>
      <c r="N990" s="66">
        <f t="shared" ca="1" si="125"/>
        <v>736.20936700371544</v>
      </c>
      <c r="O990" s="117">
        <f t="shared" ca="1" si="121"/>
        <v>4720.2871718452316</v>
      </c>
    </row>
    <row r="991" spans="1:15" hidden="1" x14ac:dyDescent="0.25">
      <c r="A991" s="64">
        <f t="shared" si="122"/>
        <v>990</v>
      </c>
      <c r="B991" s="65">
        <f t="shared" ca="1" si="123"/>
        <v>-8.2414103581987294E-2</v>
      </c>
      <c r="C991" s="125">
        <f t="shared" ca="1" si="124"/>
        <v>113.56997652714614</v>
      </c>
      <c r="D991" s="101">
        <f t="shared" ca="1" si="124"/>
        <v>2425.7307244731796</v>
      </c>
      <c r="E991" s="66">
        <f t="shared" ca="1" si="124"/>
        <v>6.2905766433132158</v>
      </c>
      <c r="F991" s="66">
        <f t="shared" ca="1" si="125"/>
        <v>764.49994835169559</v>
      </c>
      <c r="G991" s="66">
        <f t="shared" ca="1" si="125"/>
        <v>503.60081450230831</v>
      </c>
      <c r="H991" s="66">
        <f t="shared" ca="1" si="125"/>
        <v>230.79891594438652</v>
      </c>
      <c r="I991" s="66">
        <f t="shared" ca="1" si="125"/>
        <v>574.3263051596964</v>
      </c>
      <c r="J991" s="66">
        <f t="shared" ca="1" si="125"/>
        <v>-480.88952425879882</v>
      </c>
      <c r="K991" s="66">
        <f t="shared" ca="1" si="125"/>
        <v>377.67532231854688</v>
      </c>
      <c r="L991" s="66">
        <f t="shared" ca="1" si="125"/>
        <v>93.063557052941576</v>
      </c>
      <c r="M991" s="66">
        <f t="shared" ca="1" si="125"/>
        <v>246.16447649327426</v>
      </c>
      <c r="N991" s="66">
        <f t="shared" ca="1" si="125"/>
        <v>748.97737031762631</v>
      </c>
      <c r="O991" s="117">
        <f t="shared" ca="1" si="121"/>
        <v>3064.5077625249905</v>
      </c>
    </row>
    <row r="992" spans="1:15" hidden="1" x14ac:dyDescent="0.25">
      <c r="A992" s="64">
        <f t="shared" si="122"/>
        <v>991</v>
      </c>
      <c r="B992" s="65">
        <f t="shared" ca="1" si="123"/>
        <v>6.779054831597961E-2</v>
      </c>
      <c r="C992" s="125">
        <f t="shared" ca="1" si="124"/>
        <v>238.0918767541325</v>
      </c>
      <c r="D992" s="101">
        <f t="shared" ca="1" si="124"/>
        <v>-7906.0916550035527</v>
      </c>
      <c r="E992" s="66">
        <f t="shared" ca="1" si="124"/>
        <v>141.14599687992791</v>
      </c>
      <c r="F992" s="66">
        <f t="shared" ca="1" si="125"/>
        <v>253.17934258181475</v>
      </c>
      <c r="G992" s="66">
        <f t="shared" ca="1" si="125"/>
        <v>278.1909406137047</v>
      </c>
      <c r="H992" s="66">
        <f t="shared" ca="1" si="125"/>
        <v>1003.5966593523415</v>
      </c>
      <c r="I992" s="66">
        <f t="shared" ca="1" si="125"/>
        <v>832.77568455643973</v>
      </c>
      <c r="J992" s="66">
        <f t="shared" ca="1" si="125"/>
        <v>455.07407845671253</v>
      </c>
      <c r="K992" s="66">
        <f t="shared" ca="1" si="125"/>
        <v>73.545082432662753</v>
      </c>
      <c r="L992" s="66">
        <f t="shared" ca="1" si="125"/>
        <v>428.93093177745868</v>
      </c>
      <c r="M992" s="66">
        <f t="shared" ca="1" si="125"/>
        <v>1140.5414996203697</v>
      </c>
      <c r="N992" s="66">
        <f t="shared" ca="1" si="125"/>
        <v>585.21263992492823</v>
      </c>
      <c r="O992" s="117">
        <f t="shared" ca="1" si="121"/>
        <v>5192.1928561963605</v>
      </c>
    </row>
    <row r="993" spans="1:15" hidden="1" x14ac:dyDescent="0.25">
      <c r="A993" s="64">
        <f t="shared" si="122"/>
        <v>992</v>
      </c>
      <c r="B993" s="65">
        <f t="shared" ca="1" si="123"/>
        <v>4.9970351285087533E-2</v>
      </c>
      <c r="C993" s="125">
        <f t="shared" ca="1" si="124"/>
        <v>748.30226388197059</v>
      </c>
      <c r="D993" s="101">
        <f t="shared" ca="1" si="124"/>
        <v>2371.0539717301599</v>
      </c>
      <c r="E993" s="66">
        <f t="shared" ca="1" si="124"/>
        <v>-180.52307583425625</v>
      </c>
      <c r="F993" s="66">
        <f t="shared" ca="1" si="125"/>
        <v>-459.44633795114589</v>
      </c>
      <c r="G993" s="66">
        <f t="shared" ca="1" si="125"/>
        <v>1295.0842725189277</v>
      </c>
      <c r="H993" s="66">
        <f t="shared" ca="1" si="125"/>
        <v>343.49009804254803</v>
      </c>
      <c r="I993" s="66">
        <f t="shared" ca="1" si="125"/>
        <v>697.58241086229316</v>
      </c>
      <c r="J993" s="66">
        <f t="shared" ca="1" si="125"/>
        <v>-76.954081761830594</v>
      </c>
      <c r="K993" s="66">
        <f t="shared" ca="1" si="125"/>
        <v>547.54236364842245</v>
      </c>
      <c r="L993" s="66">
        <f t="shared" ca="1" si="125"/>
        <v>-351.16071893369974</v>
      </c>
      <c r="M993" s="66">
        <f t="shared" ca="1" si="125"/>
        <v>721.00553649538222</v>
      </c>
      <c r="N993" s="66">
        <f t="shared" ca="1" si="125"/>
        <v>-339.27191867466172</v>
      </c>
      <c r="O993" s="117">
        <f t="shared" ca="1" si="121"/>
        <v>2197.3485484119797</v>
      </c>
    </row>
    <row r="994" spans="1:15" hidden="1" x14ac:dyDescent="0.25">
      <c r="A994" s="64">
        <f t="shared" si="122"/>
        <v>993</v>
      </c>
      <c r="B994" s="65">
        <f t="shared" ca="1" si="123"/>
        <v>9.1122005020974922E-2</v>
      </c>
      <c r="C994" s="125">
        <f t="shared" ca="1" si="124"/>
        <v>441.27905984726857</v>
      </c>
      <c r="D994" s="101">
        <f t="shared" ca="1" si="124"/>
        <v>4154.756103108537</v>
      </c>
      <c r="E994" s="66">
        <f t="shared" ca="1" si="124"/>
        <v>1055.3767528569747</v>
      </c>
      <c r="F994" s="66">
        <f t="shared" ref="F994:N1001" ca="1" si="126">(_xlfn.NORM.INV(RAND(),F$1*$R$1,F$1*$U$1))</f>
        <v>1176.7290001962124</v>
      </c>
      <c r="G994" s="66">
        <f t="shared" ca="1" si="126"/>
        <v>-112.36249778272077</v>
      </c>
      <c r="H994" s="66">
        <f t="shared" ca="1" si="126"/>
        <v>964.69656491006003</v>
      </c>
      <c r="I994" s="66">
        <f t="shared" ca="1" si="126"/>
        <v>185.19017357354602</v>
      </c>
      <c r="J994" s="66">
        <f t="shared" ca="1" si="126"/>
        <v>270.66631256325104</v>
      </c>
      <c r="K994" s="66">
        <f t="shared" ca="1" si="126"/>
        <v>18.885862906374882</v>
      </c>
      <c r="L994" s="66">
        <f t="shared" ca="1" si="126"/>
        <v>207.75782862775822</v>
      </c>
      <c r="M994" s="66">
        <f t="shared" ca="1" si="126"/>
        <v>865.47500898173075</v>
      </c>
      <c r="N994" s="66">
        <f t="shared" ca="1" si="126"/>
        <v>-372.26446827912491</v>
      </c>
      <c r="O994" s="117">
        <f t="shared" ca="1" si="121"/>
        <v>4260.1505385540613</v>
      </c>
    </row>
    <row r="995" spans="1:15" hidden="1" x14ac:dyDescent="0.25">
      <c r="A995" s="64">
        <f t="shared" si="122"/>
        <v>994</v>
      </c>
      <c r="B995" s="65">
        <f t="shared" ca="1" si="123"/>
        <v>-6.5638883579820201E-2</v>
      </c>
      <c r="C995" s="125">
        <f t="shared" ca="1" si="124"/>
        <v>875.41285915449384</v>
      </c>
      <c r="D995" s="101">
        <f t="shared" ca="1" si="124"/>
        <v>5868.7051735145842</v>
      </c>
      <c r="E995" s="66">
        <f t="shared" ca="1" si="124"/>
        <v>429.44279212786296</v>
      </c>
      <c r="F995" s="66">
        <f t="shared" ca="1" si="126"/>
        <v>515.93560023650241</v>
      </c>
      <c r="G995" s="66">
        <f t="shared" ca="1" si="126"/>
        <v>350.8258156688118</v>
      </c>
      <c r="H995" s="66">
        <f t="shared" ca="1" si="126"/>
        <v>247.06264528428818</v>
      </c>
      <c r="I995" s="66">
        <f t="shared" ca="1" si="126"/>
        <v>-1.1376714217138328</v>
      </c>
      <c r="J995" s="66">
        <f t="shared" ca="1" si="126"/>
        <v>1223.5697278413477</v>
      </c>
      <c r="K995" s="66">
        <f t="shared" ca="1" si="126"/>
        <v>203.59579267440114</v>
      </c>
      <c r="L995" s="66">
        <f t="shared" ca="1" si="126"/>
        <v>1226.0934578590011</v>
      </c>
      <c r="M995" s="66">
        <f t="shared" ca="1" si="126"/>
        <v>1319.8696989017569</v>
      </c>
      <c r="N995" s="66">
        <f t="shared" ca="1" si="126"/>
        <v>275.19043888488068</v>
      </c>
      <c r="O995" s="117">
        <f t="shared" ca="1" si="121"/>
        <v>5790.4482980571393</v>
      </c>
    </row>
    <row r="996" spans="1:15" hidden="1" x14ac:dyDescent="0.25">
      <c r="A996" s="64">
        <f t="shared" si="122"/>
        <v>995</v>
      </c>
      <c r="B996" s="65">
        <f t="shared" ca="1" si="123"/>
        <v>-1.7810556565731467E-3</v>
      </c>
      <c r="C996" s="125">
        <f t="shared" ca="1" si="124"/>
        <v>106.56300761113619</v>
      </c>
      <c r="D996" s="101">
        <f t="shared" ca="1" si="124"/>
        <v>11472.818294747025</v>
      </c>
      <c r="E996" s="66">
        <f t="shared" ca="1" si="124"/>
        <v>930.32602590861586</v>
      </c>
      <c r="F996" s="66">
        <f t="shared" ca="1" si="126"/>
        <v>763.40340233590018</v>
      </c>
      <c r="G996" s="66">
        <f t="shared" ca="1" si="126"/>
        <v>418.53687713506343</v>
      </c>
      <c r="H996" s="66">
        <f t="shared" ca="1" si="126"/>
        <v>1155.0389287920102</v>
      </c>
      <c r="I996" s="66">
        <f t="shared" ca="1" si="126"/>
        <v>955.40445083710415</v>
      </c>
      <c r="J996" s="66">
        <f t="shared" ca="1" si="126"/>
        <v>977.0638668842638</v>
      </c>
      <c r="K996" s="66">
        <f t="shared" ca="1" si="126"/>
        <v>834.41593815563556</v>
      </c>
      <c r="L996" s="66">
        <f t="shared" ca="1" si="126"/>
        <v>234.88981702690063</v>
      </c>
      <c r="M996" s="66">
        <f t="shared" ca="1" si="126"/>
        <v>737.27199421351986</v>
      </c>
      <c r="N996" s="66">
        <f t="shared" ca="1" si="126"/>
        <v>615.3147620503064</v>
      </c>
      <c r="O996" s="117">
        <f t="shared" ca="1" si="121"/>
        <v>7621.6660633393203</v>
      </c>
    </row>
    <row r="997" spans="1:15" hidden="1" x14ac:dyDescent="0.25">
      <c r="A997" s="64">
        <f t="shared" si="122"/>
        <v>996</v>
      </c>
      <c r="B997" s="65">
        <f t="shared" ca="1" si="123"/>
        <v>2.0217835299806305E-2</v>
      </c>
      <c r="C997" s="125">
        <f t="shared" ca="1" si="124"/>
        <v>100.15533443202895</v>
      </c>
      <c r="D997" s="101">
        <f t="shared" ca="1" si="124"/>
        <v>4460.6769481520769</v>
      </c>
      <c r="E997" s="66">
        <f t="shared" ca="1" si="124"/>
        <v>778.16519919088296</v>
      </c>
      <c r="F997" s="66">
        <f t="shared" ca="1" si="126"/>
        <v>527.48882332976507</v>
      </c>
      <c r="G997" s="66">
        <f t="shared" ca="1" si="126"/>
        <v>12.841210039169312</v>
      </c>
      <c r="H997" s="66">
        <f t="shared" ca="1" si="126"/>
        <v>123.06093610392446</v>
      </c>
      <c r="I997" s="66">
        <f t="shared" ca="1" si="126"/>
        <v>1061.8900356668978</v>
      </c>
      <c r="J997" s="66">
        <f t="shared" ca="1" si="126"/>
        <v>529.00834510316361</v>
      </c>
      <c r="K997" s="66">
        <f t="shared" ca="1" si="126"/>
        <v>-407.76636571972824</v>
      </c>
      <c r="L997" s="66">
        <f t="shared" ca="1" si="126"/>
        <v>597.72951960450371</v>
      </c>
      <c r="M997" s="66">
        <f t="shared" ca="1" si="126"/>
        <v>-861.68986832432688</v>
      </c>
      <c r="N997" s="66">
        <f t="shared" ca="1" si="126"/>
        <v>914.58420426919304</v>
      </c>
      <c r="O997" s="117">
        <f t="shared" ca="1" si="121"/>
        <v>3275.3120392634446</v>
      </c>
    </row>
    <row r="998" spans="1:15" x14ac:dyDescent="0.25">
      <c r="A998" s="64">
        <f t="shared" si="122"/>
        <v>997</v>
      </c>
      <c r="B998" s="65">
        <f t="shared" ca="1" si="123"/>
        <v>7.5047252169470294E-2</v>
      </c>
      <c r="C998" s="125">
        <f t="shared" ca="1" si="124"/>
        <v>145.95028476023117</v>
      </c>
      <c r="D998" s="101">
        <f t="shared" ca="1" si="124"/>
        <v>13624.35532564847</v>
      </c>
      <c r="E998" s="66">
        <f t="shared" ca="1" si="124"/>
        <v>1289.3134248242468</v>
      </c>
      <c r="F998" s="66">
        <f t="shared" ca="1" si="126"/>
        <v>741.30918412803317</v>
      </c>
      <c r="G998" s="66">
        <f t="shared" ca="1" si="126"/>
        <v>-121.3052644151436</v>
      </c>
      <c r="H998" s="66">
        <f t="shared" ca="1" si="126"/>
        <v>225.24724737156731</v>
      </c>
      <c r="I998" s="66">
        <f t="shared" ca="1" si="126"/>
        <v>827.75793540498557</v>
      </c>
      <c r="J998" s="66">
        <f t="shared" ca="1" si="126"/>
        <v>1085.8533354139772</v>
      </c>
      <c r="K998" s="66">
        <f t="shared" ca="1" si="126"/>
        <v>-723.72338483283102</v>
      </c>
      <c r="L998" s="66">
        <f t="shared" ca="1" si="126"/>
        <v>653.0554418830086</v>
      </c>
      <c r="M998" s="66">
        <f t="shared" ca="1" si="126"/>
        <v>192.77019288312795</v>
      </c>
      <c r="N998" s="66">
        <f t="shared" ca="1" si="126"/>
        <v>1453.8127822222141</v>
      </c>
      <c r="O998" s="117">
        <f t="shared" ca="1" si="121"/>
        <v>5624.0908948831857</v>
      </c>
    </row>
    <row r="999" spans="1:15" x14ac:dyDescent="0.25">
      <c r="A999" s="64">
        <f t="shared" si="122"/>
        <v>998</v>
      </c>
      <c r="B999" s="65">
        <f t="shared" ca="1" si="123"/>
        <v>6.5983379343533793E-2</v>
      </c>
      <c r="C999" s="125">
        <f t="shared" ca="1" si="124"/>
        <v>154.01364840376016</v>
      </c>
      <c r="D999" s="101">
        <f t="shared" ca="1" si="124"/>
        <v>6406.2951802249954</v>
      </c>
      <c r="E999" s="66">
        <f t="shared" ca="1" si="124"/>
        <v>1057.1558337008262</v>
      </c>
      <c r="F999" s="66">
        <f t="shared" ca="1" si="126"/>
        <v>1282.6342518026436</v>
      </c>
      <c r="G999" s="66">
        <f t="shared" ca="1" si="126"/>
        <v>827.63338438000756</v>
      </c>
      <c r="H999" s="66">
        <f t="shared" ca="1" si="126"/>
        <v>642.73486121048006</v>
      </c>
      <c r="I999" s="66">
        <f t="shared" ca="1" si="126"/>
        <v>186.0030075420031</v>
      </c>
      <c r="J999" s="66">
        <f t="shared" ca="1" si="126"/>
        <v>-107.75441954321229</v>
      </c>
      <c r="K999" s="66">
        <f t="shared" ca="1" si="126"/>
        <v>841.94210185931956</v>
      </c>
      <c r="L999" s="66">
        <f t="shared" ca="1" si="126"/>
        <v>177.4404615281324</v>
      </c>
      <c r="M999" s="66">
        <f t="shared" ca="1" si="126"/>
        <v>533.94244309821465</v>
      </c>
      <c r="N999" s="66">
        <f t="shared" ca="1" si="126"/>
        <v>590.70421431984232</v>
      </c>
      <c r="O999" s="117">
        <f t="shared" ca="1" si="121"/>
        <v>6032.4361398982574</v>
      </c>
    </row>
    <row r="1000" spans="1:15" x14ac:dyDescent="0.25">
      <c r="A1000" s="64">
        <f t="shared" si="122"/>
        <v>999</v>
      </c>
      <c r="B1000" s="65">
        <f t="shared" ca="1" si="123"/>
        <v>-3.1195597516055995E-2</v>
      </c>
      <c r="C1000" s="125">
        <f t="shared" ca="1" si="124"/>
        <v>1060.4360195934125</v>
      </c>
      <c r="D1000" s="101">
        <f t="shared" ca="1" si="124"/>
        <v>10249.955636956855</v>
      </c>
      <c r="E1000" s="66">
        <f t="shared" ca="1" si="124"/>
        <v>-517.29937151635227</v>
      </c>
      <c r="F1000" s="66">
        <f t="shared" ca="1" si="126"/>
        <v>851.9103606845664</v>
      </c>
      <c r="G1000" s="66">
        <f t="shared" ca="1" si="126"/>
        <v>107.06999435382846</v>
      </c>
      <c r="H1000" s="66">
        <f t="shared" ca="1" si="126"/>
        <v>1155.3778093522214</v>
      </c>
      <c r="I1000" s="66">
        <f t="shared" ca="1" si="126"/>
        <v>471.66335952294884</v>
      </c>
      <c r="J1000" s="66">
        <f t="shared" ca="1" si="126"/>
        <v>324.32272979553738</v>
      </c>
      <c r="K1000" s="66">
        <f t="shared" ca="1" si="126"/>
        <v>204.44580375457127</v>
      </c>
      <c r="L1000" s="66">
        <f t="shared" ca="1" si="126"/>
        <v>560.48620325422337</v>
      </c>
      <c r="M1000" s="66">
        <f t="shared" ca="1" si="126"/>
        <v>942.29339527834941</v>
      </c>
      <c r="N1000" s="66">
        <f t="shared" ca="1" si="126"/>
        <v>161.23091463023979</v>
      </c>
      <c r="O1000" s="117">
        <f t="shared" ca="1" si="121"/>
        <v>4261.5011991101337</v>
      </c>
    </row>
    <row r="1001" spans="1:15" ht="15.75" thickBot="1" x14ac:dyDescent="0.3">
      <c r="A1001" s="74">
        <f t="shared" si="122"/>
        <v>1000</v>
      </c>
      <c r="B1001" s="75">
        <f t="shared" ca="1" si="123"/>
        <v>6.5376828872155457E-2</v>
      </c>
      <c r="C1001" s="129">
        <f t="shared" ca="1" si="124"/>
        <v>1064.7918004960147</v>
      </c>
      <c r="D1001" s="110">
        <f t="shared" ca="1" si="124"/>
        <v>15910.275486869825</v>
      </c>
      <c r="E1001" s="76">
        <f t="shared" ca="1" si="124"/>
        <v>627.74185473286684</v>
      </c>
      <c r="F1001" s="76">
        <f t="shared" ca="1" si="126"/>
        <v>-173.63192261057713</v>
      </c>
      <c r="G1001" s="76">
        <f t="shared" ca="1" si="126"/>
        <v>-132.20045233154565</v>
      </c>
      <c r="H1001" s="76">
        <f t="shared" ca="1" si="126"/>
        <v>57.347024729535917</v>
      </c>
      <c r="I1001" s="76">
        <f t="shared" ca="1" si="126"/>
        <v>1552.6199333790069</v>
      </c>
      <c r="J1001" s="76">
        <f t="shared" ca="1" si="126"/>
        <v>545.49263093256332</v>
      </c>
      <c r="K1001" s="76">
        <f t="shared" ca="1" si="126"/>
        <v>-177.72369926453371</v>
      </c>
      <c r="L1001" s="76">
        <f t="shared" ca="1" si="126"/>
        <v>680.20163276479525</v>
      </c>
      <c r="M1001" s="76">
        <f t="shared" ca="1" si="126"/>
        <v>552.9551883687468</v>
      </c>
      <c r="N1001" s="76">
        <f t="shared" ca="1" si="126"/>
        <v>147.08731239123665</v>
      </c>
      <c r="O1001" s="119">
        <f t="shared" ca="1" si="121"/>
        <v>3679.8895030920949</v>
      </c>
    </row>
    <row r="1002" spans="1:15" x14ac:dyDescent="0.25">
      <c r="C1002" s="77"/>
      <c r="D1002" s="77"/>
      <c r="E1002" s="77"/>
      <c r="F1002" s="77"/>
      <c r="G1002" s="77"/>
      <c r="H1002" s="77"/>
      <c r="I1002" s="77"/>
      <c r="J1002" s="77"/>
      <c r="K1002" s="77"/>
      <c r="L1002" s="77"/>
      <c r="M1002" s="77"/>
      <c r="N1002" s="77"/>
      <c r="O1002" s="77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9"/>
  <sheetViews>
    <sheetView workbookViewId="0">
      <selection activeCell="J10" sqref="J10"/>
    </sheetView>
  </sheetViews>
  <sheetFormatPr defaultRowHeight="15" x14ac:dyDescent="0.25"/>
  <cols>
    <col min="5" max="5" width="10.7109375" bestFit="1" customWidth="1"/>
    <col min="7" max="7" width="22" customWidth="1"/>
    <col min="9" max="9" width="9.42578125" customWidth="1"/>
    <col min="10" max="10" width="15" customWidth="1"/>
    <col min="11" max="11" width="10.85546875" bestFit="1" customWidth="1"/>
  </cols>
  <sheetData>
    <row r="1" spans="1:27" ht="21" x14ac:dyDescent="0.25">
      <c r="A1" s="82" t="s">
        <v>112</v>
      </c>
    </row>
    <row r="2" spans="1:27" ht="21" x14ac:dyDescent="0.35">
      <c r="A2" s="82" t="s">
        <v>111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</row>
    <row r="3" spans="1:27" ht="21" x14ac:dyDescent="0.35">
      <c r="A3" s="80" t="s">
        <v>110</v>
      </c>
      <c r="B3" s="80"/>
      <c r="C3" s="80"/>
      <c r="D3" s="80"/>
      <c r="E3" s="83">
        <v>2500</v>
      </c>
      <c r="F3" s="80" t="s">
        <v>109</v>
      </c>
      <c r="G3" s="80"/>
      <c r="H3" s="80"/>
      <c r="I3" s="80"/>
      <c r="J3" s="80"/>
      <c r="K3" s="83">
        <v>1800</v>
      </c>
      <c r="L3" s="80" t="s">
        <v>108</v>
      </c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</row>
    <row r="4" spans="1:27" ht="21" x14ac:dyDescent="0.35">
      <c r="A4" s="80" t="s">
        <v>107</v>
      </c>
      <c r="B4" s="80"/>
      <c r="C4" s="80"/>
      <c r="D4" s="80"/>
      <c r="E4" s="80"/>
      <c r="F4" s="80"/>
      <c r="G4" s="80"/>
      <c r="H4" s="80"/>
      <c r="I4" s="80"/>
      <c r="J4" s="80"/>
      <c r="K4" s="83">
        <v>1700</v>
      </c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</row>
    <row r="5" spans="1:27" ht="21" x14ac:dyDescent="0.35">
      <c r="A5" s="80" t="s">
        <v>106</v>
      </c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</row>
    <row r="6" spans="1:27" ht="21" x14ac:dyDescent="0.35">
      <c r="A6" s="80" t="s">
        <v>105</v>
      </c>
      <c r="B6" s="80"/>
      <c r="C6" s="80"/>
      <c r="D6" s="80">
        <v>150</v>
      </c>
      <c r="E6" s="80" t="s">
        <v>104</v>
      </c>
      <c r="F6" s="80"/>
      <c r="G6" s="80"/>
      <c r="H6" s="80">
        <v>15</v>
      </c>
      <c r="I6" s="80" t="s">
        <v>103</v>
      </c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</row>
    <row r="7" spans="1:27" ht="21.75" thickBot="1" x14ac:dyDescent="0.4">
      <c r="A7" s="80" t="s">
        <v>102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</row>
    <row r="8" spans="1:27" ht="21.75" thickBot="1" x14ac:dyDescent="0.4">
      <c r="A8" s="80" t="s">
        <v>101</v>
      </c>
      <c r="B8" s="80" t="s">
        <v>100</v>
      </c>
      <c r="C8" s="80"/>
      <c r="D8" s="80"/>
      <c r="E8" s="80"/>
      <c r="F8" s="80"/>
      <c r="G8" s="81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</row>
    <row r="9" spans="1:27" ht="21" customHeight="1" thickBot="1" x14ac:dyDescent="0.4">
      <c r="A9" s="80"/>
      <c r="B9" s="80"/>
      <c r="C9" s="80"/>
      <c r="D9" s="80"/>
      <c r="E9" s="80"/>
      <c r="F9" s="80"/>
      <c r="G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</row>
    <row r="10" spans="1:27" ht="21" customHeight="1" thickBot="1" x14ac:dyDescent="0.4">
      <c r="A10" s="82" t="s">
        <v>99</v>
      </c>
      <c r="B10" s="80"/>
      <c r="C10" s="80"/>
      <c r="D10" s="80"/>
      <c r="E10" s="80"/>
      <c r="F10" s="80"/>
      <c r="G10" s="81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</row>
    <row r="11" spans="1:27" ht="21" customHeight="1" x14ac:dyDescent="0.3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</row>
    <row r="12" spans="1:27" ht="21" customHeight="1" x14ac:dyDescent="0.35">
      <c r="A12" s="80"/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</row>
    <row r="13" spans="1:27" ht="21" customHeight="1" x14ac:dyDescent="0.35">
      <c r="A13" s="82" t="s">
        <v>98</v>
      </c>
      <c r="B13" s="80"/>
      <c r="C13" s="80"/>
      <c r="D13" s="80"/>
      <c r="E13" s="80"/>
      <c r="F13" s="80"/>
      <c r="G13" s="80"/>
      <c r="H13" s="80">
        <v>5</v>
      </c>
      <c r="I13" s="80" t="s">
        <v>93</v>
      </c>
      <c r="J13" s="80"/>
      <c r="K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</row>
    <row r="14" spans="1:27" ht="21" customHeight="1" x14ac:dyDescent="0.35">
      <c r="A14" s="82" t="s">
        <v>97</v>
      </c>
      <c r="B14" s="80"/>
      <c r="C14" s="80"/>
      <c r="D14" s="80"/>
      <c r="E14" s="80"/>
      <c r="F14" s="80">
        <v>1</v>
      </c>
      <c r="G14" s="80" t="s">
        <v>92</v>
      </c>
      <c r="H14" s="80"/>
      <c r="I14" s="80"/>
      <c r="J14" s="80"/>
      <c r="K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</row>
    <row r="15" spans="1:27" ht="21" customHeight="1" x14ac:dyDescent="0.35">
      <c r="A15" s="82" t="s">
        <v>96</v>
      </c>
      <c r="B15" s="80"/>
      <c r="C15" s="80"/>
      <c r="D15" s="80"/>
      <c r="E15" s="80"/>
      <c r="F15" s="80"/>
      <c r="G15" s="80"/>
      <c r="H15" s="80">
        <v>60</v>
      </c>
      <c r="I15" s="80" t="s">
        <v>95</v>
      </c>
      <c r="J15" s="80"/>
      <c r="K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</row>
    <row r="16" spans="1:27" ht="21" customHeight="1" thickBot="1" x14ac:dyDescent="0.4">
      <c r="A16" s="82"/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</row>
    <row r="17" spans="1:27" ht="21" customHeight="1" thickBot="1" x14ac:dyDescent="0.4">
      <c r="A17" s="82" t="s">
        <v>87</v>
      </c>
      <c r="B17" s="80"/>
      <c r="C17" s="80"/>
      <c r="D17" s="80"/>
      <c r="E17" s="80"/>
      <c r="F17" s="80"/>
      <c r="G17" s="81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</row>
    <row r="18" spans="1:27" ht="21" customHeight="1" x14ac:dyDescent="0.35">
      <c r="A18" s="82"/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</row>
    <row r="19" spans="1:27" ht="21" customHeight="1" x14ac:dyDescent="0.35">
      <c r="A19" s="80"/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</row>
    <row r="20" spans="1:27" ht="21" customHeight="1" x14ac:dyDescent="0.35">
      <c r="A20" s="80"/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</row>
    <row r="21" spans="1:27" ht="21" customHeight="1" x14ac:dyDescent="0.35">
      <c r="A21" s="82" t="s">
        <v>94</v>
      </c>
      <c r="B21" s="80"/>
      <c r="C21" s="80"/>
      <c r="D21" s="80"/>
      <c r="E21" s="80"/>
      <c r="F21" s="80"/>
      <c r="G21" s="80">
        <v>5</v>
      </c>
      <c r="H21" s="80" t="s">
        <v>93</v>
      </c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</row>
    <row r="22" spans="1:27" ht="21" customHeight="1" x14ac:dyDescent="0.35">
      <c r="A22" s="82" t="s">
        <v>91</v>
      </c>
      <c r="B22" s="80"/>
      <c r="C22" s="80"/>
      <c r="D22" s="80"/>
      <c r="E22" s="80"/>
      <c r="F22" s="80"/>
      <c r="G22" s="80"/>
      <c r="H22" s="80"/>
      <c r="I22" s="80">
        <v>60</v>
      </c>
      <c r="J22" s="80" t="s">
        <v>90</v>
      </c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</row>
    <row r="23" spans="1:27" ht="21" customHeight="1" x14ac:dyDescent="0.35">
      <c r="A23" s="82" t="s">
        <v>89</v>
      </c>
      <c r="B23" s="80"/>
      <c r="C23" s="80"/>
      <c r="D23" s="80"/>
      <c r="E23" s="80">
        <v>20</v>
      </c>
      <c r="F23" s="80" t="s">
        <v>88</v>
      </c>
      <c r="G23" s="80"/>
      <c r="H23" s="80"/>
      <c r="I23" s="80"/>
      <c r="J23" s="80"/>
      <c r="K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</row>
    <row r="24" spans="1:27" ht="21" customHeight="1" x14ac:dyDescent="0.35"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</row>
    <row r="25" spans="1:27" ht="21" customHeight="1" x14ac:dyDescent="0.35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27" ht="21" customHeight="1" thickBot="1" x14ac:dyDescent="0.4">
      <c r="A26" s="82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</row>
    <row r="27" spans="1:27" ht="21.75" thickBot="1" x14ac:dyDescent="0.4">
      <c r="A27" s="82" t="s">
        <v>87</v>
      </c>
      <c r="B27" s="80"/>
      <c r="C27" s="80"/>
      <c r="D27" s="80"/>
      <c r="E27" s="80"/>
      <c r="F27" s="80"/>
      <c r="G27" s="80"/>
      <c r="H27" s="81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</row>
    <row r="28" spans="1:27" ht="21" x14ac:dyDescent="0.35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</row>
    <row r="29" spans="1:27" ht="21" x14ac:dyDescent="0.35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</row>
    <row r="30" spans="1:27" ht="21" x14ac:dyDescent="0.35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</row>
    <row r="31" spans="1:27" ht="21" x14ac:dyDescent="0.35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</row>
    <row r="32" spans="1:27" ht="21" x14ac:dyDescent="0.35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</row>
    <row r="33" spans="1:27" ht="21" x14ac:dyDescent="0.35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</row>
    <row r="34" spans="1:27" ht="21" x14ac:dyDescent="0.35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</row>
    <row r="35" spans="1:27" ht="21" x14ac:dyDescent="0.35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</row>
    <row r="36" spans="1:27" ht="21" x14ac:dyDescent="0.35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</row>
    <row r="37" spans="1:27" ht="21" x14ac:dyDescent="0.35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</row>
    <row r="38" spans="1:27" ht="21" x14ac:dyDescent="0.35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</row>
    <row r="39" spans="1:27" ht="21" x14ac:dyDescent="0.35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</row>
    <row r="40" spans="1:27" ht="21" x14ac:dyDescent="0.35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</row>
    <row r="41" spans="1:27" ht="21" x14ac:dyDescent="0.35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</row>
    <row r="42" spans="1:27" ht="21" x14ac:dyDescent="0.35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</row>
    <row r="43" spans="1:27" ht="21" x14ac:dyDescent="0.35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</row>
    <row r="44" spans="1:27" ht="21" x14ac:dyDescent="0.35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</row>
    <row r="45" spans="1:27" ht="21" x14ac:dyDescent="0.35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</row>
    <row r="46" spans="1:27" ht="21" x14ac:dyDescent="0.35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</row>
    <row r="47" spans="1:27" ht="21" x14ac:dyDescent="0.35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</row>
    <row r="48" spans="1:27" ht="21" x14ac:dyDescent="0.35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1:27" ht="21" x14ac:dyDescent="0.35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</row>
    <row r="50" spans="1:27" ht="21" x14ac:dyDescent="0.35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</row>
    <row r="51" spans="1:27" ht="21" x14ac:dyDescent="0.35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</row>
    <row r="52" spans="1:27" ht="21" x14ac:dyDescent="0.35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</row>
    <row r="53" spans="1:27" ht="21" x14ac:dyDescent="0.35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</row>
    <row r="54" spans="1:27" ht="21" x14ac:dyDescent="0.35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</row>
    <row r="55" spans="1:27" ht="21" x14ac:dyDescent="0.35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</row>
    <row r="56" spans="1:27" ht="21" x14ac:dyDescent="0.35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</row>
    <row r="57" spans="1:27" ht="21" x14ac:dyDescent="0.35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</row>
    <row r="58" spans="1:27" ht="21" x14ac:dyDescent="0.35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</row>
    <row r="59" spans="1:27" ht="21" x14ac:dyDescent="0.35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</row>
    <row r="60" spans="1:27" ht="21" x14ac:dyDescent="0.35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</row>
    <row r="61" spans="1:27" ht="21" x14ac:dyDescent="0.35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</row>
    <row r="62" spans="1:27" ht="21" x14ac:dyDescent="0.35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</row>
    <row r="63" spans="1:27" ht="21" x14ac:dyDescent="0.35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</row>
    <row r="64" spans="1:27" ht="21" x14ac:dyDescent="0.35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</row>
    <row r="65" spans="1:19" ht="21" x14ac:dyDescent="0.35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</row>
    <row r="66" spans="1:19" ht="21" x14ac:dyDescent="0.35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</row>
    <row r="67" spans="1:19" ht="21" x14ac:dyDescent="0.35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</row>
    <row r="68" spans="1:19" ht="21" x14ac:dyDescent="0.35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</row>
    <row r="69" spans="1:19" ht="21" x14ac:dyDescent="0.35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EOQ-Q</vt:lpstr>
      <vt:lpstr>CentDecent</vt:lpstr>
      <vt:lpstr>Discount-FH</vt:lpstr>
      <vt:lpstr>Discount-VH</vt:lpstr>
      <vt:lpstr>JustFormula</vt:lpstr>
      <vt:lpstr>Y=2X</vt:lpstr>
      <vt:lpstr>Y=X+X</vt:lpstr>
      <vt:lpstr>X+X+X+X</vt:lpstr>
      <vt:lpstr>7.NVP</vt:lpstr>
      <vt:lpstr>SigmaR&amp;L</vt:lpstr>
      <vt:lpstr>CentralLimit</vt:lpstr>
      <vt:lpstr>Q2+S</vt:lpstr>
    </vt:vector>
  </TitlesOfParts>
  <Company>CSU, Northridge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Asef-Vaziri, Ardavan</dc:creator>
  <cp:lastModifiedBy>Asef-Vaziri, Ardavan</cp:lastModifiedBy>
  <dcterms:created xsi:type="dcterms:W3CDTF">2015-10-30T01:42:16Z</dcterms:created>
  <dcterms:modified xsi:type="dcterms:W3CDTF">2017-03-22T11:34:05Z</dcterms:modified>
</cp:coreProperties>
</file>