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8800" windowHeight="123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K36" i="1" s="1"/>
  <c r="M37" i="1"/>
  <c r="M36" i="1" s="1"/>
  <c r="M14" i="1" s="1"/>
  <c r="I37" i="1"/>
  <c r="I36" i="1" s="1"/>
  <c r="G37" i="1"/>
  <c r="G36" i="1" s="1"/>
  <c r="G34" i="1" s="1"/>
  <c r="E37" i="1"/>
  <c r="E36" i="1" s="1"/>
  <c r="D36" i="1"/>
  <c r="F36" i="1"/>
  <c r="H36" i="1"/>
  <c r="J36" i="1"/>
  <c r="L36" i="1"/>
  <c r="N36" i="1"/>
  <c r="C37" i="1"/>
  <c r="C36" i="1" s="1"/>
  <c r="O37" i="1"/>
  <c r="O36" i="1" s="1"/>
  <c r="O34" i="1" s="1"/>
  <c r="M33" i="1" l="1"/>
  <c r="G17" i="1"/>
  <c r="G20" i="1"/>
  <c r="G26" i="1"/>
  <c r="M15" i="1"/>
  <c r="M27" i="1"/>
  <c r="M19" i="1"/>
  <c r="G28" i="1"/>
  <c r="O24" i="1"/>
  <c r="G11" i="1"/>
  <c r="M18" i="1"/>
  <c r="G25" i="1"/>
  <c r="M31" i="1"/>
  <c r="G12" i="1"/>
  <c r="G18" i="1"/>
  <c r="M22" i="1"/>
  <c r="G27" i="1"/>
  <c r="G33" i="1"/>
  <c r="O32" i="1"/>
  <c r="M11" i="1"/>
  <c r="O16" i="1"/>
  <c r="G19" i="1"/>
  <c r="M23" i="1"/>
  <c r="M26" i="1"/>
  <c r="M30" i="1"/>
  <c r="M34" i="1"/>
  <c r="I31" i="1"/>
  <c r="I32" i="1"/>
  <c r="I24" i="1"/>
  <c r="I16" i="1"/>
  <c r="I33" i="1"/>
  <c r="I25" i="1"/>
  <c r="I17" i="1"/>
  <c r="I28" i="1"/>
  <c r="I20" i="1"/>
  <c r="I12" i="1"/>
  <c r="I29" i="1"/>
  <c r="I21" i="1"/>
  <c r="I13" i="1"/>
  <c r="E33" i="1"/>
  <c r="E31" i="1"/>
  <c r="E30" i="1"/>
  <c r="E23" i="1"/>
  <c r="E22" i="1"/>
  <c r="E15" i="1"/>
  <c r="E14" i="1"/>
  <c r="E34" i="1"/>
  <c r="E27" i="1"/>
  <c r="E26" i="1"/>
  <c r="E19" i="1"/>
  <c r="E18" i="1"/>
  <c r="E11" i="1"/>
  <c r="O13" i="1"/>
  <c r="O14" i="1"/>
  <c r="O15" i="1"/>
  <c r="O21" i="1"/>
  <c r="O22" i="1"/>
  <c r="O23" i="1"/>
  <c r="O29" i="1"/>
  <c r="O30" i="1"/>
  <c r="O31" i="1"/>
  <c r="O12" i="1"/>
  <c r="G16" i="1"/>
  <c r="O20" i="1"/>
  <c r="G24" i="1"/>
  <c r="O28" i="1"/>
  <c r="G32" i="1"/>
  <c r="O11" i="1"/>
  <c r="G13" i="1"/>
  <c r="G14" i="1"/>
  <c r="G15" i="1"/>
  <c r="O17" i="1"/>
  <c r="O18" i="1"/>
  <c r="O19" i="1"/>
  <c r="G21" i="1"/>
  <c r="G22" i="1"/>
  <c r="G23" i="1"/>
  <c r="O25" i="1"/>
  <c r="O26" i="1"/>
  <c r="O27" i="1"/>
  <c r="G29" i="1"/>
  <c r="G30" i="1"/>
  <c r="G31" i="1"/>
  <c r="O33" i="1"/>
  <c r="K32" i="1"/>
  <c r="K28" i="1"/>
  <c r="K24" i="1"/>
  <c r="K20" i="1"/>
  <c r="K16" i="1"/>
  <c r="K12" i="1"/>
  <c r="K21" i="1"/>
  <c r="K13" i="1"/>
  <c r="K34" i="1"/>
  <c r="K22" i="1"/>
  <c r="K31" i="1"/>
  <c r="K27" i="1"/>
  <c r="K23" i="1"/>
  <c r="K19" i="1"/>
  <c r="K15" i="1"/>
  <c r="K11" i="1"/>
  <c r="K33" i="1"/>
  <c r="K29" i="1"/>
  <c r="K25" i="1"/>
  <c r="K17" i="1"/>
  <c r="K30" i="1"/>
  <c r="K26" i="1"/>
  <c r="K18" i="1"/>
  <c r="K14" i="1"/>
  <c r="C32" i="1"/>
  <c r="C28" i="1"/>
  <c r="C24" i="1"/>
  <c r="C20" i="1"/>
  <c r="C16" i="1"/>
  <c r="C12" i="1"/>
  <c r="C33" i="1"/>
  <c r="C17" i="1"/>
  <c r="C13" i="1"/>
  <c r="C18" i="1"/>
  <c r="C31" i="1"/>
  <c r="C27" i="1"/>
  <c r="C23" i="1"/>
  <c r="C19" i="1"/>
  <c r="C15" i="1"/>
  <c r="C11" i="1"/>
  <c r="C29" i="1"/>
  <c r="C25" i="1"/>
  <c r="C21" i="1"/>
  <c r="C34" i="1"/>
  <c r="C30" i="1"/>
  <c r="C26" i="1"/>
  <c r="C22" i="1"/>
  <c r="C14" i="1"/>
  <c r="E12" i="1"/>
  <c r="M12" i="1"/>
  <c r="I14" i="1"/>
  <c r="E16" i="1"/>
  <c r="M16" i="1"/>
  <c r="I18" i="1"/>
  <c r="E20" i="1"/>
  <c r="M20" i="1"/>
  <c r="I22" i="1"/>
  <c r="E24" i="1"/>
  <c r="M24" i="1"/>
  <c r="I26" i="1"/>
  <c r="E28" i="1"/>
  <c r="M28" i="1"/>
  <c r="I30" i="1"/>
  <c r="E32" i="1"/>
  <c r="M32" i="1"/>
  <c r="I34" i="1"/>
  <c r="I11" i="1"/>
  <c r="E13" i="1"/>
  <c r="M13" i="1"/>
  <c r="I15" i="1"/>
  <c r="E17" i="1"/>
  <c r="M17" i="1"/>
  <c r="I19" i="1"/>
  <c r="E21" i="1"/>
  <c r="M21" i="1"/>
  <c r="I23" i="1"/>
  <c r="E25" i="1"/>
  <c r="M25" i="1"/>
  <c r="I27" i="1"/>
  <c r="E29" i="1"/>
  <c r="M29" i="1"/>
</calcChain>
</file>

<file path=xl/sharedStrings.xml><?xml version="1.0" encoding="utf-8"?>
<sst xmlns="http://schemas.openxmlformats.org/spreadsheetml/2006/main" count="9" uniqueCount="8">
  <si>
    <t>S</t>
  </si>
  <si>
    <t>B</t>
  </si>
  <si>
    <t>UC</t>
  </si>
  <si>
    <t>US</t>
  </si>
  <si>
    <t>CSU</t>
  </si>
  <si>
    <t>PE</t>
  </si>
  <si>
    <t>LU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</si>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</sst>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Book Antiqua"/>
      <family val="1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0" fillId="2" borderId="7" xfId="0" applyFill="1" applyBorder="1"/>
    <xf numFmtId="0" fontId="0" fillId="2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2" borderId="0" xfId="0" applyFill="1"/>
    <xf numFmtId="2" fontId="4" fillId="2" borderId="0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6" xfId="0" applyFill="1" applyBorder="1"/>
    <xf numFmtId="0" fontId="0" fillId="0" borderId="4" xfId="0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2" borderId="0" xfId="0" applyFont="1" applyFill="1"/>
    <xf numFmtId="0" fontId="7" fillId="2" borderId="0" xfId="0" applyFont="1" applyFill="1" applyAlignment="1">
      <alignment horizontal="center" vertical="top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5064"/>
      <color rgb="FF005A64"/>
      <color rgb="FF005A00"/>
      <color rgb="FF005A5A"/>
      <color rgb="FF00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tabSelected="1" zoomScale="33" zoomScaleNormal="33" workbookViewId="0">
      <selection activeCell="S20" sqref="S20"/>
    </sheetView>
  </sheetViews>
  <sheetFormatPr defaultRowHeight="15" x14ac:dyDescent="0.25"/>
  <cols>
    <col min="1" max="1" width="13.140625" customWidth="1"/>
    <col min="2" max="2" width="2.140625" customWidth="1"/>
    <col min="3" max="3" width="30.28515625" customWidth="1"/>
    <col min="4" max="4" width="5.5703125" customWidth="1"/>
    <col min="5" max="5" width="30.28515625" customWidth="1"/>
    <col min="6" max="6" width="5.5703125" customWidth="1"/>
    <col min="7" max="7" width="30.28515625" customWidth="1"/>
    <col min="8" max="8" width="5.5703125" customWidth="1"/>
    <col min="9" max="9" width="30.28515625" customWidth="1"/>
    <col min="10" max="10" width="4.7109375" customWidth="1"/>
    <col min="11" max="11" width="30.28515625" customWidth="1"/>
    <col min="12" max="12" width="5.5703125" customWidth="1"/>
    <col min="13" max="13" width="30.28515625" customWidth="1"/>
    <col min="14" max="14" width="5.5703125" customWidth="1"/>
    <col min="15" max="15" width="30.28515625" customWidth="1"/>
    <col min="16" max="16" width="2" customWidth="1"/>
    <col min="17" max="17" width="4.28515625" customWidth="1"/>
  </cols>
  <sheetData>
    <row r="1" spans="1:22" x14ac:dyDescent="0.25">
      <c r="A1" s="11"/>
    </row>
    <row r="2" spans="1:22" x14ac:dyDescent="0.25">
      <c r="A2" s="11"/>
    </row>
    <row r="3" spans="1:2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1:2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2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2" x14ac:dyDescent="0.25">
      <c r="A8" s="11"/>
      <c r="B8" s="4"/>
      <c r="C8" s="4"/>
      <c r="D8" s="4"/>
      <c r="E8" s="4"/>
      <c r="F8" s="4"/>
      <c r="G8" s="4"/>
      <c r="H8" s="4"/>
      <c r="I8" s="4"/>
      <c r="J8" s="11"/>
      <c r="K8" s="11"/>
      <c r="L8" s="4"/>
      <c r="M8" s="11"/>
      <c r="N8" s="4"/>
      <c r="O8" s="11"/>
      <c r="P8" s="11"/>
      <c r="Q8" s="11"/>
      <c r="R8" s="11"/>
      <c r="S8" s="11"/>
      <c r="T8" s="11"/>
    </row>
    <row r="9" spans="1:22" ht="15.75" thickBot="1" x14ac:dyDescent="0.3">
      <c r="A9" s="11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1"/>
      <c r="S9" s="11"/>
      <c r="T9" s="11"/>
    </row>
    <row r="10" spans="1:22" ht="29.25" thickBot="1" x14ac:dyDescent="0.5">
      <c r="A10" s="24"/>
      <c r="B10" s="15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18"/>
      <c r="Q10" s="4"/>
      <c r="R10" s="11"/>
      <c r="S10" s="11"/>
      <c r="T10" s="11"/>
    </row>
    <row r="11" spans="1:22" ht="30" customHeight="1" x14ac:dyDescent="0.25">
      <c r="A11" s="25">
        <v>6</v>
      </c>
      <c r="B11" s="16"/>
      <c r="C11" s="5">
        <f ca="1">IF(6-ROWS(C$11:C11)/4&gt;=C$36," ", C$36)</f>
        <v>5.9555973973607719</v>
      </c>
      <c r="D11" s="4"/>
      <c r="E11" s="5" t="str">
        <f ca="1">IF(6-ROWS(E$11:E11)/4&gt;=E$36," ", E$36)</f>
        <v xml:space="preserve"> </v>
      </c>
      <c r="F11" s="4"/>
      <c r="G11" s="5" t="str">
        <f ca="1">IF(6-ROWS(G$11:G11)/6&lt;G$36,G$36,"")</f>
        <v/>
      </c>
      <c r="H11" s="4"/>
      <c r="I11" s="5" t="str">
        <f ca="1">IF(6-ROWS(I$11:I11)/4&gt;=I$36," ", I$36)</f>
        <v xml:space="preserve"> </v>
      </c>
      <c r="J11" s="4"/>
      <c r="K11" s="5" t="str">
        <f ca="1">IF(6-ROWS(K$11:K11)/4&gt;=K$36," ", K$36)</f>
        <v xml:space="preserve"> </v>
      </c>
      <c r="L11" s="4"/>
      <c r="M11" s="5" t="str">
        <f ca="1">IF(6-ROWS(M$11:M11)/4&gt;=M$36," ", M$36)</f>
        <v xml:space="preserve"> </v>
      </c>
      <c r="N11" s="4"/>
      <c r="O11" s="8" t="str">
        <f ca="1">IF(6-ROWS(O$11:O11)/4&gt;=O$36," ", O$36)</f>
        <v xml:space="preserve"> </v>
      </c>
      <c r="P11" s="19"/>
      <c r="Q11" s="4"/>
      <c r="R11" s="11"/>
      <c r="S11" s="11"/>
      <c r="T11" s="11"/>
    </row>
    <row r="12" spans="1:22" ht="30" customHeight="1" x14ac:dyDescent="0.45">
      <c r="A12" s="26"/>
      <c r="B12" s="16"/>
      <c r="C12" s="6">
        <f ca="1">IF(6-ROWS(C$11:C12)/4&gt;=C$36," ", C$36)</f>
        <v>5.9555973973607719</v>
      </c>
      <c r="D12" s="4"/>
      <c r="E12" s="6" t="str">
        <f ca="1">IF(6-ROWS(E$11:E12)/4&gt;=E$36," ", E$36)</f>
        <v xml:space="preserve"> </v>
      </c>
      <c r="F12" s="4"/>
      <c r="G12" s="6" t="str">
        <f ca="1">IF(6-ROWS(G$11:G12)/6&lt;G$36,G$36,"")</f>
        <v/>
      </c>
      <c r="H12" s="4"/>
      <c r="I12" s="6" t="str">
        <f ca="1">IF(6-ROWS(I$11:I12)/4&gt;=I$36," ", I$36)</f>
        <v xml:space="preserve"> </v>
      </c>
      <c r="J12" s="4"/>
      <c r="K12" s="6" t="str">
        <f ca="1">IF(6-ROWS(K$11:K12)/4&gt;=K$36," ", K$36)</f>
        <v xml:space="preserve"> </v>
      </c>
      <c r="L12" s="4"/>
      <c r="M12" s="6" t="str">
        <f ca="1">IF(6-ROWS(M$11:M12)/4&gt;=M$36," ", M$36)</f>
        <v xml:space="preserve"> </v>
      </c>
      <c r="N12" s="4"/>
      <c r="O12" s="9" t="str">
        <f ca="1">IF(6-ROWS(O$11:O12)/4&gt;=O$36," ", O$36)</f>
        <v xml:space="preserve"> </v>
      </c>
      <c r="P12" s="19"/>
      <c r="Q12" s="4"/>
      <c r="R12" s="11"/>
      <c r="S12" s="11"/>
      <c r="T12" s="11"/>
    </row>
    <row r="13" spans="1:22" ht="30" customHeight="1" x14ac:dyDescent="0.45">
      <c r="A13" s="26"/>
      <c r="B13" s="16"/>
      <c r="C13" s="6">
        <f ca="1">IF(6-ROWS(C$11:C13)/4&gt;=C$36," ", C$36)</f>
        <v>5.9555973973607719</v>
      </c>
      <c r="D13" s="4"/>
      <c r="E13" s="6">
        <f ca="1">IF(6-ROWS(E$11:E13)/4&gt;=E$36," ", E$36)</f>
        <v>5.3934223168169559</v>
      </c>
      <c r="F13" s="4"/>
      <c r="G13" s="6" t="str">
        <f ca="1">IF(6-ROWS(G$11:G13)/6&lt;G$36,G$36,"")</f>
        <v/>
      </c>
      <c r="H13" s="4"/>
      <c r="I13" s="6" t="str">
        <f ca="1">IF(6-ROWS(I$11:I13)/4&gt;=I$36," ", I$36)</f>
        <v xml:space="preserve"> </v>
      </c>
      <c r="J13" s="4"/>
      <c r="K13" s="6" t="str">
        <f ca="1">IF(6-ROWS(K$11:K13)/4&gt;=K$36," ", K$36)</f>
        <v xml:space="preserve"> </v>
      </c>
      <c r="L13" s="4"/>
      <c r="M13" s="6" t="str">
        <f ca="1">IF(6-ROWS(M$11:M13)/4&gt;=M$36," ", M$36)</f>
        <v xml:space="preserve"> </v>
      </c>
      <c r="N13" s="4"/>
      <c r="O13" s="9" t="str">
        <f ca="1">IF(6-ROWS(O$11:O13)/4&gt;=O$36," ", O$36)</f>
        <v xml:space="preserve"> </v>
      </c>
      <c r="P13" s="19"/>
      <c r="Q13" s="4"/>
      <c r="R13" s="11"/>
      <c r="S13" s="11"/>
      <c r="T13" s="11"/>
    </row>
    <row r="14" spans="1:22" ht="30" customHeight="1" x14ac:dyDescent="0.45">
      <c r="A14" s="26"/>
      <c r="B14" s="16"/>
      <c r="C14" s="6">
        <f ca="1">IF(6-ROWS(C$11:C14)/4&gt;=C$36," ", C$36)</f>
        <v>5.9555973973607719</v>
      </c>
      <c r="D14" s="4"/>
      <c r="E14" s="6">
        <f ca="1">IF(6-ROWS(E$11:E14)/4&gt;=E$36," ", E$36)</f>
        <v>5.3934223168169559</v>
      </c>
      <c r="F14" s="4"/>
      <c r="G14" s="6" t="str">
        <f ca="1">IF(6-ROWS(G$11:G14)/6&lt;G$36,G$36,"")</f>
        <v/>
      </c>
      <c r="H14" s="4"/>
      <c r="I14" s="6" t="str">
        <f ca="1">IF(6-ROWS(I$11:I14)/4&gt;=I$36," ", I$36)</f>
        <v xml:space="preserve"> </v>
      </c>
      <c r="J14" s="4"/>
      <c r="K14" s="6" t="str">
        <f ca="1">IF(6-ROWS(K$11:K14)/4&gt;=K$36," ", K$36)</f>
        <v xml:space="preserve"> </v>
      </c>
      <c r="L14" s="4"/>
      <c r="M14" s="6" t="str">
        <f ca="1">IF(6-ROWS(M$11:M14)/4&gt;=M$36," ", M$36)</f>
        <v xml:space="preserve"> </v>
      </c>
      <c r="N14" s="4"/>
      <c r="O14" s="9" t="str">
        <f ca="1">IF(6-ROWS(O$11:O14)/4&gt;=O$36," ", O$36)</f>
        <v xml:space="preserve"> </v>
      </c>
      <c r="P14" s="19"/>
      <c r="Q14" s="4"/>
      <c r="R14" s="11"/>
      <c r="S14" s="11"/>
      <c r="T14" s="11"/>
      <c r="V14" t="s">
        <v>7</v>
      </c>
    </row>
    <row r="15" spans="1:22" ht="30" customHeight="1" x14ac:dyDescent="0.25">
      <c r="A15" s="25">
        <v>5</v>
      </c>
      <c r="B15" s="16"/>
      <c r="C15" s="6">
        <f ca="1">IF(6-ROWS(C$11:C15)/4&gt;=C$36," ", C$36)</f>
        <v>5.9555973973607719</v>
      </c>
      <c r="D15" s="4"/>
      <c r="E15" s="6">
        <f ca="1">IF(6-ROWS(E$11:E15)/4&gt;=E$36," ", E$36)</f>
        <v>5.3934223168169559</v>
      </c>
      <c r="F15" s="4"/>
      <c r="G15" s="6" t="str">
        <f ca="1">IF(6-ROWS(G$11:G15)/6&lt;G$36,G$36,"")</f>
        <v/>
      </c>
      <c r="H15" s="4"/>
      <c r="I15" s="6" t="str">
        <f ca="1">IF(6-ROWS(I$11:I15)/4&gt;=I$36," ", I$36)</f>
        <v xml:space="preserve"> </v>
      </c>
      <c r="J15" s="4"/>
      <c r="K15" s="6" t="str">
        <f ca="1">IF(6-ROWS(K$11:K15)/4&gt;=K$36," ", K$36)</f>
        <v xml:space="preserve"> </v>
      </c>
      <c r="L15" s="4"/>
      <c r="M15" s="6" t="str">
        <f ca="1">IF(6-ROWS(M$11:M15)/4&gt;=M$36," ", M$36)</f>
        <v xml:space="preserve"> </v>
      </c>
      <c r="N15" s="4"/>
      <c r="O15" s="9" t="str">
        <f ca="1">IF(6-ROWS(O$11:O15)/4&gt;=O$36," ", O$36)</f>
        <v xml:space="preserve"> </v>
      </c>
      <c r="P15" s="19"/>
      <c r="Q15" s="4"/>
      <c r="R15" s="11"/>
      <c r="S15" s="11"/>
      <c r="T15" s="11"/>
    </row>
    <row r="16" spans="1:22" ht="30" customHeight="1" x14ac:dyDescent="0.45">
      <c r="A16" s="26"/>
      <c r="B16" s="16"/>
      <c r="C16" s="6">
        <f ca="1">IF(6-ROWS(C$11:C16)/4&gt;=C$36," ", C$36)</f>
        <v>5.9555973973607719</v>
      </c>
      <c r="D16" s="4"/>
      <c r="E16" s="6">
        <f ca="1">IF(6-ROWS(E$11:E16)/4&gt;=E$36," ", E$36)</f>
        <v>5.3934223168169559</v>
      </c>
      <c r="F16" s="4"/>
      <c r="G16" s="6" t="str">
        <f ca="1">IF(6-ROWS(G$11:G16)/6&lt;G$36,G$36,"")</f>
        <v/>
      </c>
      <c r="H16" s="4"/>
      <c r="I16" s="6" t="str">
        <f ca="1">IF(6-ROWS(I$11:I16)/4&gt;=I$36," ", I$36)</f>
        <v xml:space="preserve"> </v>
      </c>
      <c r="J16" s="4"/>
      <c r="K16" s="6" t="str">
        <f ca="1">IF(6-ROWS(K$11:K16)/4&gt;=K$36," ", K$36)</f>
        <v xml:space="preserve"> </v>
      </c>
      <c r="L16" s="4"/>
      <c r="M16" s="6" t="str">
        <f ca="1">IF(6-ROWS(M$11:M16)/4&gt;=M$36," ", M$36)</f>
        <v xml:space="preserve"> </v>
      </c>
      <c r="N16" s="4"/>
      <c r="O16" s="9" t="str">
        <f ca="1">IF(6-ROWS(O$11:O16)/4&gt;=O$36," ", O$36)</f>
        <v xml:space="preserve"> </v>
      </c>
      <c r="P16" s="19"/>
      <c r="Q16" s="4"/>
      <c r="R16" s="11"/>
      <c r="S16" s="11"/>
      <c r="T16" s="11"/>
    </row>
    <row r="17" spans="1:21" ht="30" customHeight="1" x14ac:dyDescent="0.45">
      <c r="A17" s="26"/>
      <c r="B17" s="16"/>
      <c r="C17" s="6">
        <f ca="1">IF(6-ROWS(C$11:C17)/4&gt;=C$36," ", C$36)</f>
        <v>5.9555973973607719</v>
      </c>
      <c r="D17" s="4"/>
      <c r="E17" s="6">
        <f ca="1">IF(6-ROWS(E$11:E17)/4&gt;=E$36," ", E$36)</f>
        <v>5.3934223168169559</v>
      </c>
      <c r="F17" s="4"/>
      <c r="G17" s="6">
        <f ca="1">IF(6-ROWS(G$11:G17)/6&lt;G$36,G$36,"")</f>
        <v>4.8872449223297298</v>
      </c>
      <c r="H17" s="4"/>
      <c r="I17" s="6" t="str">
        <f ca="1">IF(6-ROWS(I$11:I17)/4&gt;=I$36," ", I$36)</f>
        <v xml:space="preserve"> </v>
      </c>
      <c r="J17" s="4"/>
      <c r="K17" s="6" t="str">
        <f ca="1">IF(6-ROWS(K$11:K17)/4&gt;=K$36," ", K$36)</f>
        <v xml:space="preserve"> </v>
      </c>
      <c r="L17" s="4"/>
      <c r="M17" s="6" t="str">
        <f ca="1">IF(6-ROWS(M$11:M17)/4&gt;=M$36," ", M$36)</f>
        <v xml:space="preserve"> </v>
      </c>
      <c r="N17" s="4"/>
      <c r="O17" s="9" t="str">
        <f ca="1">IF(6-ROWS(O$11:O17)/4&gt;=O$36," ", O$36)</f>
        <v xml:space="preserve"> </v>
      </c>
      <c r="P17" s="19"/>
      <c r="Q17" s="4"/>
      <c r="R17" s="11"/>
      <c r="S17" s="11"/>
      <c r="T17" s="11"/>
    </row>
    <row r="18" spans="1:21" ht="30" customHeight="1" x14ac:dyDescent="0.45">
      <c r="A18" s="26"/>
      <c r="B18" s="16"/>
      <c r="C18" s="6">
        <f ca="1">IF(6-ROWS(C$11:C18)/4&gt;=C$36," ", C$36)</f>
        <v>5.9555973973607719</v>
      </c>
      <c r="D18" s="4"/>
      <c r="E18" s="6">
        <f ca="1">IF(6-ROWS(E$11:E18)/4&gt;=E$36," ", E$36)</f>
        <v>5.3934223168169559</v>
      </c>
      <c r="F18" s="4"/>
      <c r="G18" s="6">
        <f ca="1">IF(6-ROWS(G$11:G18)/6&lt;G$36,G$36,"")</f>
        <v>4.8872449223297298</v>
      </c>
      <c r="H18" s="4"/>
      <c r="I18" s="6" t="str">
        <f ca="1">IF(6-ROWS(I$11:I18)/4&gt;=I$36," ", I$36)</f>
        <v xml:space="preserve"> </v>
      </c>
      <c r="J18" s="4"/>
      <c r="K18" s="6" t="str">
        <f ca="1">IF(6-ROWS(K$11:K18)/4&gt;=K$36," ", K$36)</f>
        <v xml:space="preserve"> </v>
      </c>
      <c r="L18" s="4"/>
      <c r="M18" s="6" t="str">
        <f ca="1">IF(6-ROWS(M$11:M18)/4&gt;=M$36," ", M$36)</f>
        <v xml:space="preserve"> </v>
      </c>
      <c r="N18" s="4"/>
      <c r="O18" s="9" t="str">
        <f ca="1">IF(6-ROWS(O$11:O18)/4&gt;=O$36," ", O$36)</f>
        <v xml:space="preserve"> </v>
      </c>
      <c r="P18" s="19"/>
      <c r="Q18" s="4"/>
      <c r="R18" s="11"/>
      <c r="S18" s="11"/>
      <c r="T18" s="11"/>
    </row>
    <row r="19" spans="1:21" ht="30" customHeight="1" x14ac:dyDescent="0.25">
      <c r="A19" s="25">
        <v>4</v>
      </c>
      <c r="B19" s="16"/>
      <c r="C19" s="6">
        <f ca="1">IF(6-ROWS(C$11:C19)/4&gt;=C$36," ", C$36)</f>
        <v>5.9555973973607719</v>
      </c>
      <c r="D19" s="4"/>
      <c r="E19" s="6">
        <f ca="1">IF(6-ROWS(E$11:E19)/4&gt;=E$36," ", E$36)</f>
        <v>5.3934223168169559</v>
      </c>
      <c r="F19" s="4"/>
      <c r="G19" s="6">
        <f ca="1">IF(6-ROWS(G$11:G19)/6&lt;G$36,G$36,"")</f>
        <v>4.8872449223297298</v>
      </c>
      <c r="H19" s="4"/>
      <c r="I19" s="6">
        <f ca="1">IF(6-ROWS(I$11:I19)/4&gt;=I$36," ", I$36)</f>
        <v>3.8359730496994517</v>
      </c>
      <c r="J19" s="4"/>
      <c r="K19" s="6" t="str">
        <f ca="1">IF(6-ROWS(K$11:K19)/4&gt;=K$36," ", K$36)</f>
        <v xml:space="preserve"> </v>
      </c>
      <c r="L19" s="4"/>
      <c r="M19" s="6" t="str">
        <f ca="1">IF(6-ROWS(M$11:M19)/4&gt;=M$36," ", M$36)</f>
        <v xml:space="preserve"> </v>
      </c>
      <c r="N19" s="4"/>
      <c r="O19" s="9">
        <f ca="1">IF(6-ROWS(O$11:O19)/4&gt;=O$36," ", O$36)</f>
        <v>3.8358915044576229</v>
      </c>
      <c r="P19" s="19"/>
      <c r="Q19" s="4"/>
      <c r="R19" s="11"/>
      <c r="S19" s="11"/>
      <c r="T19" s="11"/>
    </row>
    <row r="20" spans="1:21" ht="30" customHeight="1" x14ac:dyDescent="0.45">
      <c r="A20" s="26"/>
      <c r="B20" s="16"/>
      <c r="C20" s="6">
        <f ca="1">IF(6-ROWS(C$11:C20)/4&gt;=C$36," ", C$36)</f>
        <v>5.9555973973607719</v>
      </c>
      <c r="D20" s="4"/>
      <c r="E20" s="6">
        <f ca="1">IF(6-ROWS(E$11:E20)/4&gt;=E$36," ", E$36)</f>
        <v>5.3934223168169559</v>
      </c>
      <c r="F20" s="4"/>
      <c r="G20" s="6">
        <f ca="1">IF(6-ROWS(G$11:G20)/6&lt;G$36,G$36,"")</f>
        <v>4.8872449223297298</v>
      </c>
      <c r="H20" s="4"/>
      <c r="I20" s="6">
        <f ca="1">IF(6-ROWS(I$11:I20)/4&gt;=I$36," ", I$36)</f>
        <v>3.8359730496994517</v>
      </c>
      <c r="J20" s="4"/>
      <c r="K20" s="6" t="str">
        <f ca="1">IF(6-ROWS(K$11:K20)/4&gt;=K$36," ", K$36)</f>
        <v xml:space="preserve"> </v>
      </c>
      <c r="L20" s="4"/>
      <c r="M20" s="6" t="str">
        <f ca="1">IF(6-ROWS(M$11:M20)/4&gt;=M$36," ", M$36)</f>
        <v xml:space="preserve"> </v>
      </c>
      <c r="N20" s="4"/>
      <c r="O20" s="9">
        <f ca="1">IF(6-ROWS(O$11:O20)/4&gt;=O$36," ", O$36)</f>
        <v>3.8358915044576229</v>
      </c>
      <c r="P20" s="19"/>
      <c r="Q20" s="4"/>
      <c r="R20" s="11"/>
      <c r="S20" s="11"/>
      <c r="T20" s="11"/>
    </row>
    <row r="21" spans="1:21" ht="30" customHeight="1" x14ac:dyDescent="0.45">
      <c r="A21" s="26"/>
      <c r="B21" s="16"/>
      <c r="C21" s="6">
        <f ca="1">IF(6-ROWS(C$11:C21)/4&gt;=C$36," ", C$36)</f>
        <v>5.9555973973607719</v>
      </c>
      <c r="D21" s="4"/>
      <c r="E21" s="6">
        <f ca="1">IF(6-ROWS(E$11:E21)/4&gt;=E$36," ", E$36)</f>
        <v>5.3934223168169559</v>
      </c>
      <c r="F21" s="4"/>
      <c r="G21" s="6">
        <f ca="1">IF(6-ROWS(G$11:G21)/6&lt;G$36,G$36,"")</f>
        <v>4.8872449223297298</v>
      </c>
      <c r="H21" s="4"/>
      <c r="I21" s="6">
        <f ca="1">IF(6-ROWS(I$11:I21)/4&gt;=I$36," ", I$36)</f>
        <v>3.8359730496994517</v>
      </c>
      <c r="J21" s="4"/>
      <c r="K21" s="6">
        <f ca="1">IF(6-ROWS(K$11:K21)/4&gt;=K$36," ", K$36)</f>
        <v>3.2948922593406333</v>
      </c>
      <c r="L21" s="4"/>
      <c r="M21" s="6" t="str">
        <f ca="1">IF(6-ROWS(M$11:M21)/4&gt;=M$36," ", M$36)</f>
        <v xml:space="preserve"> </v>
      </c>
      <c r="N21" s="4"/>
      <c r="O21" s="9">
        <f ca="1">IF(6-ROWS(O$11:O21)/4&gt;=O$36," ", O$36)</f>
        <v>3.8358915044576229</v>
      </c>
      <c r="P21" s="19"/>
      <c r="Q21" s="4"/>
      <c r="R21" s="11"/>
      <c r="S21" s="11"/>
      <c r="T21" s="11"/>
    </row>
    <row r="22" spans="1:21" ht="30" customHeight="1" x14ac:dyDescent="0.45">
      <c r="A22" s="26"/>
      <c r="B22" s="16"/>
      <c r="C22" s="6">
        <f ca="1">IF(6-ROWS(C$11:C22)/4&gt;=C$36," ", C$36)</f>
        <v>5.9555973973607719</v>
      </c>
      <c r="D22" s="4"/>
      <c r="E22" s="6">
        <f ca="1">IF(6-ROWS(E$11:E22)/4&gt;=E$36," ", E$36)</f>
        <v>5.3934223168169559</v>
      </c>
      <c r="F22" s="4"/>
      <c r="G22" s="6">
        <f ca="1">IF(6-ROWS(G$11:G22)/6&lt;G$36,G$36,"")</f>
        <v>4.8872449223297298</v>
      </c>
      <c r="H22" s="4"/>
      <c r="I22" s="6">
        <f ca="1">IF(6-ROWS(I$11:I22)/4&gt;=I$36," ", I$36)</f>
        <v>3.8359730496994517</v>
      </c>
      <c r="J22" s="4"/>
      <c r="K22" s="6">
        <f ca="1">IF(6-ROWS(K$11:K22)/4&gt;=K$36," ", K$36)</f>
        <v>3.2948922593406333</v>
      </c>
      <c r="L22" s="4"/>
      <c r="M22" s="6" t="str">
        <f ca="1">IF(6-ROWS(M$11:M22)/4&gt;=M$36," ", M$36)</f>
        <v xml:space="preserve"> </v>
      </c>
      <c r="N22" s="4"/>
      <c r="O22" s="9">
        <f ca="1">IF(6-ROWS(O$11:O22)/4&gt;=O$36," ", O$36)</f>
        <v>3.8358915044576229</v>
      </c>
      <c r="P22" s="19"/>
      <c r="Q22" s="4"/>
      <c r="R22" s="11"/>
      <c r="S22" s="11"/>
      <c r="T22" s="11"/>
    </row>
    <row r="23" spans="1:21" ht="30" customHeight="1" x14ac:dyDescent="0.25">
      <c r="A23" s="25">
        <v>3</v>
      </c>
      <c r="B23" s="16"/>
      <c r="C23" s="6">
        <f ca="1">IF(6-ROWS(C$11:C23)/4&gt;=C$36," ", C$36)</f>
        <v>5.9555973973607719</v>
      </c>
      <c r="D23" s="4"/>
      <c r="E23" s="6">
        <f ca="1">IF(6-ROWS(E$11:E23)/4&gt;=E$36," ", E$36)</f>
        <v>5.3934223168169559</v>
      </c>
      <c r="F23" s="4"/>
      <c r="G23" s="6">
        <f ca="1">IF(6-ROWS(G$11:G23)/6&lt;G$36,G$36,"")</f>
        <v>4.8872449223297298</v>
      </c>
      <c r="H23" s="4"/>
      <c r="I23" s="6">
        <f ca="1">IF(6-ROWS(I$11:I23)/4&gt;=I$36," ", I$36)</f>
        <v>3.8359730496994517</v>
      </c>
      <c r="J23" s="4"/>
      <c r="K23" s="6">
        <f ca="1">IF(6-ROWS(K$11:K23)/4&gt;=K$36," ", K$36)</f>
        <v>3.2948922593406333</v>
      </c>
      <c r="L23" s="4"/>
      <c r="M23" s="6" t="str">
        <f ca="1">IF(6-ROWS(M$11:M23)/4&gt;=M$36," ", M$36)</f>
        <v xml:space="preserve"> </v>
      </c>
      <c r="N23" s="4"/>
      <c r="O23" s="9">
        <f ca="1">IF(6-ROWS(O$11:O23)/4&gt;=O$36," ", O$36)</f>
        <v>3.8358915044576229</v>
      </c>
      <c r="P23" s="19"/>
      <c r="Q23" s="4"/>
      <c r="R23" s="11"/>
      <c r="S23" s="11"/>
      <c r="T23" s="11"/>
    </row>
    <row r="24" spans="1:21" ht="30" customHeight="1" x14ac:dyDescent="0.45">
      <c r="A24" s="26"/>
      <c r="B24" s="16"/>
      <c r="C24" s="6">
        <f ca="1">IF(6-ROWS(C$11:C24)/4&gt;=C$36," ", C$36)</f>
        <v>5.9555973973607719</v>
      </c>
      <c r="D24" s="4"/>
      <c r="E24" s="6">
        <f ca="1">IF(6-ROWS(E$11:E24)/4&gt;=E$36," ", E$36)</f>
        <v>5.3934223168169559</v>
      </c>
      <c r="F24" s="4"/>
      <c r="G24" s="6">
        <f ca="1">IF(6-ROWS(G$11:G24)/6&lt;G$36,G$36,"")</f>
        <v>4.8872449223297298</v>
      </c>
      <c r="H24" s="4"/>
      <c r="I24" s="6">
        <f ca="1">IF(6-ROWS(I$11:I24)/4&gt;=I$36," ", I$36)</f>
        <v>3.8359730496994517</v>
      </c>
      <c r="J24" s="4"/>
      <c r="K24" s="6">
        <f ca="1">IF(6-ROWS(K$11:K24)/4&gt;=K$36," ", K$36)</f>
        <v>3.2948922593406333</v>
      </c>
      <c r="L24" s="4"/>
      <c r="M24" s="6" t="str">
        <f ca="1">IF(6-ROWS(M$11:M24)/4&gt;=M$36," ", M$36)</f>
        <v xml:space="preserve"> </v>
      </c>
      <c r="N24" s="4"/>
      <c r="O24" s="9">
        <f ca="1">IF(6-ROWS(O$11:O24)/4&gt;=O$36," ", O$36)</f>
        <v>3.8358915044576229</v>
      </c>
      <c r="P24" s="19"/>
      <c r="Q24" s="4"/>
      <c r="R24" s="11"/>
      <c r="S24" s="11"/>
      <c r="T24" s="11"/>
    </row>
    <row r="25" spans="1:21" ht="30" customHeight="1" x14ac:dyDescent="0.45">
      <c r="A25" s="26"/>
      <c r="B25" s="16"/>
      <c r="C25" s="6">
        <f ca="1">IF(6-ROWS(C$11:C25)/4&gt;=C$36," ", C$36)</f>
        <v>5.9555973973607719</v>
      </c>
      <c r="D25" s="4"/>
      <c r="E25" s="6">
        <f ca="1">IF(6-ROWS(E$11:E25)/4&gt;=E$36," ", E$36)</f>
        <v>5.3934223168169559</v>
      </c>
      <c r="F25" s="4"/>
      <c r="G25" s="6">
        <f ca="1">IF(6-ROWS(G$11:G25)/6&lt;G$36,G$36,"")</f>
        <v>4.8872449223297298</v>
      </c>
      <c r="H25" s="4"/>
      <c r="I25" s="6">
        <f ca="1">IF(6-ROWS(I$11:I25)/4&gt;=I$36," ", I$36)</f>
        <v>3.8359730496994517</v>
      </c>
      <c r="J25" s="4"/>
      <c r="K25" s="6">
        <f ca="1">IF(6-ROWS(K$11:K25)/4&gt;=K$36," ", K$36)</f>
        <v>3.2948922593406333</v>
      </c>
      <c r="L25" s="4"/>
      <c r="M25" s="6" t="str">
        <f ca="1">IF(6-ROWS(M$11:M25)/4&gt;=M$36," ", M$36)</f>
        <v xml:space="preserve"> </v>
      </c>
      <c r="N25" s="4"/>
      <c r="O25" s="9">
        <f ca="1">IF(6-ROWS(O$11:O25)/4&gt;=O$36," ", O$36)</f>
        <v>3.8358915044576229</v>
      </c>
      <c r="P25" s="19"/>
      <c r="Q25" s="4"/>
      <c r="R25" s="11"/>
      <c r="S25" s="11"/>
      <c r="T25" s="11"/>
    </row>
    <row r="26" spans="1:21" ht="30" customHeight="1" x14ac:dyDescent="0.45">
      <c r="A26" s="26"/>
      <c r="B26" s="16"/>
      <c r="C26" s="6">
        <f ca="1">IF(6-ROWS(C$11:C26)/4&gt;=C$36," ", C$36)</f>
        <v>5.9555973973607719</v>
      </c>
      <c r="D26" s="4"/>
      <c r="E26" s="6">
        <f ca="1">IF(6-ROWS(E$11:E26)/4&gt;=E$36," ", E$36)</f>
        <v>5.3934223168169559</v>
      </c>
      <c r="F26" s="4"/>
      <c r="G26" s="6">
        <f ca="1">IF(6-ROWS(G$11:G26)/6&lt;G$36,G$36,"")</f>
        <v>4.8872449223297298</v>
      </c>
      <c r="H26" s="4"/>
      <c r="I26" s="6">
        <f ca="1">IF(6-ROWS(I$11:I26)/4&gt;=I$36," ", I$36)</f>
        <v>3.8359730496994517</v>
      </c>
      <c r="J26" s="4"/>
      <c r="K26" s="6">
        <f ca="1">IF(6-ROWS(K$11:K26)/4&gt;=K$36," ", K$36)</f>
        <v>3.2948922593406333</v>
      </c>
      <c r="L26" s="4"/>
      <c r="M26" s="6" t="str">
        <f ca="1">IF(6-ROWS(M$11:M26)/4&gt;=M$36," ", M$36)</f>
        <v xml:space="preserve"> </v>
      </c>
      <c r="N26" s="4"/>
      <c r="O26" s="9">
        <f ca="1">IF(6-ROWS(O$11:O26)/4&gt;=O$36," ", O$36)</f>
        <v>3.8358915044576229</v>
      </c>
      <c r="P26" s="19"/>
      <c r="Q26" s="4"/>
      <c r="R26" s="11"/>
      <c r="S26" s="11"/>
      <c r="T26" s="11"/>
    </row>
    <row r="27" spans="1:21" ht="30" customHeight="1" x14ac:dyDescent="0.25">
      <c r="A27" s="25">
        <v>2</v>
      </c>
      <c r="B27" s="16"/>
      <c r="C27" s="6">
        <f ca="1">IF(6-ROWS(C$11:C27)/4&gt;=C$36," ", C$36)</f>
        <v>5.9555973973607719</v>
      </c>
      <c r="D27" s="4"/>
      <c r="E27" s="6">
        <f ca="1">IF(6-ROWS(E$11:E27)/4&gt;=E$36," ", E$36)</f>
        <v>5.3934223168169559</v>
      </c>
      <c r="F27" s="4"/>
      <c r="G27" s="6">
        <f ca="1">IF(6-ROWS(G$11:G27)/6&lt;G$36,G$36,"")</f>
        <v>4.8872449223297298</v>
      </c>
      <c r="H27" s="4"/>
      <c r="I27" s="6">
        <f ca="1">IF(6-ROWS(I$11:I27)/4&gt;=I$36," ", I$36)</f>
        <v>3.8359730496994517</v>
      </c>
      <c r="J27" s="4"/>
      <c r="K27" s="6">
        <f ca="1">IF(6-ROWS(K$11:K27)/4&gt;=K$36," ", K$36)</f>
        <v>3.2948922593406333</v>
      </c>
      <c r="L27" s="4"/>
      <c r="M27" s="6">
        <f ca="1">IF(6-ROWS(M$11:M27)/4&gt;=M$36," ", M$36)</f>
        <v>1.8816230641452296</v>
      </c>
      <c r="N27" s="4"/>
      <c r="O27" s="9">
        <f ca="1">IF(6-ROWS(O$11:O27)/4&gt;=O$36," ", O$36)</f>
        <v>3.8358915044576229</v>
      </c>
      <c r="P27" s="19"/>
      <c r="Q27" s="4"/>
      <c r="R27" s="11"/>
      <c r="S27" s="11"/>
      <c r="T27" s="11"/>
    </row>
    <row r="28" spans="1:21" ht="30" customHeight="1" x14ac:dyDescent="0.45">
      <c r="A28" s="26"/>
      <c r="B28" s="16"/>
      <c r="C28" s="6">
        <f ca="1">IF(6-ROWS(C$11:C28)/4&gt;=C$36," ", C$36)</f>
        <v>5.9555973973607719</v>
      </c>
      <c r="D28" s="4"/>
      <c r="E28" s="6">
        <f ca="1">IF(6-ROWS(E$11:E28)/4&gt;=E$36," ", E$36)</f>
        <v>5.3934223168169559</v>
      </c>
      <c r="F28" s="4"/>
      <c r="G28" s="6">
        <f ca="1">IF(6-ROWS(G$11:G28)/6&lt;G$36,G$36,"")</f>
        <v>4.8872449223297298</v>
      </c>
      <c r="H28" s="4"/>
      <c r="I28" s="6">
        <f ca="1">IF(6-ROWS(I$11:I28)/4&gt;=I$36," ", I$36)</f>
        <v>3.8359730496994517</v>
      </c>
      <c r="J28" s="4"/>
      <c r="K28" s="6">
        <f ca="1">IF(6-ROWS(K$11:K28)/4&gt;=K$36," ", K$36)</f>
        <v>3.2948922593406333</v>
      </c>
      <c r="L28" s="4"/>
      <c r="M28" s="6">
        <f ca="1">IF(6-ROWS(M$11:M28)/4&gt;=M$36," ", M$36)</f>
        <v>1.8816230641452296</v>
      </c>
      <c r="N28" s="4"/>
      <c r="O28" s="9">
        <f ca="1">IF(6-ROWS(O$11:O28)/4&gt;=O$36," ", O$36)</f>
        <v>3.8358915044576229</v>
      </c>
      <c r="P28" s="19"/>
      <c r="Q28" s="4"/>
      <c r="R28" s="11"/>
      <c r="S28" s="11"/>
      <c r="T28" s="11"/>
    </row>
    <row r="29" spans="1:21" ht="30" customHeight="1" x14ac:dyDescent="0.45">
      <c r="A29" s="26"/>
      <c r="B29" s="16"/>
      <c r="C29" s="6">
        <f ca="1">IF(6-ROWS(C$11:C29)/4&gt;=C$36," ", C$36)</f>
        <v>5.9555973973607719</v>
      </c>
      <c r="D29" s="4"/>
      <c r="E29" s="6">
        <f ca="1">IF(6-ROWS(E$11:E29)/4&gt;=E$36," ", E$36)</f>
        <v>5.3934223168169559</v>
      </c>
      <c r="F29" s="4"/>
      <c r="G29" s="6">
        <f ca="1">IF(6-ROWS(G$11:G29)/6&lt;G$36,G$36,"")</f>
        <v>4.8872449223297298</v>
      </c>
      <c r="H29" s="4"/>
      <c r="I29" s="6">
        <f ca="1">IF(6-ROWS(I$11:I29)/4&gt;=I$36," ", I$36)</f>
        <v>3.8359730496994517</v>
      </c>
      <c r="J29" s="4"/>
      <c r="K29" s="6">
        <f ca="1">IF(6-ROWS(K$11:K29)/4&gt;=K$36," ", K$36)</f>
        <v>3.2948922593406333</v>
      </c>
      <c r="L29" s="4"/>
      <c r="M29" s="6">
        <f ca="1">IF(6-ROWS(M$11:M29)/4&gt;=M$36," ", M$36)</f>
        <v>1.8816230641452296</v>
      </c>
      <c r="N29" s="4"/>
      <c r="O29" s="9">
        <f ca="1">IF(6-ROWS(O$11:O29)/4&gt;=O$36," ", O$36)</f>
        <v>3.8358915044576229</v>
      </c>
      <c r="P29" s="19"/>
      <c r="Q29" s="4"/>
      <c r="R29" s="11"/>
      <c r="S29" s="11"/>
      <c r="T29" s="11"/>
    </row>
    <row r="30" spans="1:21" ht="30" customHeight="1" x14ac:dyDescent="0.45">
      <c r="A30" s="26"/>
      <c r="B30" s="16"/>
      <c r="C30" s="6">
        <f ca="1">IF(6-ROWS(C$11:C30)/4&gt;=C$36," ", C$36)</f>
        <v>5.9555973973607719</v>
      </c>
      <c r="D30" s="4"/>
      <c r="E30" s="6">
        <f ca="1">IF(6-ROWS(E$11:E30)/4&gt;=E$36," ", E$36)</f>
        <v>5.3934223168169559</v>
      </c>
      <c r="F30" s="4"/>
      <c r="G30" s="6">
        <f ca="1">IF(6-ROWS(G$11:G30)/6&lt;G$36,G$36,"")</f>
        <v>4.8872449223297298</v>
      </c>
      <c r="H30" s="4"/>
      <c r="I30" s="6">
        <f ca="1">IF(6-ROWS(I$11:I30)/4&gt;=I$36," ", I$36)</f>
        <v>3.8359730496994517</v>
      </c>
      <c r="J30" s="4"/>
      <c r="K30" s="6">
        <f ca="1">IF(6-ROWS(K$11:K30)/4&gt;=K$36," ", K$36)</f>
        <v>3.2948922593406333</v>
      </c>
      <c r="L30" s="4"/>
      <c r="M30" s="6">
        <f ca="1">IF(6-ROWS(M$11:M30)/4&gt;=M$36," ", M$36)</f>
        <v>1.8816230641452296</v>
      </c>
      <c r="N30" s="4"/>
      <c r="O30" s="9">
        <f ca="1">IF(6-ROWS(O$11:O30)/4&gt;=O$36," ", O$36)</f>
        <v>3.8358915044576229</v>
      </c>
      <c r="P30" s="19"/>
      <c r="Q30" s="4"/>
      <c r="R30" s="11"/>
      <c r="S30" s="11"/>
      <c r="T30" s="11"/>
      <c r="U30" s="2"/>
    </row>
    <row r="31" spans="1:21" ht="30" customHeight="1" x14ac:dyDescent="0.25">
      <c r="A31" s="25">
        <v>1</v>
      </c>
      <c r="B31" s="16"/>
      <c r="C31" s="6">
        <f ca="1">IF(6-ROWS(C$11:C31)/4&gt;=C$36," ", C$36)</f>
        <v>5.9555973973607719</v>
      </c>
      <c r="D31" s="4"/>
      <c r="E31" s="6">
        <f ca="1">IF(6-ROWS(E$11:E31)/4&gt;=E$36," ", E$36)</f>
        <v>5.3934223168169559</v>
      </c>
      <c r="F31" s="4"/>
      <c r="G31" s="6">
        <f ca="1">IF(6-ROWS(G$11:G31)/6&lt;G$36,G$36,"")</f>
        <v>4.8872449223297298</v>
      </c>
      <c r="H31" s="4"/>
      <c r="I31" s="6">
        <f ca="1">IF(6-ROWS(I$11:I31)/4&gt;=I$36," ", I$36)</f>
        <v>3.8359730496994517</v>
      </c>
      <c r="J31" s="4"/>
      <c r="K31" s="6">
        <f ca="1">IF(6-ROWS(K$11:K31)/4&gt;=K$36," ", K$36)</f>
        <v>3.2948922593406333</v>
      </c>
      <c r="L31" s="4"/>
      <c r="M31" s="6">
        <f ca="1">IF(6-ROWS(M$11:M31)/4&gt;=M$36," ", M$36)</f>
        <v>1.8816230641452296</v>
      </c>
      <c r="N31" s="4"/>
      <c r="O31" s="9">
        <f ca="1">IF(6-ROWS(O$11:O31)/4&gt;=O$36," ", O$36)</f>
        <v>3.8358915044576229</v>
      </c>
      <c r="P31" s="19"/>
      <c r="Q31" s="4"/>
      <c r="R31" s="11"/>
      <c r="S31" s="11"/>
      <c r="T31" s="11"/>
    </row>
    <row r="32" spans="1:21" ht="30" customHeight="1" x14ac:dyDescent="0.45">
      <c r="A32" s="26"/>
      <c r="B32" s="16"/>
      <c r="C32" s="6">
        <f ca="1">IF(6-ROWS(C$11:C32)/4&gt;=C$36," ", C$36)</f>
        <v>5.9555973973607719</v>
      </c>
      <c r="D32" s="4"/>
      <c r="E32" s="6">
        <f ca="1">IF(6-ROWS(E$11:E32)/4&gt;=E$36," ", E$36)</f>
        <v>5.3934223168169559</v>
      </c>
      <c r="F32" s="4"/>
      <c r="G32" s="6">
        <f ca="1">IF(6-ROWS(G$11:G32)/6&lt;G$36,G$36,"")</f>
        <v>4.8872449223297298</v>
      </c>
      <c r="H32" s="4"/>
      <c r="I32" s="6">
        <f ca="1">IF(6-ROWS(I$11:I32)/4&gt;=I$36," ", I$36)</f>
        <v>3.8359730496994517</v>
      </c>
      <c r="J32" s="4"/>
      <c r="K32" s="6">
        <f ca="1">IF(6-ROWS(K$11:K32)/4&gt;=K$36," ", K$36)</f>
        <v>3.2948922593406333</v>
      </c>
      <c r="L32" s="4"/>
      <c r="M32" s="6">
        <f ca="1">IF(6-ROWS(M$11:M32)/4&gt;=M$36," ", M$36)</f>
        <v>1.8816230641452296</v>
      </c>
      <c r="N32" s="4"/>
      <c r="O32" s="9">
        <f ca="1">IF(6-ROWS(O$11:O32)/4&gt;=O$36," ", O$36)</f>
        <v>3.8358915044576229</v>
      </c>
      <c r="P32" s="19"/>
      <c r="Q32" s="4"/>
      <c r="R32" s="11"/>
      <c r="S32" s="11"/>
      <c r="T32" s="11"/>
    </row>
    <row r="33" spans="1:33" ht="30" customHeight="1" x14ac:dyDescent="0.45">
      <c r="A33" s="26"/>
      <c r="B33" s="16"/>
      <c r="C33" s="6">
        <f ca="1">IF(6-ROWS(C$11:C33)/4&gt;=C$36," ", C$36)</f>
        <v>5.9555973973607719</v>
      </c>
      <c r="D33" s="4"/>
      <c r="E33" s="6">
        <f ca="1">IF(6-ROWS(E$11:E33)/4&gt;=E$36," ", E$36)</f>
        <v>5.3934223168169559</v>
      </c>
      <c r="F33" s="4"/>
      <c r="G33" s="6">
        <f ca="1">IF(6-ROWS(G$11:G33)/6&lt;G$36,G$36,"")</f>
        <v>4.8872449223297298</v>
      </c>
      <c r="H33" s="4"/>
      <c r="I33" s="6">
        <f ca="1">IF(6-ROWS(I$11:I33)/4&gt;=I$36," ", I$36)</f>
        <v>3.8359730496994517</v>
      </c>
      <c r="J33" s="4"/>
      <c r="K33" s="6">
        <f ca="1">IF(6-ROWS(K$11:K33)/4&gt;=K$36," ", K$36)</f>
        <v>3.2948922593406333</v>
      </c>
      <c r="L33" s="4"/>
      <c r="M33" s="6">
        <f ca="1">IF(6-ROWS(M$11:M33)/4&gt;=M$36," ", M$36)</f>
        <v>1.8816230641452296</v>
      </c>
      <c r="N33" s="4"/>
      <c r="O33" s="9">
        <f ca="1">IF(6-ROWS(O$11:O33)/4&gt;=O$36," ", O$36)</f>
        <v>3.8358915044576229</v>
      </c>
      <c r="P33" s="19"/>
      <c r="Q33" s="4"/>
      <c r="R33" s="11"/>
      <c r="S33" s="11"/>
      <c r="T33" s="11"/>
    </row>
    <row r="34" spans="1:33" ht="30" customHeight="1" thickBot="1" x14ac:dyDescent="0.5">
      <c r="A34" s="26"/>
      <c r="B34" s="16"/>
      <c r="C34" s="7">
        <f ca="1">IF(6-ROWS(C$11:C34)/4&gt;=C$36," ", C$36)</f>
        <v>5.9555973973607719</v>
      </c>
      <c r="D34" s="4"/>
      <c r="E34" s="7">
        <f ca="1">IF(6-ROWS(E$11:E34)/4&gt;=E$36," ", E$36)</f>
        <v>5.3934223168169559</v>
      </c>
      <c r="F34" s="4"/>
      <c r="G34" s="7">
        <f ca="1">IF(6-ROWS(G$11:G34)/6&lt;G$36,G$36,"")</f>
        <v>4.8872449223297298</v>
      </c>
      <c r="H34" s="4"/>
      <c r="I34" s="7">
        <f ca="1">IF(6-ROWS(I$11:I34)/4&gt;=I$36," ", I$36)</f>
        <v>3.8359730496994517</v>
      </c>
      <c r="J34" s="4"/>
      <c r="K34" s="7">
        <f ca="1">IF(6-ROWS(K$11:K34)/4&gt;=K$36," ", K$36)</f>
        <v>3.2948922593406333</v>
      </c>
      <c r="L34" s="4"/>
      <c r="M34" s="7">
        <f ca="1">IF(6-ROWS(M$11:M34)/4&gt;=M$36," ", M$36)</f>
        <v>1.8816230641452296</v>
      </c>
      <c r="N34" s="4"/>
      <c r="O34" s="10">
        <f ca="1">IF(6-ROWS(O$11:O34)/4&gt;=O$36," ", O$36)</f>
        <v>3.8358915044576229</v>
      </c>
      <c r="P34" s="19"/>
      <c r="Q34" s="4"/>
      <c r="R34" s="11"/>
      <c r="S34" s="11"/>
      <c r="T34" s="11"/>
    </row>
    <row r="35" spans="1:33" ht="30" customHeight="1" x14ac:dyDescent="0.45">
      <c r="A35" s="27"/>
      <c r="B35" s="16"/>
      <c r="C35" s="22" t="s">
        <v>0</v>
      </c>
      <c r="D35" s="23"/>
      <c r="E35" s="22" t="s">
        <v>1</v>
      </c>
      <c r="F35" s="23"/>
      <c r="G35" s="22" t="s">
        <v>2</v>
      </c>
      <c r="H35" s="23"/>
      <c r="I35" s="22" t="s">
        <v>3</v>
      </c>
      <c r="J35" s="23"/>
      <c r="K35" s="22" t="s">
        <v>5</v>
      </c>
      <c r="L35" s="23"/>
      <c r="M35" s="22" t="s">
        <v>6</v>
      </c>
      <c r="N35" s="23"/>
      <c r="O35" s="22" t="s">
        <v>4</v>
      </c>
      <c r="P35" s="21"/>
      <c r="Q35" s="4"/>
      <c r="R35" s="11"/>
      <c r="S35" s="11"/>
      <c r="T35" s="11"/>
      <c r="U35" s="1"/>
      <c r="W35" s="1"/>
      <c r="Y35" s="1"/>
      <c r="AA35" s="1"/>
      <c r="AC35" s="1"/>
      <c r="AE35" s="1"/>
      <c r="AG35" s="1"/>
    </row>
    <row r="36" spans="1:33" ht="15.75" customHeight="1" x14ac:dyDescent="0.45">
      <c r="A36" s="28"/>
      <c r="B36" s="16"/>
      <c r="C36" s="12">
        <f ca="1">C37</f>
        <v>5.9555973973607719</v>
      </c>
      <c r="D36" s="12">
        <f t="shared" ref="D36:O36" si="0">D37</f>
        <v>0</v>
      </c>
      <c r="E36" s="12">
        <f t="shared" ca="1" si="0"/>
        <v>5.3934223168169559</v>
      </c>
      <c r="F36" s="12">
        <f t="shared" si="0"/>
        <v>0</v>
      </c>
      <c r="G36" s="12">
        <f t="shared" ca="1" si="0"/>
        <v>4.8872449223297298</v>
      </c>
      <c r="H36" s="12">
        <f t="shared" si="0"/>
        <v>0</v>
      </c>
      <c r="I36" s="12">
        <f t="shared" ca="1" si="0"/>
        <v>3.8359730496994517</v>
      </c>
      <c r="J36" s="12">
        <f t="shared" si="0"/>
        <v>0</v>
      </c>
      <c r="K36" s="12">
        <f t="shared" ca="1" si="0"/>
        <v>3.2948922593406333</v>
      </c>
      <c r="L36" s="12">
        <f t="shared" si="0"/>
        <v>0</v>
      </c>
      <c r="M36" s="12">
        <f t="shared" ca="1" si="0"/>
        <v>1.8816230641452296</v>
      </c>
      <c r="N36" s="12">
        <f t="shared" si="0"/>
        <v>0</v>
      </c>
      <c r="O36" s="12">
        <f t="shared" ca="1" si="0"/>
        <v>3.8358915044576229</v>
      </c>
      <c r="P36" s="19"/>
      <c r="Q36" s="4"/>
      <c r="R36" s="11"/>
      <c r="S36" s="11"/>
      <c r="T36" s="11"/>
      <c r="U36" s="1"/>
      <c r="W36" s="1"/>
      <c r="Y36" s="1"/>
      <c r="AA36" s="1"/>
      <c r="AC36" s="1"/>
      <c r="AE36" s="1"/>
      <c r="AG36" s="1"/>
    </row>
    <row r="37" spans="1:33" ht="18" customHeight="1" thickBot="1" x14ac:dyDescent="0.5">
      <c r="A37" s="24"/>
      <c r="B37" s="17"/>
      <c r="C37" s="13">
        <f ca="1">5+RAND()</f>
        <v>5.9555973973607719</v>
      </c>
      <c r="D37" s="14"/>
      <c r="E37" s="13">
        <f ca="1">4.5+RAND()</f>
        <v>5.3934223168169559</v>
      </c>
      <c r="F37" s="14"/>
      <c r="G37" s="13">
        <f ca="1">4.2+RAND()</f>
        <v>4.8872449223297298</v>
      </c>
      <c r="H37" s="14"/>
      <c r="I37" s="13">
        <f ca="1">3.8+RAND()</f>
        <v>3.8359730496994517</v>
      </c>
      <c r="J37" s="14"/>
      <c r="K37" s="13">
        <f ca="1">3.2+RAND()</f>
        <v>3.2948922593406333</v>
      </c>
      <c r="L37" s="14"/>
      <c r="M37" s="13">
        <f ca="1">1.5+RAND()</f>
        <v>1.8816230641452296</v>
      </c>
      <c r="N37" s="14"/>
      <c r="O37" s="13">
        <f ca="1">3+RAND()</f>
        <v>3.8358915044576229</v>
      </c>
      <c r="P37" s="20"/>
      <c r="Q37" s="4"/>
      <c r="R37" s="11"/>
      <c r="S37" s="11"/>
      <c r="T37" s="11"/>
    </row>
    <row r="38" spans="1:33" x14ac:dyDescent="0.25">
      <c r="A38" s="1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1"/>
      <c r="R38" s="11"/>
      <c r="S38" s="11"/>
      <c r="T38" s="11"/>
    </row>
    <row r="39" spans="1:33" x14ac:dyDescent="0.25">
      <c r="A39" s="1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1"/>
      <c r="R39" s="11"/>
      <c r="S39" s="11"/>
      <c r="T39" s="11"/>
    </row>
    <row r="40" spans="1:33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33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3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3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3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3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3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3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 t="s">
        <v>7</v>
      </c>
      <c r="M47" s="11"/>
      <c r="N47" s="11"/>
      <c r="O47" s="11"/>
      <c r="P47" s="11"/>
      <c r="Q47" s="11"/>
      <c r="R47" s="11"/>
      <c r="S47" s="11"/>
    </row>
    <row r="48" spans="1:33" x14ac:dyDescent="0.25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</sheetData>
  <conditionalFormatting sqref="C11:C34 E11:E34 G11:G34 I11:I34 K11:K34 M11:M34">
    <cfRule type="cellIs" dxfId="2" priority="46" operator="equal">
      <formula>C$36</formula>
    </cfRule>
  </conditionalFormatting>
  <conditionalFormatting sqref="S31">
    <cfRule type="cellIs" dxfId="1" priority="51" operator="equal">
      <formula>$O$36</formula>
    </cfRule>
  </conditionalFormatting>
  <conditionalFormatting sqref="O11:O34">
    <cfRule type="cellIs" dxfId="0" priority="55" operator="equal">
      <formula>$O$36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laptop</cp:lastModifiedBy>
  <dcterms:created xsi:type="dcterms:W3CDTF">2016-10-02T18:03:20Z</dcterms:created>
  <dcterms:modified xsi:type="dcterms:W3CDTF">2016-12-13T21:22:33Z</dcterms:modified>
</cp:coreProperties>
</file>