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ublic_html\CourseBase\Games\"/>
    </mc:Choice>
  </mc:AlternateContent>
  <bookViews>
    <workbookView xWindow="0" yWindow="0" windowWidth="23040" windowHeight="8904" activeTab="3"/>
  </bookViews>
  <sheets>
    <sheet name="Problem2.1" sheetId="14" r:id="rId1"/>
    <sheet name="Problem2.2" sheetId="12" r:id="rId2"/>
    <sheet name="Problem2.3" sheetId="15" r:id="rId3"/>
    <sheet name="Problem2.4" sheetId="17" r:id="rId4"/>
  </sheets>
  <definedNames>
    <definedName name="Page1">#REF!</definedName>
    <definedName name="Page2" localSheetId="0">Problem2.1!#REF!</definedName>
    <definedName name="Page2" localSheetId="1">Problem2.2!#REF!</definedName>
    <definedName name="Page2" localSheetId="2">Problem2.3!#REF!</definedName>
    <definedName name="Page2" localSheetId="3">Problem2.4!#REF!</definedName>
    <definedName name="Page2">#REF!</definedName>
    <definedName name="solver_adj" localSheetId="0" hidden="1">Problem2.1!$H$9</definedName>
    <definedName name="solver_adj" localSheetId="1" hidden="1">Problem2.2!$B$6</definedName>
    <definedName name="solver_adj" localSheetId="2" hidden="1">Problem2.3!$B$6</definedName>
    <definedName name="solver_adj" localSheetId="3" hidden="1">Problem2.4!$B$6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cvg" localSheetId="3" hidden="1">0.0001</definedName>
    <definedName name="solver_drv" localSheetId="0" hidden="1">2</definedName>
    <definedName name="solver_drv" localSheetId="1" hidden="1">2</definedName>
    <definedName name="solver_drv" localSheetId="2" hidden="1">2</definedName>
    <definedName name="solver_drv" localSheetId="3" hidden="1">2</definedName>
    <definedName name="solver_eng" localSheetId="0" hidden="1">1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est" localSheetId="3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itr" localSheetId="3" hidden="1">2147483647</definedName>
    <definedName name="solver_lhs1" localSheetId="0" hidden="1">Problem2.1!$H$3</definedName>
    <definedName name="solver_lhs1" localSheetId="1" hidden="1">Problem2.2!#REF!</definedName>
    <definedName name="solver_lhs1" localSheetId="2" hidden="1">Problem2.3!#REF!</definedName>
    <definedName name="solver_lhs1" localSheetId="3" hidden="1">Problem2.4!$B$6</definedName>
    <definedName name="solver_lhs2" localSheetId="0" hidden="1">Problem2.1!$H$3</definedName>
    <definedName name="solver_lhs2" localSheetId="1" hidden="1">Problem2.2!#REF!</definedName>
    <definedName name="solver_lhs2" localSheetId="2" hidden="1">Problem2.3!#REF!</definedName>
    <definedName name="solver_lhs2" localSheetId="3" hidden="1">Problem2.4!#REF!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ip" localSheetId="3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ni" localSheetId="3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rt" localSheetId="3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msl" localSheetId="3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eg" localSheetId="3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od" localSheetId="3" hidden="1">2147483647</definedName>
    <definedName name="solver_num" localSheetId="0" hidden="1">0</definedName>
    <definedName name="solver_num" localSheetId="1" hidden="1">0</definedName>
    <definedName name="solver_num" localSheetId="2" hidden="1">0</definedName>
    <definedName name="solver_num" localSheetId="3" hidden="1">1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nwt" localSheetId="3" hidden="1">1</definedName>
    <definedName name="solver_opt" localSheetId="0" hidden="1">Problem2.1!$H$11</definedName>
    <definedName name="solver_opt" localSheetId="2" hidden="1">Problem2.3!$B$14</definedName>
    <definedName name="solver_opt" localSheetId="3" hidden="1">Problem2.4!$B$14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rbv" localSheetId="0" hidden="1">2</definedName>
    <definedName name="solver_rbv" localSheetId="1" hidden="1">2</definedName>
    <definedName name="solver_rbv" localSheetId="2" hidden="1">2</definedName>
    <definedName name="solver_rbv" localSheetId="3" hidden="1">2</definedName>
    <definedName name="solver_rel1" localSheetId="0" hidden="1">2</definedName>
    <definedName name="solver_rel1" localSheetId="1" hidden="1">2</definedName>
    <definedName name="solver_rel1" localSheetId="2" hidden="1">2</definedName>
    <definedName name="solver_rel1" localSheetId="3" hidden="1">3</definedName>
    <definedName name="solver_rel2" localSheetId="0" hidden="1">2</definedName>
    <definedName name="solver_rel2" localSheetId="1" hidden="1">2</definedName>
    <definedName name="solver_rel2" localSheetId="2" hidden="1">2</definedName>
    <definedName name="solver_rel2" localSheetId="3" hidden="1">2</definedName>
    <definedName name="solver_rhs1" localSheetId="0" hidden="1">2.5</definedName>
    <definedName name="solver_rhs1" localSheetId="1" hidden="1">2.5</definedName>
    <definedName name="solver_rhs1" localSheetId="2" hidden="1">2.5</definedName>
    <definedName name="solver_rhs1" localSheetId="3" hidden="1">40</definedName>
    <definedName name="solver_rhs2" localSheetId="0" hidden="1">1.25</definedName>
    <definedName name="solver_rhs2" localSheetId="1" hidden="1">1.25</definedName>
    <definedName name="solver_rhs2" localSheetId="2" hidden="1">1.25</definedName>
    <definedName name="solver_rhs2" localSheetId="3" hidden="1">1.25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lx" localSheetId="3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rsd" localSheetId="3" hidden="1">0</definedName>
    <definedName name="solver_scl" localSheetId="0" hidden="1">2</definedName>
    <definedName name="solver_scl" localSheetId="1" hidden="1">2</definedName>
    <definedName name="solver_scl" localSheetId="2" hidden="1">2</definedName>
    <definedName name="solver_scl" localSheetId="3" hidden="1">2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ho" localSheetId="3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ssz" localSheetId="3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im" localSheetId="3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ol" localSheetId="3" hidden="1">0.01</definedName>
    <definedName name="solver_typ" localSheetId="0" hidden="1">1</definedName>
    <definedName name="solver_typ" localSheetId="1" hidden="1">1</definedName>
    <definedName name="solver_typ" localSheetId="2" hidden="1">3</definedName>
    <definedName name="solver_typ" localSheetId="3" hidden="1">3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er" localSheetId="0" hidden="1">3</definedName>
    <definedName name="solver_ver" localSheetId="1" hidden="1">3</definedName>
    <definedName name="solver_ver" localSheetId="2" hidden="1">3</definedName>
    <definedName name="solver_ver" localSheetId="3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2" i="17" l="1"/>
  <c r="I72" i="17"/>
  <c r="K72" i="17" s="1"/>
  <c r="H72" i="17"/>
  <c r="J71" i="17"/>
  <c r="H71" i="17"/>
  <c r="I71" i="17" s="1"/>
  <c r="K71" i="17" s="1"/>
  <c r="J70" i="17"/>
  <c r="I70" i="17"/>
  <c r="K70" i="17" s="1"/>
  <c r="H70" i="17"/>
  <c r="J69" i="17"/>
  <c r="H69" i="17"/>
  <c r="I69" i="17" s="1"/>
  <c r="K69" i="17" s="1"/>
  <c r="J68" i="17"/>
  <c r="I68" i="17"/>
  <c r="K68" i="17" s="1"/>
  <c r="H68" i="17"/>
  <c r="J67" i="17"/>
  <c r="H67" i="17"/>
  <c r="I67" i="17" s="1"/>
  <c r="K67" i="17" s="1"/>
  <c r="J66" i="17"/>
  <c r="I66" i="17"/>
  <c r="K66" i="17" s="1"/>
  <c r="H66" i="17"/>
  <c r="J65" i="17"/>
  <c r="H65" i="17"/>
  <c r="I65" i="17" s="1"/>
  <c r="K65" i="17" s="1"/>
  <c r="J64" i="17"/>
  <c r="I64" i="17"/>
  <c r="K64" i="17" s="1"/>
  <c r="H64" i="17"/>
  <c r="J63" i="17"/>
  <c r="H63" i="17"/>
  <c r="I63" i="17" s="1"/>
  <c r="K63" i="17" s="1"/>
  <c r="J62" i="17"/>
  <c r="I62" i="17"/>
  <c r="K62" i="17" s="1"/>
  <c r="H62" i="17"/>
  <c r="J61" i="17"/>
  <c r="H61" i="17"/>
  <c r="I61" i="17" s="1"/>
  <c r="K61" i="17" s="1"/>
  <c r="J60" i="17"/>
  <c r="I60" i="17"/>
  <c r="K60" i="17" s="1"/>
  <c r="H60" i="17"/>
  <c r="J59" i="17"/>
  <c r="H59" i="17"/>
  <c r="I59" i="17" s="1"/>
  <c r="K59" i="17" s="1"/>
  <c r="J58" i="17"/>
  <c r="I58" i="17"/>
  <c r="K58" i="17" s="1"/>
  <c r="H58" i="17"/>
  <c r="J57" i="17"/>
  <c r="H57" i="17"/>
  <c r="I57" i="17" s="1"/>
  <c r="K57" i="17" s="1"/>
  <c r="J56" i="17"/>
  <c r="I56" i="17"/>
  <c r="K56" i="17" s="1"/>
  <c r="H56" i="17"/>
  <c r="J55" i="17"/>
  <c r="H55" i="17"/>
  <c r="I55" i="17" s="1"/>
  <c r="K55" i="17" s="1"/>
  <c r="J54" i="17"/>
  <c r="I54" i="17"/>
  <c r="K54" i="17" s="1"/>
  <c r="H54" i="17"/>
  <c r="J53" i="17"/>
  <c r="H53" i="17"/>
  <c r="I53" i="17" s="1"/>
  <c r="K53" i="17" s="1"/>
  <c r="J52" i="17"/>
  <c r="I52" i="17"/>
  <c r="K52" i="17" s="1"/>
  <c r="H52" i="17"/>
  <c r="J51" i="17"/>
  <c r="H51" i="17"/>
  <c r="I51" i="17" s="1"/>
  <c r="K51" i="17" s="1"/>
  <c r="J50" i="17"/>
  <c r="I50" i="17"/>
  <c r="K50" i="17" s="1"/>
  <c r="H50" i="17"/>
  <c r="J49" i="17"/>
  <c r="H49" i="17"/>
  <c r="I49" i="17" s="1"/>
  <c r="K49" i="17" s="1"/>
  <c r="J48" i="17"/>
  <c r="I48" i="17"/>
  <c r="K48" i="17" s="1"/>
  <c r="H48" i="17"/>
  <c r="J47" i="17"/>
  <c r="H47" i="17"/>
  <c r="I47" i="17" s="1"/>
  <c r="K47" i="17" s="1"/>
  <c r="J46" i="17"/>
  <c r="I46" i="17"/>
  <c r="K46" i="17" s="1"/>
  <c r="H46" i="17"/>
  <c r="J45" i="17"/>
  <c r="H45" i="17"/>
  <c r="I45" i="17" s="1"/>
  <c r="K45" i="17" s="1"/>
  <c r="J44" i="17"/>
  <c r="I44" i="17"/>
  <c r="K44" i="17" s="1"/>
  <c r="H44" i="17"/>
  <c r="J43" i="17"/>
  <c r="H43" i="17"/>
  <c r="I43" i="17" s="1"/>
  <c r="K43" i="17" s="1"/>
  <c r="J42" i="17"/>
  <c r="I42" i="17"/>
  <c r="K42" i="17" s="1"/>
  <c r="H42" i="17"/>
  <c r="J41" i="17"/>
  <c r="H41" i="17"/>
  <c r="I41" i="17" s="1"/>
  <c r="K41" i="17" s="1"/>
  <c r="J40" i="17"/>
  <c r="I40" i="17"/>
  <c r="K40" i="17" s="1"/>
  <c r="H40" i="17"/>
  <c r="J39" i="17"/>
  <c r="H39" i="17"/>
  <c r="I39" i="17" s="1"/>
  <c r="K39" i="17" s="1"/>
  <c r="J38" i="17"/>
  <c r="I38" i="17"/>
  <c r="K38" i="17" s="1"/>
  <c r="H38" i="17"/>
  <c r="J37" i="17"/>
  <c r="H37" i="17"/>
  <c r="I37" i="17" s="1"/>
  <c r="K37" i="17" s="1"/>
  <c r="J36" i="17"/>
  <c r="I36" i="17"/>
  <c r="K36" i="17" s="1"/>
  <c r="H36" i="17"/>
  <c r="J35" i="17"/>
  <c r="H35" i="17"/>
  <c r="I35" i="17" s="1"/>
  <c r="K35" i="17" s="1"/>
  <c r="J34" i="17"/>
  <c r="I34" i="17"/>
  <c r="K34" i="17" s="1"/>
  <c r="H34" i="17"/>
  <c r="J33" i="17"/>
  <c r="H33" i="17"/>
  <c r="I33" i="17" s="1"/>
  <c r="K33" i="17" s="1"/>
  <c r="J32" i="17"/>
  <c r="I32" i="17"/>
  <c r="K32" i="17" s="1"/>
  <c r="H32" i="17"/>
  <c r="J31" i="17"/>
  <c r="H31" i="17"/>
  <c r="I31" i="17" s="1"/>
  <c r="K31" i="17" s="1"/>
  <c r="J30" i="17"/>
  <c r="I30" i="17"/>
  <c r="K30" i="17" s="1"/>
  <c r="H30" i="17"/>
  <c r="J29" i="17"/>
  <c r="H29" i="17"/>
  <c r="I29" i="17" s="1"/>
  <c r="K29" i="17" s="1"/>
  <c r="J28" i="17"/>
  <c r="I28" i="17"/>
  <c r="K28" i="17" s="1"/>
  <c r="H28" i="17"/>
  <c r="J27" i="17"/>
  <c r="H27" i="17"/>
  <c r="I27" i="17" s="1"/>
  <c r="K27" i="17" s="1"/>
  <c r="J26" i="17"/>
  <c r="I26" i="17"/>
  <c r="K26" i="17" s="1"/>
  <c r="H26" i="17"/>
  <c r="J25" i="17"/>
  <c r="H25" i="17"/>
  <c r="I25" i="17" s="1"/>
  <c r="K25" i="17" s="1"/>
  <c r="J24" i="17"/>
  <c r="I24" i="17"/>
  <c r="K24" i="17" s="1"/>
  <c r="H24" i="17"/>
  <c r="J23" i="17"/>
  <c r="H23" i="17"/>
  <c r="I23" i="17" s="1"/>
  <c r="K23" i="17" s="1"/>
  <c r="J22" i="17"/>
  <c r="I22" i="17"/>
  <c r="K22" i="17" s="1"/>
  <c r="H22" i="17"/>
  <c r="J21" i="17"/>
  <c r="H21" i="17"/>
  <c r="I21" i="17" s="1"/>
  <c r="K21" i="17" s="1"/>
  <c r="J20" i="17"/>
  <c r="I20" i="17"/>
  <c r="K20" i="17" s="1"/>
  <c r="H20" i="17"/>
  <c r="J19" i="17"/>
  <c r="H19" i="17"/>
  <c r="I19" i="17" s="1"/>
  <c r="K19" i="17" s="1"/>
  <c r="J18" i="17"/>
  <c r="I18" i="17"/>
  <c r="K18" i="17" s="1"/>
  <c r="H18" i="17"/>
  <c r="J17" i="17"/>
  <c r="H17" i="17"/>
  <c r="I17" i="17" s="1"/>
  <c r="K17" i="17" s="1"/>
  <c r="J16" i="17"/>
  <c r="I16" i="17"/>
  <c r="K16" i="17" s="1"/>
  <c r="H16" i="17"/>
  <c r="J15" i="17"/>
  <c r="H15" i="17"/>
  <c r="I15" i="17" s="1"/>
  <c r="K15" i="17" s="1"/>
  <c r="J14" i="17"/>
  <c r="I14" i="17"/>
  <c r="K14" i="17" s="1"/>
  <c r="H14" i="17"/>
  <c r="J13" i="17"/>
  <c r="H13" i="17"/>
  <c r="I13" i="17" s="1"/>
  <c r="K13" i="17" s="1"/>
  <c r="K12" i="17"/>
  <c r="J12" i="17"/>
  <c r="I12" i="17"/>
  <c r="H12" i="17"/>
  <c r="B12" i="17"/>
  <c r="J11" i="17"/>
  <c r="I11" i="17"/>
  <c r="K11" i="17" s="1"/>
  <c r="H11" i="17"/>
  <c r="J10" i="17"/>
  <c r="H10" i="17"/>
  <c r="I10" i="17" s="1"/>
  <c r="K10" i="17" s="1"/>
  <c r="J9" i="17"/>
  <c r="I9" i="17"/>
  <c r="K9" i="17" s="1"/>
  <c r="H9" i="17"/>
  <c r="J8" i="17"/>
  <c r="H8" i="17"/>
  <c r="I8" i="17" s="1"/>
  <c r="K8" i="17" s="1"/>
  <c r="K7" i="17"/>
  <c r="J7" i="17"/>
  <c r="I7" i="17"/>
  <c r="H7" i="17"/>
  <c r="B7" i="17"/>
  <c r="B8" i="17" s="1"/>
  <c r="J6" i="17"/>
  <c r="I6" i="17"/>
  <c r="K6" i="17" s="1"/>
  <c r="H6" i="17"/>
  <c r="J5" i="17"/>
  <c r="H5" i="17"/>
  <c r="I5" i="17" s="1"/>
  <c r="K5" i="17" s="1"/>
  <c r="J4" i="17"/>
  <c r="I4" i="17"/>
  <c r="K4" i="17" s="1"/>
  <c r="H4" i="17"/>
  <c r="J3" i="17"/>
  <c r="H3" i="17"/>
  <c r="I3" i="17" s="1"/>
  <c r="K3" i="17" s="1"/>
  <c r="J2" i="17"/>
  <c r="I2" i="17"/>
  <c r="K2" i="17" s="1"/>
  <c r="H2" i="17"/>
  <c r="N1" i="17"/>
  <c r="J72" i="15"/>
  <c r="H72" i="15"/>
  <c r="I72" i="15" s="1"/>
  <c r="K72" i="15" s="1"/>
  <c r="J71" i="15"/>
  <c r="H71" i="15"/>
  <c r="I71" i="15" s="1"/>
  <c r="K71" i="15" s="1"/>
  <c r="J70" i="15"/>
  <c r="H70" i="15"/>
  <c r="I70" i="15" s="1"/>
  <c r="J69" i="15"/>
  <c r="H69" i="15"/>
  <c r="I69" i="15" s="1"/>
  <c r="K69" i="15" s="1"/>
  <c r="J68" i="15"/>
  <c r="H68" i="15"/>
  <c r="I68" i="15" s="1"/>
  <c r="K68" i="15" s="1"/>
  <c r="J67" i="15"/>
  <c r="H67" i="15"/>
  <c r="I67" i="15" s="1"/>
  <c r="K67" i="15" s="1"/>
  <c r="J66" i="15"/>
  <c r="H66" i="15"/>
  <c r="I66" i="15" s="1"/>
  <c r="J65" i="15"/>
  <c r="H65" i="15"/>
  <c r="I65" i="15" s="1"/>
  <c r="K65" i="15" s="1"/>
  <c r="J64" i="15"/>
  <c r="H64" i="15"/>
  <c r="I64" i="15" s="1"/>
  <c r="K64" i="15" s="1"/>
  <c r="J63" i="15"/>
  <c r="H63" i="15"/>
  <c r="I63" i="15" s="1"/>
  <c r="K63" i="15" s="1"/>
  <c r="J62" i="15"/>
  <c r="H62" i="15"/>
  <c r="I62" i="15" s="1"/>
  <c r="J61" i="15"/>
  <c r="H61" i="15"/>
  <c r="I61" i="15" s="1"/>
  <c r="K61" i="15" s="1"/>
  <c r="J60" i="15"/>
  <c r="H60" i="15"/>
  <c r="I60" i="15" s="1"/>
  <c r="K60" i="15" s="1"/>
  <c r="J59" i="15"/>
  <c r="H59" i="15"/>
  <c r="I59" i="15" s="1"/>
  <c r="K59" i="15" s="1"/>
  <c r="J58" i="15"/>
  <c r="H58" i="15"/>
  <c r="I58" i="15" s="1"/>
  <c r="J57" i="15"/>
  <c r="H57" i="15"/>
  <c r="I57" i="15" s="1"/>
  <c r="K57" i="15" s="1"/>
  <c r="J56" i="15"/>
  <c r="H56" i="15"/>
  <c r="I56" i="15" s="1"/>
  <c r="K56" i="15" s="1"/>
  <c r="J55" i="15"/>
  <c r="H55" i="15"/>
  <c r="I55" i="15" s="1"/>
  <c r="K55" i="15" s="1"/>
  <c r="J54" i="15"/>
  <c r="H54" i="15"/>
  <c r="I54" i="15" s="1"/>
  <c r="J53" i="15"/>
  <c r="H53" i="15"/>
  <c r="I53" i="15" s="1"/>
  <c r="K53" i="15" s="1"/>
  <c r="J52" i="15"/>
  <c r="H52" i="15"/>
  <c r="I52" i="15" s="1"/>
  <c r="K52" i="15" s="1"/>
  <c r="J51" i="15"/>
  <c r="H51" i="15"/>
  <c r="I51" i="15" s="1"/>
  <c r="K51" i="15" s="1"/>
  <c r="J50" i="15"/>
  <c r="H50" i="15"/>
  <c r="I50" i="15" s="1"/>
  <c r="J49" i="15"/>
  <c r="H49" i="15"/>
  <c r="I49" i="15" s="1"/>
  <c r="K49" i="15" s="1"/>
  <c r="J48" i="15"/>
  <c r="H48" i="15"/>
  <c r="I48" i="15" s="1"/>
  <c r="K48" i="15" s="1"/>
  <c r="J47" i="15"/>
  <c r="H47" i="15"/>
  <c r="I47" i="15" s="1"/>
  <c r="K47" i="15" s="1"/>
  <c r="J46" i="15"/>
  <c r="H46" i="15"/>
  <c r="I46" i="15" s="1"/>
  <c r="J45" i="15"/>
  <c r="H45" i="15"/>
  <c r="I45" i="15" s="1"/>
  <c r="K45" i="15" s="1"/>
  <c r="J44" i="15"/>
  <c r="H44" i="15"/>
  <c r="I44" i="15" s="1"/>
  <c r="K44" i="15" s="1"/>
  <c r="J43" i="15"/>
  <c r="H43" i="15"/>
  <c r="I43" i="15" s="1"/>
  <c r="K43" i="15" s="1"/>
  <c r="J42" i="15"/>
  <c r="H42" i="15"/>
  <c r="I42" i="15" s="1"/>
  <c r="J41" i="15"/>
  <c r="H41" i="15"/>
  <c r="I41" i="15" s="1"/>
  <c r="K41" i="15" s="1"/>
  <c r="J40" i="15"/>
  <c r="H40" i="15"/>
  <c r="I40" i="15" s="1"/>
  <c r="K40" i="15" s="1"/>
  <c r="J39" i="15"/>
  <c r="H39" i="15"/>
  <c r="I39" i="15" s="1"/>
  <c r="K39" i="15" s="1"/>
  <c r="J38" i="15"/>
  <c r="H38" i="15"/>
  <c r="I38" i="15" s="1"/>
  <c r="J37" i="15"/>
  <c r="H37" i="15"/>
  <c r="I37" i="15" s="1"/>
  <c r="K37" i="15" s="1"/>
  <c r="J36" i="15"/>
  <c r="H36" i="15"/>
  <c r="I36" i="15" s="1"/>
  <c r="K36" i="15" s="1"/>
  <c r="J35" i="15"/>
  <c r="H35" i="15"/>
  <c r="I35" i="15" s="1"/>
  <c r="K35" i="15" s="1"/>
  <c r="J34" i="15"/>
  <c r="H34" i="15"/>
  <c r="I34" i="15" s="1"/>
  <c r="J33" i="15"/>
  <c r="H33" i="15"/>
  <c r="I33" i="15" s="1"/>
  <c r="K33" i="15" s="1"/>
  <c r="J32" i="15"/>
  <c r="H32" i="15"/>
  <c r="I32" i="15" s="1"/>
  <c r="K32" i="15" s="1"/>
  <c r="J31" i="15"/>
  <c r="H31" i="15"/>
  <c r="I31" i="15" s="1"/>
  <c r="K31" i="15" s="1"/>
  <c r="J30" i="15"/>
  <c r="H30" i="15"/>
  <c r="I30" i="15" s="1"/>
  <c r="J29" i="15"/>
  <c r="H29" i="15"/>
  <c r="I29" i="15" s="1"/>
  <c r="K29" i="15" s="1"/>
  <c r="J28" i="15"/>
  <c r="H28" i="15"/>
  <c r="I28" i="15" s="1"/>
  <c r="K28" i="15" s="1"/>
  <c r="J27" i="15"/>
  <c r="H27" i="15"/>
  <c r="I27" i="15" s="1"/>
  <c r="K27" i="15" s="1"/>
  <c r="J26" i="15"/>
  <c r="H26" i="15"/>
  <c r="I26" i="15" s="1"/>
  <c r="J25" i="15"/>
  <c r="H25" i="15"/>
  <c r="I25" i="15" s="1"/>
  <c r="K25" i="15" s="1"/>
  <c r="J24" i="15"/>
  <c r="H24" i="15"/>
  <c r="I24" i="15" s="1"/>
  <c r="K24" i="15" s="1"/>
  <c r="J23" i="15"/>
  <c r="H23" i="15"/>
  <c r="I23" i="15" s="1"/>
  <c r="K23" i="15" s="1"/>
  <c r="J22" i="15"/>
  <c r="H22" i="15"/>
  <c r="I22" i="15" s="1"/>
  <c r="J21" i="15"/>
  <c r="H21" i="15"/>
  <c r="I21" i="15" s="1"/>
  <c r="K21" i="15" s="1"/>
  <c r="J20" i="15"/>
  <c r="H20" i="15"/>
  <c r="I20" i="15" s="1"/>
  <c r="K20" i="15" s="1"/>
  <c r="J19" i="15"/>
  <c r="H19" i="15"/>
  <c r="I19" i="15" s="1"/>
  <c r="K19" i="15" s="1"/>
  <c r="J18" i="15"/>
  <c r="H18" i="15"/>
  <c r="I18" i="15" s="1"/>
  <c r="J17" i="15"/>
  <c r="H17" i="15"/>
  <c r="I17" i="15" s="1"/>
  <c r="K17" i="15" s="1"/>
  <c r="J16" i="15"/>
  <c r="H16" i="15"/>
  <c r="I16" i="15" s="1"/>
  <c r="K16" i="15" s="1"/>
  <c r="J15" i="15"/>
  <c r="H15" i="15"/>
  <c r="I15" i="15" s="1"/>
  <c r="K15" i="15" s="1"/>
  <c r="J14" i="15"/>
  <c r="H14" i="15"/>
  <c r="I14" i="15" s="1"/>
  <c r="J13" i="15"/>
  <c r="I13" i="15"/>
  <c r="H13" i="15"/>
  <c r="J12" i="15"/>
  <c r="H12" i="15"/>
  <c r="I12" i="15" s="1"/>
  <c r="B12" i="15"/>
  <c r="J11" i="15"/>
  <c r="H11" i="15"/>
  <c r="I11" i="15" s="1"/>
  <c r="J10" i="15"/>
  <c r="H10" i="15"/>
  <c r="I10" i="15" s="1"/>
  <c r="K10" i="15" s="1"/>
  <c r="J9" i="15"/>
  <c r="H9" i="15"/>
  <c r="I9" i="15" s="1"/>
  <c r="K9" i="15" s="1"/>
  <c r="J8" i="15"/>
  <c r="H8" i="15"/>
  <c r="I8" i="15" s="1"/>
  <c r="K8" i="15" s="1"/>
  <c r="J7" i="15"/>
  <c r="H7" i="15"/>
  <c r="I7" i="15" s="1"/>
  <c r="B7" i="15"/>
  <c r="B8" i="15" s="1"/>
  <c r="J6" i="15"/>
  <c r="H6" i="15"/>
  <c r="I6" i="15" s="1"/>
  <c r="J5" i="15"/>
  <c r="H5" i="15"/>
  <c r="I5" i="15" s="1"/>
  <c r="J4" i="15"/>
  <c r="H4" i="15"/>
  <c r="I4" i="15" s="1"/>
  <c r="J3" i="15"/>
  <c r="H3" i="15"/>
  <c r="I3" i="15" s="1"/>
  <c r="J2" i="15"/>
  <c r="H2" i="15"/>
  <c r="I2" i="15" s="1"/>
  <c r="N1" i="15"/>
  <c r="O3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0" i="14"/>
  <c r="O31" i="14"/>
  <c r="O32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O57" i="14"/>
  <c r="O58" i="14"/>
  <c r="O59" i="14"/>
  <c r="O60" i="14"/>
  <c r="O61" i="14"/>
  <c r="O62" i="14"/>
  <c r="O63" i="14"/>
  <c r="O64" i="14"/>
  <c r="O65" i="14"/>
  <c r="O66" i="14"/>
  <c r="O67" i="14"/>
  <c r="O68" i="14"/>
  <c r="O69" i="14"/>
  <c r="O70" i="14"/>
  <c r="O71" i="14"/>
  <c r="O72" i="14"/>
  <c r="O2" i="14"/>
  <c r="N3" i="14"/>
  <c r="N4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67" i="14"/>
  <c r="N68" i="14"/>
  <c r="N69" i="14"/>
  <c r="N70" i="14"/>
  <c r="N71" i="14"/>
  <c r="N72" i="14"/>
  <c r="N2" i="14"/>
  <c r="B7" i="14"/>
  <c r="B8" i="14" s="1"/>
  <c r="B12" i="12"/>
  <c r="B7" i="12"/>
  <c r="B8" i="12" s="1"/>
  <c r="C8" i="17"/>
  <c r="C14" i="17"/>
  <c r="C12" i="17"/>
  <c r="C7" i="17"/>
  <c r="C8" i="15"/>
  <c r="C14" i="15"/>
  <c r="C12" i="15"/>
  <c r="C7" i="15"/>
  <c r="C8" i="14"/>
  <c r="C7" i="14"/>
  <c r="C14" i="12"/>
  <c r="C12" i="12"/>
  <c r="C7" i="12"/>
  <c r="C8" i="12"/>
  <c r="B14" i="17" l="1"/>
  <c r="K3" i="15"/>
  <c r="K13" i="15"/>
  <c r="K7" i="15"/>
  <c r="K11" i="15"/>
  <c r="K14" i="15"/>
  <c r="K18" i="15"/>
  <c r="K22" i="15"/>
  <c r="K26" i="15"/>
  <c r="K30" i="15"/>
  <c r="K34" i="15"/>
  <c r="K38" i="15"/>
  <c r="K42" i="15"/>
  <c r="K46" i="15"/>
  <c r="K50" i="15"/>
  <c r="K54" i="15"/>
  <c r="K58" i="15"/>
  <c r="K62" i="15"/>
  <c r="K66" i="15"/>
  <c r="K70" i="15"/>
  <c r="K4" i="15"/>
  <c r="K5" i="15"/>
  <c r="K12" i="15"/>
  <c r="K2" i="15"/>
  <c r="K6" i="15"/>
  <c r="B14" i="15"/>
  <c r="B14" i="12"/>
</calcChain>
</file>

<file path=xl/sharedStrings.xml><?xml version="1.0" encoding="utf-8"?>
<sst xmlns="http://schemas.openxmlformats.org/spreadsheetml/2006/main" count="59" uniqueCount="27">
  <si>
    <t>P</t>
  </si>
  <si>
    <t>Q</t>
  </si>
  <si>
    <t>Slope</t>
  </si>
  <si>
    <t>TC</t>
  </si>
  <si>
    <t xml:space="preserve">1. At around what quantity of sales is the revenue maximized? </t>
  </si>
  <si>
    <t>2. At around what volume of sales is the total profit maximized?</t>
  </si>
  <si>
    <t>3. At around what quantity of sales do you have the first break-even point (from loss to profit)?</t>
  </si>
  <si>
    <t xml:space="preserve">4. At around what quantity of sales do you have the second BEP? </t>
  </si>
  <si>
    <t>Pmax</t>
  </si>
  <si>
    <t>Q=</t>
  </si>
  <si>
    <t>P=</t>
  </si>
  <si>
    <t>TR=</t>
  </si>
  <si>
    <t>TC=</t>
  </si>
  <si>
    <t>TP=</t>
  </si>
  <si>
    <t>Given the following information regarding the first part of the problem. T</t>
  </si>
  <si>
    <t xml:space="preserve">he linear demand curve intercept the price axis at 175 dollars. The slope of the linear demand curve is -2.5. </t>
  </si>
  <si>
    <t xml:space="preserve">2. According to  the computations in the first part of the problem, </t>
  </si>
  <si>
    <t xml:space="preserve"> the total fixed costs is 1200 and the variable cost per unit of product is 16.  </t>
  </si>
  <si>
    <t xml:space="preserve">At around what volume of sales is the total profit maximized? </t>
  </si>
  <si>
    <t>F=</t>
  </si>
  <si>
    <t>V=</t>
  </si>
  <si>
    <t>Pmax=</t>
  </si>
  <si>
    <t>Slope=</t>
  </si>
  <si>
    <t>TR</t>
  </si>
  <si>
    <t>TP</t>
  </si>
  <si>
    <t>3. At around what quantity of sales do you have</t>
  </si>
  <si>
    <t xml:space="preserve"> the first break-even point (from loss to profit)?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</si>
</sst>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u/>
      <sz val="11"/>
      <color rgb="FFFF0000"/>
      <name val="Book Antiqua"/>
      <family val="1"/>
    </font>
    <font>
      <sz val="11"/>
      <color rgb="FFFF0000"/>
      <name val="Book Antiqua"/>
      <family val="1"/>
    </font>
    <font>
      <b/>
      <sz val="11"/>
      <color rgb="FFC00000"/>
      <name val="Book Antiqua"/>
      <family val="1"/>
    </font>
    <font>
      <sz val="12"/>
      <color rgb="FF000000"/>
      <name val="Book Antiqua"/>
      <family val="1"/>
    </font>
    <font>
      <sz val="12"/>
      <color theme="1"/>
      <name val="Book Antiqua"/>
      <family val="1"/>
    </font>
    <font>
      <b/>
      <sz val="12"/>
      <color rgb="FFC00000"/>
      <name val="Book Antiqu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readingOrder="1"/>
    </xf>
    <xf numFmtId="0" fontId="3" fillId="0" borderId="0" xfId="0" applyFont="1"/>
    <xf numFmtId="0" fontId="4" fillId="0" borderId="0" xfId="1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 readingOrder="1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1" xfId="0" applyFont="1" applyBorder="1"/>
    <xf numFmtId="0" fontId="8" fillId="0" borderId="1" xfId="0" applyFont="1" applyBorder="1"/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Problem2.1!$G$6</c:f>
          <c:strCache>
            <c:ptCount val="1"/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Problem2.1!$O$1</c:f>
              <c:strCache>
                <c:ptCount val="1"/>
                <c:pt idx="0">
                  <c:v>TR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Problem2.1!$M$2:$M$72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Problem2.1!$O$2:$O$72</c:f>
              <c:numCache>
                <c:formatCode>General</c:formatCode>
                <c:ptCount val="71"/>
                <c:pt idx="0">
                  <c:v>0</c:v>
                </c:pt>
                <c:pt idx="1">
                  <c:v>172.5</c:v>
                </c:pt>
                <c:pt idx="2">
                  <c:v>340</c:v>
                </c:pt>
                <c:pt idx="3">
                  <c:v>502.5</c:v>
                </c:pt>
                <c:pt idx="4">
                  <c:v>660</c:v>
                </c:pt>
                <c:pt idx="5">
                  <c:v>812.5</c:v>
                </c:pt>
                <c:pt idx="6">
                  <c:v>960</c:v>
                </c:pt>
                <c:pt idx="7">
                  <c:v>1102.5</c:v>
                </c:pt>
                <c:pt idx="8">
                  <c:v>1240</c:v>
                </c:pt>
                <c:pt idx="9">
                  <c:v>1372.5</c:v>
                </c:pt>
                <c:pt idx="10">
                  <c:v>1500</c:v>
                </c:pt>
                <c:pt idx="11">
                  <c:v>1622.5</c:v>
                </c:pt>
                <c:pt idx="12">
                  <c:v>1740</c:v>
                </c:pt>
                <c:pt idx="13">
                  <c:v>1852.5</c:v>
                </c:pt>
                <c:pt idx="14">
                  <c:v>1960</c:v>
                </c:pt>
                <c:pt idx="15">
                  <c:v>2062.5</c:v>
                </c:pt>
                <c:pt idx="16">
                  <c:v>2160</c:v>
                </c:pt>
                <c:pt idx="17">
                  <c:v>2252.5</c:v>
                </c:pt>
                <c:pt idx="18">
                  <c:v>2340</c:v>
                </c:pt>
                <c:pt idx="19">
                  <c:v>2422.5</c:v>
                </c:pt>
                <c:pt idx="20">
                  <c:v>2500</c:v>
                </c:pt>
                <c:pt idx="21">
                  <c:v>2572.5</c:v>
                </c:pt>
                <c:pt idx="22">
                  <c:v>2640</c:v>
                </c:pt>
                <c:pt idx="23">
                  <c:v>2702.5</c:v>
                </c:pt>
                <c:pt idx="24">
                  <c:v>2760</c:v>
                </c:pt>
                <c:pt idx="25">
                  <c:v>2812.5</c:v>
                </c:pt>
                <c:pt idx="26">
                  <c:v>2860</c:v>
                </c:pt>
                <c:pt idx="27">
                  <c:v>2902.5</c:v>
                </c:pt>
                <c:pt idx="28">
                  <c:v>2940</c:v>
                </c:pt>
                <c:pt idx="29">
                  <c:v>2972.5</c:v>
                </c:pt>
                <c:pt idx="30">
                  <c:v>3000</c:v>
                </c:pt>
                <c:pt idx="31">
                  <c:v>3022.5</c:v>
                </c:pt>
                <c:pt idx="32">
                  <c:v>3040</c:v>
                </c:pt>
                <c:pt idx="33">
                  <c:v>3052.5</c:v>
                </c:pt>
                <c:pt idx="34">
                  <c:v>3060</c:v>
                </c:pt>
                <c:pt idx="35">
                  <c:v>3062.5</c:v>
                </c:pt>
                <c:pt idx="36">
                  <c:v>3060</c:v>
                </c:pt>
                <c:pt idx="37">
                  <c:v>3052.5</c:v>
                </c:pt>
                <c:pt idx="38">
                  <c:v>3040</c:v>
                </c:pt>
                <c:pt idx="39">
                  <c:v>3022.5</c:v>
                </c:pt>
                <c:pt idx="40">
                  <c:v>3000</c:v>
                </c:pt>
                <c:pt idx="41">
                  <c:v>2972.5</c:v>
                </c:pt>
                <c:pt idx="42">
                  <c:v>2940</c:v>
                </c:pt>
                <c:pt idx="43">
                  <c:v>2902.5</c:v>
                </c:pt>
                <c:pt idx="44">
                  <c:v>2860</c:v>
                </c:pt>
                <c:pt idx="45">
                  <c:v>2812.5</c:v>
                </c:pt>
                <c:pt idx="46">
                  <c:v>2760</c:v>
                </c:pt>
                <c:pt idx="47">
                  <c:v>2702.5</c:v>
                </c:pt>
                <c:pt idx="48">
                  <c:v>2640</c:v>
                </c:pt>
                <c:pt idx="49">
                  <c:v>2572.5</c:v>
                </c:pt>
                <c:pt idx="50">
                  <c:v>2500</c:v>
                </c:pt>
                <c:pt idx="51">
                  <c:v>2422.5</c:v>
                </c:pt>
                <c:pt idx="52">
                  <c:v>2340</c:v>
                </c:pt>
                <c:pt idx="53">
                  <c:v>2252.5</c:v>
                </c:pt>
                <c:pt idx="54">
                  <c:v>2160</c:v>
                </c:pt>
                <c:pt idx="55">
                  <c:v>2062.5</c:v>
                </c:pt>
                <c:pt idx="56">
                  <c:v>1960</c:v>
                </c:pt>
                <c:pt idx="57">
                  <c:v>1852.5</c:v>
                </c:pt>
                <c:pt idx="58">
                  <c:v>1740</c:v>
                </c:pt>
                <c:pt idx="59">
                  <c:v>1622.5</c:v>
                </c:pt>
                <c:pt idx="60">
                  <c:v>1500</c:v>
                </c:pt>
                <c:pt idx="61">
                  <c:v>1372.5</c:v>
                </c:pt>
                <c:pt idx="62">
                  <c:v>1240</c:v>
                </c:pt>
                <c:pt idx="63">
                  <c:v>1102.5</c:v>
                </c:pt>
                <c:pt idx="64">
                  <c:v>960</c:v>
                </c:pt>
                <c:pt idx="65">
                  <c:v>812.5</c:v>
                </c:pt>
                <c:pt idx="66">
                  <c:v>660</c:v>
                </c:pt>
                <c:pt idx="67">
                  <c:v>502.5</c:v>
                </c:pt>
                <c:pt idx="68">
                  <c:v>340</c:v>
                </c:pt>
                <c:pt idx="69">
                  <c:v>172.5</c:v>
                </c:pt>
                <c:pt idx="7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3B6-49B9-86B0-634E77866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915040"/>
        <c:axId val="619795296"/>
      </c:scatterChart>
      <c:valAx>
        <c:axId val="231915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9795296"/>
        <c:crosses val="autoZero"/>
        <c:crossBetween val="midCat"/>
      </c:valAx>
      <c:valAx>
        <c:axId val="61979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31915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Problem2.3!$N$1</c:f>
          <c:strCache>
            <c:ptCount val="1"/>
            <c:pt idx="0">
              <c:v>TR vs. TC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2"/>
          <c:order val="0"/>
          <c:tx>
            <c:strRef>
              <c:f>Problem2.3!$I$1</c:f>
              <c:strCache>
                <c:ptCount val="1"/>
                <c:pt idx="0">
                  <c:v>TR</c:v>
                </c:pt>
              </c:strCache>
            </c:strRef>
          </c:tx>
          <c:marker>
            <c:symbol val="none"/>
          </c:marker>
          <c:xVal>
            <c:numRef>
              <c:f>Problem2.3!$G$2:$G$72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Problem2.3!$I$2:$I$72</c:f>
              <c:numCache>
                <c:formatCode>General</c:formatCode>
                <c:ptCount val="71"/>
                <c:pt idx="0">
                  <c:v>0</c:v>
                </c:pt>
                <c:pt idx="1">
                  <c:v>172.5</c:v>
                </c:pt>
                <c:pt idx="2">
                  <c:v>340</c:v>
                </c:pt>
                <c:pt idx="3">
                  <c:v>502.5</c:v>
                </c:pt>
                <c:pt idx="4">
                  <c:v>660</c:v>
                </c:pt>
                <c:pt idx="5">
                  <c:v>812.5</c:v>
                </c:pt>
                <c:pt idx="6">
                  <c:v>960</c:v>
                </c:pt>
                <c:pt idx="7">
                  <c:v>1102.5</c:v>
                </c:pt>
                <c:pt idx="8">
                  <c:v>1240</c:v>
                </c:pt>
                <c:pt idx="9">
                  <c:v>1372.5</c:v>
                </c:pt>
                <c:pt idx="10">
                  <c:v>1500</c:v>
                </c:pt>
                <c:pt idx="11">
                  <c:v>1622.5</c:v>
                </c:pt>
                <c:pt idx="12">
                  <c:v>1740</c:v>
                </c:pt>
                <c:pt idx="13">
                  <c:v>1852.5</c:v>
                </c:pt>
                <c:pt idx="14">
                  <c:v>1960</c:v>
                </c:pt>
                <c:pt idx="15">
                  <c:v>2062.5</c:v>
                </c:pt>
                <c:pt idx="16">
                  <c:v>2160</c:v>
                </c:pt>
                <c:pt idx="17">
                  <c:v>2252.5</c:v>
                </c:pt>
                <c:pt idx="18">
                  <c:v>2340</c:v>
                </c:pt>
                <c:pt idx="19">
                  <c:v>2422.5</c:v>
                </c:pt>
                <c:pt idx="20">
                  <c:v>2500</c:v>
                </c:pt>
                <c:pt idx="21">
                  <c:v>2572.5</c:v>
                </c:pt>
                <c:pt idx="22">
                  <c:v>2640</c:v>
                </c:pt>
                <c:pt idx="23">
                  <c:v>2702.5</c:v>
                </c:pt>
                <c:pt idx="24">
                  <c:v>2760</c:v>
                </c:pt>
                <c:pt idx="25">
                  <c:v>2812.5</c:v>
                </c:pt>
                <c:pt idx="26">
                  <c:v>2860</c:v>
                </c:pt>
                <c:pt idx="27">
                  <c:v>2902.5</c:v>
                </c:pt>
                <c:pt idx="28">
                  <c:v>2940</c:v>
                </c:pt>
                <c:pt idx="29">
                  <c:v>2972.5</c:v>
                </c:pt>
                <c:pt idx="30">
                  <c:v>3000</c:v>
                </c:pt>
                <c:pt idx="31">
                  <c:v>3022.5</c:v>
                </c:pt>
                <c:pt idx="32">
                  <c:v>3040</c:v>
                </c:pt>
                <c:pt idx="33">
                  <c:v>3052.5</c:v>
                </c:pt>
                <c:pt idx="34">
                  <c:v>3060</c:v>
                </c:pt>
                <c:pt idx="35">
                  <c:v>3062.5</c:v>
                </c:pt>
                <c:pt idx="36">
                  <c:v>3060</c:v>
                </c:pt>
                <c:pt idx="37">
                  <c:v>3052.5</c:v>
                </c:pt>
                <c:pt idx="38">
                  <c:v>3040</c:v>
                </c:pt>
                <c:pt idx="39">
                  <c:v>3022.5</c:v>
                </c:pt>
                <c:pt idx="40">
                  <c:v>3000</c:v>
                </c:pt>
                <c:pt idx="41">
                  <c:v>2972.5</c:v>
                </c:pt>
                <c:pt idx="42">
                  <c:v>2940</c:v>
                </c:pt>
                <c:pt idx="43">
                  <c:v>2902.5</c:v>
                </c:pt>
                <c:pt idx="44">
                  <c:v>2860</c:v>
                </c:pt>
                <c:pt idx="45">
                  <c:v>2812.5</c:v>
                </c:pt>
                <c:pt idx="46">
                  <c:v>2760</c:v>
                </c:pt>
                <c:pt idx="47">
                  <c:v>2702.5</c:v>
                </c:pt>
                <c:pt idx="48">
                  <c:v>2640</c:v>
                </c:pt>
                <c:pt idx="49">
                  <c:v>2572.5</c:v>
                </c:pt>
                <c:pt idx="50">
                  <c:v>2500</c:v>
                </c:pt>
                <c:pt idx="51">
                  <c:v>2422.5</c:v>
                </c:pt>
                <c:pt idx="52">
                  <c:v>2340</c:v>
                </c:pt>
                <c:pt idx="53">
                  <c:v>2252.5</c:v>
                </c:pt>
                <c:pt idx="54">
                  <c:v>2160</c:v>
                </c:pt>
                <c:pt idx="55">
                  <c:v>2062.5</c:v>
                </c:pt>
                <c:pt idx="56">
                  <c:v>1960</c:v>
                </c:pt>
                <c:pt idx="57">
                  <c:v>1852.5</c:v>
                </c:pt>
                <c:pt idx="58">
                  <c:v>1740</c:v>
                </c:pt>
                <c:pt idx="59">
                  <c:v>1622.5</c:v>
                </c:pt>
                <c:pt idx="60">
                  <c:v>1500</c:v>
                </c:pt>
                <c:pt idx="61">
                  <c:v>1372.5</c:v>
                </c:pt>
                <c:pt idx="62">
                  <c:v>1240</c:v>
                </c:pt>
                <c:pt idx="63">
                  <c:v>1102.5</c:v>
                </c:pt>
                <c:pt idx="64">
                  <c:v>960</c:v>
                </c:pt>
                <c:pt idx="65">
                  <c:v>812.5</c:v>
                </c:pt>
                <c:pt idx="66">
                  <c:v>660</c:v>
                </c:pt>
                <c:pt idx="67">
                  <c:v>502.5</c:v>
                </c:pt>
                <c:pt idx="68">
                  <c:v>340</c:v>
                </c:pt>
                <c:pt idx="69">
                  <c:v>172.5</c:v>
                </c:pt>
                <c:pt idx="7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896-47C9-B879-2DBD1346572C}"/>
            </c:ext>
          </c:extLst>
        </c:ser>
        <c:ser>
          <c:idx val="3"/>
          <c:order val="1"/>
          <c:tx>
            <c:strRef>
              <c:f>Problem2.3!$J$1</c:f>
              <c:strCache>
                <c:ptCount val="1"/>
                <c:pt idx="0">
                  <c:v>TC</c:v>
                </c:pt>
              </c:strCache>
            </c:strRef>
          </c:tx>
          <c:marker>
            <c:symbol val="none"/>
          </c:marker>
          <c:xVal>
            <c:numRef>
              <c:f>Problem2.3!$G$2:$G$72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Problem2.3!$J$2:$J$72</c:f>
              <c:numCache>
                <c:formatCode>General</c:formatCode>
                <c:ptCount val="71"/>
                <c:pt idx="0">
                  <c:v>1200</c:v>
                </c:pt>
                <c:pt idx="1">
                  <c:v>1216</c:v>
                </c:pt>
                <c:pt idx="2">
                  <c:v>1232</c:v>
                </c:pt>
                <c:pt idx="3">
                  <c:v>1248</c:v>
                </c:pt>
                <c:pt idx="4">
                  <c:v>1264</c:v>
                </c:pt>
                <c:pt idx="5">
                  <c:v>1280</c:v>
                </c:pt>
                <c:pt idx="6">
                  <c:v>1296</c:v>
                </c:pt>
                <c:pt idx="7">
                  <c:v>1312</c:v>
                </c:pt>
                <c:pt idx="8">
                  <c:v>1328</c:v>
                </c:pt>
                <c:pt idx="9">
                  <c:v>1344</c:v>
                </c:pt>
                <c:pt idx="10">
                  <c:v>1360</c:v>
                </c:pt>
                <c:pt idx="11">
                  <c:v>1376</c:v>
                </c:pt>
                <c:pt idx="12">
                  <c:v>1392</c:v>
                </c:pt>
                <c:pt idx="13">
                  <c:v>1408</c:v>
                </c:pt>
                <c:pt idx="14">
                  <c:v>1424</c:v>
                </c:pt>
                <c:pt idx="15">
                  <c:v>1440</c:v>
                </c:pt>
                <c:pt idx="16">
                  <c:v>1456</c:v>
                </c:pt>
                <c:pt idx="17">
                  <c:v>1472</c:v>
                </c:pt>
                <c:pt idx="18">
                  <c:v>1488</c:v>
                </c:pt>
                <c:pt idx="19">
                  <c:v>1504</c:v>
                </c:pt>
                <c:pt idx="20">
                  <c:v>1520</c:v>
                </c:pt>
                <c:pt idx="21">
                  <c:v>1536</c:v>
                </c:pt>
                <c:pt idx="22">
                  <c:v>1552</c:v>
                </c:pt>
                <c:pt idx="23">
                  <c:v>1568</c:v>
                </c:pt>
                <c:pt idx="24">
                  <c:v>1584</c:v>
                </c:pt>
                <c:pt idx="25">
                  <c:v>1600</c:v>
                </c:pt>
                <c:pt idx="26">
                  <c:v>1616</c:v>
                </c:pt>
                <c:pt idx="27">
                  <c:v>1632</c:v>
                </c:pt>
                <c:pt idx="28">
                  <c:v>1648</c:v>
                </c:pt>
                <c:pt idx="29">
                  <c:v>1664</c:v>
                </c:pt>
                <c:pt idx="30">
                  <c:v>1680</c:v>
                </c:pt>
                <c:pt idx="31">
                  <c:v>1696</c:v>
                </c:pt>
                <c:pt idx="32">
                  <c:v>1712</c:v>
                </c:pt>
                <c:pt idx="33">
                  <c:v>1728</c:v>
                </c:pt>
                <c:pt idx="34">
                  <c:v>1744</c:v>
                </c:pt>
                <c:pt idx="35">
                  <c:v>1760</c:v>
                </c:pt>
                <c:pt idx="36">
                  <c:v>1776</c:v>
                </c:pt>
                <c:pt idx="37">
                  <c:v>1792</c:v>
                </c:pt>
                <c:pt idx="38">
                  <c:v>1808</c:v>
                </c:pt>
                <c:pt idx="39">
                  <c:v>1824</c:v>
                </c:pt>
                <c:pt idx="40">
                  <c:v>1840</c:v>
                </c:pt>
                <c:pt idx="41">
                  <c:v>1856</c:v>
                </c:pt>
                <c:pt idx="42">
                  <c:v>1872</c:v>
                </c:pt>
                <c:pt idx="43">
                  <c:v>1888</c:v>
                </c:pt>
                <c:pt idx="44">
                  <c:v>1904</c:v>
                </c:pt>
                <c:pt idx="45">
                  <c:v>1920</c:v>
                </c:pt>
                <c:pt idx="46">
                  <c:v>1936</c:v>
                </c:pt>
                <c:pt idx="47">
                  <c:v>1952</c:v>
                </c:pt>
                <c:pt idx="48">
                  <c:v>1968</c:v>
                </c:pt>
                <c:pt idx="49">
                  <c:v>1984</c:v>
                </c:pt>
                <c:pt idx="50">
                  <c:v>2000</c:v>
                </c:pt>
                <c:pt idx="51">
                  <c:v>2016</c:v>
                </c:pt>
                <c:pt idx="52">
                  <c:v>2032</c:v>
                </c:pt>
                <c:pt idx="53">
                  <c:v>2048</c:v>
                </c:pt>
                <c:pt idx="54">
                  <c:v>2064</c:v>
                </c:pt>
                <c:pt idx="55">
                  <c:v>2080</c:v>
                </c:pt>
                <c:pt idx="56">
                  <c:v>2096</c:v>
                </c:pt>
                <c:pt idx="57">
                  <c:v>2112</c:v>
                </c:pt>
                <c:pt idx="58">
                  <c:v>2128</c:v>
                </c:pt>
                <c:pt idx="59">
                  <c:v>2144</c:v>
                </c:pt>
                <c:pt idx="60">
                  <c:v>2160</c:v>
                </c:pt>
                <c:pt idx="61">
                  <c:v>2176</c:v>
                </c:pt>
                <c:pt idx="62">
                  <c:v>2192</c:v>
                </c:pt>
                <c:pt idx="63">
                  <c:v>2208</c:v>
                </c:pt>
                <c:pt idx="64">
                  <c:v>2224</c:v>
                </c:pt>
                <c:pt idx="65">
                  <c:v>2240</c:v>
                </c:pt>
                <c:pt idx="66">
                  <c:v>2256</c:v>
                </c:pt>
                <c:pt idx="67">
                  <c:v>2272</c:v>
                </c:pt>
                <c:pt idx="68">
                  <c:v>2288</c:v>
                </c:pt>
                <c:pt idx="69">
                  <c:v>2304</c:v>
                </c:pt>
                <c:pt idx="70">
                  <c:v>2320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896-47C9-B879-2DBD1346572C}"/>
            </c:ext>
          </c:extLst>
        </c:ser>
        <c:ser>
          <c:idx val="0"/>
          <c:order val="2"/>
          <c:tx>
            <c:strRef>
              <c:f>Problem2.3!$I$1</c:f>
              <c:strCache>
                <c:ptCount val="1"/>
                <c:pt idx="0">
                  <c:v>TR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Problem2.3!$G$2:$G$72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Problem2.3!$I$2:$I$72</c:f>
              <c:numCache>
                <c:formatCode>General</c:formatCode>
                <c:ptCount val="71"/>
                <c:pt idx="0">
                  <c:v>0</c:v>
                </c:pt>
                <c:pt idx="1">
                  <c:v>172.5</c:v>
                </c:pt>
                <c:pt idx="2">
                  <c:v>340</c:v>
                </c:pt>
                <c:pt idx="3">
                  <c:v>502.5</c:v>
                </c:pt>
                <c:pt idx="4">
                  <c:v>660</c:v>
                </c:pt>
                <c:pt idx="5">
                  <c:v>812.5</c:v>
                </c:pt>
                <c:pt idx="6">
                  <c:v>960</c:v>
                </c:pt>
                <c:pt idx="7">
                  <c:v>1102.5</c:v>
                </c:pt>
                <c:pt idx="8">
                  <c:v>1240</c:v>
                </c:pt>
                <c:pt idx="9">
                  <c:v>1372.5</c:v>
                </c:pt>
                <c:pt idx="10">
                  <c:v>1500</c:v>
                </c:pt>
                <c:pt idx="11">
                  <c:v>1622.5</c:v>
                </c:pt>
                <c:pt idx="12">
                  <c:v>1740</c:v>
                </c:pt>
                <c:pt idx="13">
                  <c:v>1852.5</c:v>
                </c:pt>
                <c:pt idx="14">
                  <c:v>1960</c:v>
                </c:pt>
                <c:pt idx="15">
                  <c:v>2062.5</c:v>
                </c:pt>
                <c:pt idx="16">
                  <c:v>2160</c:v>
                </c:pt>
                <c:pt idx="17">
                  <c:v>2252.5</c:v>
                </c:pt>
                <c:pt idx="18">
                  <c:v>2340</c:v>
                </c:pt>
                <c:pt idx="19">
                  <c:v>2422.5</c:v>
                </c:pt>
                <c:pt idx="20">
                  <c:v>2500</c:v>
                </c:pt>
                <c:pt idx="21">
                  <c:v>2572.5</c:v>
                </c:pt>
                <c:pt idx="22">
                  <c:v>2640</c:v>
                </c:pt>
                <c:pt idx="23">
                  <c:v>2702.5</c:v>
                </c:pt>
                <c:pt idx="24">
                  <c:v>2760</c:v>
                </c:pt>
                <c:pt idx="25">
                  <c:v>2812.5</c:v>
                </c:pt>
                <c:pt idx="26">
                  <c:v>2860</c:v>
                </c:pt>
                <c:pt idx="27">
                  <c:v>2902.5</c:v>
                </c:pt>
                <c:pt idx="28">
                  <c:v>2940</c:v>
                </c:pt>
                <c:pt idx="29">
                  <c:v>2972.5</c:v>
                </c:pt>
                <c:pt idx="30">
                  <c:v>3000</c:v>
                </c:pt>
                <c:pt idx="31">
                  <c:v>3022.5</c:v>
                </c:pt>
                <c:pt idx="32">
                  <c:v>3040</c:v>
                </c:pt>
                <c:pt idx="33">
                  <c:v>3052.5</c:v>
                </c:pt>
                <c:pt idx="34">
                  <c:v>3060</c:v>
                </c:pt>
                <c:pt idx="35">
                  <c:v>3062.5</c:v>
                </c:pt>
                <c:pt idx="36">
                  <c:v>3060</c:v>
                </c:pt>
                <c:pt idx="37">
                  <c:v>3052.5</c:v>
                </c:pt>
                <c:pt idx="38">
                  <c:v>3040</c:v>
                </c:pt>
                <c:pt idx="39">
                  <c:v>3022.5</c:v>
                </c:pt>
                <c:pt idx="40">
                  <c:v>3000</c:v>
                </c:pt>
                <c:pt idx="41">
                  <c:v>2972.5</c:v>
                </c:pt>
                <c:pt idx="42">
                  <c:v>2940</c:v>
                </c:pt>
                <c:pt idx="43">
                  <c:v>2902.5</c:v>
                </c:pt>
                <c:pt idx="44">
                  <c:v>2860</c:v>
                </c:pt>
                <c:pt idx="45">
                  <c:v>2812.5</c:v>
                </c:pt>
                <c:pt idx="46">
                  <c:v>2760</c:v>
                </c:pt>
                <c:pt idx="47">
                  <c:v>2702.5</c:v>
                </c:pt>
                <c:pt idx="48">
                  <c:v>2640</c:v>
                </c:pt>
                <c:pt idx="49">
                  <c:v>2572.5</c:v>
                </c:pt>
                <c:pt idx="50">
                  <c:v>2500</c:v>
                </c:pt>
                <c:pt idx="51">
                  <c:v>2422.5</c:v>
                </c:pt>
                <c:pt idx="52">
                  <c:v>2340</c:v>
                </c:pt>
                <c:pt idx="53">
                  <c:v>2252.5</c:v>
                </c:pt>
                <c:pt idx="54">
                  <c:v>2160</c:v>
                </c:pt>
                <c:pt idx="55">
                  <c:v>2062.5</c:v>
                </c:pt>
                <c:pt idx="56">
                  <c:v>1960</c:v>
                </c:pt>
                <c:pt idx="57">
                  <c:v>1852.5</c:v>
                </c:pt>
                <c:pt idx="58">
                  <c:v>1740</c:v>
                </c:pt>
                <c:pt idx="59">
                  <c:v>1622.5</c:v>
                </c:pt>
                <c:pt idx="60">
                  <c:v>1500</c:v>
                </c:pt>
                <c:pt idx="61">
                  <c:v>1372.5</c:v>
                </c:pt>
                <c:pt idx="62">
                  <c:v>1240</c:v>
                </c:pt>
                <c:pt idx="63">
                  <c:v>1102.5</c:v>
                </c:pt>
                <c:pt idx="64">
                  <c:v>960</c:v>
                </c:pt>
                <c:pt idx="65">
                  <c:v>812.5</c:v>
                </c:pt>
                <c:pt idx="66">
                  <c:v>660</c:v>
                </c:pt>
                <c:pt idx="67">
                  <c:v>502.5</c:v>
                </c:pt>
                <c:pt idx="68">
                  <c:v>340</c:v>
                </c:pt>
                <c:pt idx="69">
                  <c:v>172.5</c:v>
                </c:pt>
                <c:pt idx="7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896-47C9-B879-2DBD1346572C}"/>
            </c:ext>
          </c:extLst>
        </c:ser>
        <c:ser>
          <c:idx val="1"/>
          <c:order val="3"/>
          <c:tx>
            <c:strRef>
              <c:f>Problem2.3!$J$1</c:f>
              <c:strCache>
                <c:ptCount val="1"/>
                <c:pt idx="0">
                  <c:v>TC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Problem2.3!$G$2:$G$72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Problem2.3!$J$2:$J$72</c:f>
              <c:numCache>
                <c:formatCode>General</c:formatCode>
                <c:ptCount val="71"/>
                <c:pt idx="0">
                  <c:v>1200</c:v>
                </c:pt>
                <c:pt idx="1">
                  <c:v>1216</c:v>
                </c:pt>
                <c:pt idx="2">
                  <c:v>1232</c:v>
                </c:pt>
                <c:pt idx="3">
                  <c:v>1248</c:v>
                </c:pt>
                <c:pt idx="4">
                  <c:v>1264</c:v>
                </c:pt>
                <c:pt idx="5">
                  <c:v>1280</c:v>
                </c:pt>
                <c:pt idx="6">
                  <c:v>1296</c:v>
                </c:pt>
                <c:pt idx="7">
                  <c:v>1312</c:v>
                </c:pt>
                <c:pt idx="8">
                  <c:v>1328</c:v>
                </c:pt>
                <c:pt idx="9">
                  <c:v>1344</c:v>
                </c:pt>
                <c:pt idx="10">
                  <c:v>1360</c:v>
                </c:pt>
                <c:pt idx="11">
                  <c:v>1376</c:v>
                </c:pt>
                <c:pt idx="12">
                  <c:v>1392</c:v>
                </c:pt>
                <c:pt idx="13">
                  <c:v>1408</c:v>
                </c:pt>
                <c:pt idx="14">
                  <c:v>1424</c:v>
                </c:pt>
                <c:pt idx="15">
                  <c:v>1440</c:v>
                </c:pt>
                <c:pt idx="16">
                  <c:v>1456</c:v>
                </c:pt>
                <c:pt idx="17">
                  <c:v>1472</c:v>
                </c:pt>
                <c:pt idx="18">
                  <c:v>1488</c:v>
                </c:pt>
                <c:pt idx="19">
                  <c:v>1504</c:v>
                </c:pt>
                <c:pt idx="20">
                  <c:v>1520</c:v>
                </c:pt>
                <c:pt idx="21">
                  <c:v>1536</c:v>
                </c:pt>
                <c:pt idx="22">
                  <c:v>1552</c:v>
                </c:pt>
                <c:pt idx="23">
                  <c:v>1568</c:v>
                </c:pt>
                <c:pt idx="24">
                  <c:v>1584</c:v>
                </c:pt>
                <c:pt idx="25">
                  <c:v>1600</c:v>
                </c:pt>
                <c:pt idx="26">
                  <c:v>1616</c:v>
                </c:pt>
                <c:pt idx="27">
                  <c:v>1632</c:v>
                </c:pt>
                <c:pt idx="28">
                  <c:v>1648</c:v>
                </c:pt>
                <c:pt idx="29">
                  <c:v>1664</c:v>
                </c:pt>
                <c:pt idx="30">
                  <c:v>1680</c:v>
                </c:pt>
                <c:pt idx="31">
                  <c:v>1696</c:v>
                </c:pt>
                <c:pt idx="32">
                  <c:v>1712</c:v>
                </c:pt>
                <c:pt idx="33">
                  <c:v>1728</c:v>
                </c:pt>
                <c:pt idx="34">
                  <c:v>1744</c:v>
                </c:pt>
                <c:pt idx="35">
                  <c:v>1760</c:v>
                </c:pt>
                <c:pt idx="36">
                  <c:v>1776</c:v>
                </c:pt>
                <c:pt idx="37">
                  <c:v>1792</c:v>
                </c:pt>
                <c:pt idx="38">
                  <c:v>1808</c:v>
                </c:pt>
                <c:pt idx="39">
                  <c:v>1824</c:v>
                </c:pt>
                <c:pt idx="40">
                  <c:v>1840</c:v>
                </c:pt>
                <c:pt idx="41">
                  <c:v>1856</c:v>
                </c:pt>
                <c:pt idx="42">
                  <c:v>1872</c:v>
                </c:pt>
                <c:pt idx="43">
                  <c:v>1888</c:v>
                </c:pt>
                <c:pt idx="44">
                  <c:v>1904</c:v>
                </c:pt>
                <c:pt idx="45">
                  <c:v>1920</c:v>
                </c:pt>
                <c:pt idx="46">
                  <c:v>1936</c:v>
                </c:pt>
                <c:pt idx="47">
                  <c:v>1952</c:v>
                </c:pt>
                <c:pt idx="48">
                  <c:v>1968</c:v>
                </c:pt>
                <c:pt idx="49">
                  <c:v>1984</c:v>
                </c:pt>
                <c:pt idx="50">
                  <c:v>2000</c:v>
                </c:pt>
                <c:pt idx="51">
                  <c:v>2016</c:v>
                </c:pt>
                <c:pt idx="52">
                  <c:v>2032</c:v>
                </c:pt>
                <c:pt idx="53">
                  <c:v>2048</c:v>
                </c:pt>
                <c:pt idx="54">
                  <c:v>2064</c:v>
                </c:pt>
                <c:pt idx="55">
                  <c:v>2080</c:v>
                </c:pt>
                <c:pt idx="56">
                  <c:v>2096</c:v>
                </c:pt>
                <c:pt idx="57">
                  <c:v>2112</c:v>
                </c:pt>
                <c:pt idx="58">
                  <c:v>2128</c:v>
                </c:pt>
                <c:pt idx="59">
                  <c:v>2144</c:v>
                </c:pt>
                <c:pt idx="60">
                  <c:v>2160</c:v>
                </c:pt>
                <c:pt idx="61">
                  <c:v>2176</c:v>
                </c:pt>
                <c:pt idx="62">
                  <c:v>2192</c:v>
                </c:pt>
                <c:pt idx="63">
                  <c:v>2208</c:v>
                </c:pt>
                <c:pt idx="64">
                  <c:v>2224</c:v>
                </c:pt>
                <c:pt idx="65">
                  <c:v>2240</c:v>
                </c:pt>
                <c:pt idx="66">
                  <c:v>2256</c:v>
                </c:pt>
                <c:pt idx="67">
                  <c:v>2272</c:v>
                </c:pt>
                <c:pt idx="68">
                  <c:v>2288</c:v>
                </c:pt>
                <c:pt idx="69">
                  <c:v>2304</c:v>
                </c:pt>
                <c:pt idx="70">
                  <c:v>2320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896-47C9-B879-2DBD1346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429360"/>
        <c:axId val="654421816"/>
      </c:scatterChart>
      <c:valAx>
        <c:axId val="654429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54421816"/>
        <c:crosses val="autoZero"/>
        <c:crossBetween val="midCat"/>
      </c:valAx>
      <c:valAx>
        <c:axId val="654421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5442936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Problem2.3!$K$1</c:f>
              <c:strCache>
                <c:ptCount val="1"/>
                <c:pt idx="0">
                  <c:v>TP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Problem2.3!$G$2:$G$72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Problem2.3!$K$2:$K$72</c:f>
              <c:numCache>
                <c:formatCode>General</c:formatCode>
                <c:ptCount val="71"/>
                <c:pt idx="0">
                  <c:v>-1200</c:v>
                </c:pt>
                <c:pt idx="1">
                  <c:v>-1043.5</c:v>
                </c:pt>
                <c:pt idx="2">
                  <c:v>-892</c:v>
                </c:pt>
                <c:pt idx="3">
                  <c:v>-745.5</c:v>
                </c:pt>
                <c:pt idx="4">
                  <c:v>-604</c:v>
                </c:pt>
                <c:pt idx="5">
                  <c:v>-467.5</c:v>
                </c:pt>
                <c:pt idx="6">
                  <c:v>-336</c:v>
                </c:pt>
                <c:pt idx="7">
                  <c:v>-209.5</c:v>
                </c:pt>
                <c:pt idx="8">
                  <c:v>-88</c:v>
                </c:pt>
                <c:pt idx="9">
                  <c:v>28.5</c:v>
                </c:pt>
                <c:pt idx="10">
                  <c:v>140</c:v>
                </c:pt>
                <c:pt idx="11">
                  <c:v>246.5</c:v>
                </c:pt>
                <c:pt idx="12">
                  <c:v>348</c:v>
                </c:pt>
                <c:pt idx="13">
                  <c:v>444.5</c:v>
                </c:pt>
                <c:pt idx="14">
                  <c:v>536</c:v>
                </c:pt>
                <c:pt idx="15">
                  <c:v>622.5</c:v>
                </c:pt>
                <c:pt idx="16">
                  <c:v>704</c:v>
                </c:pt>
                <c:pt idx="17">
                  <c:v>780.5</c:v>
                </c:pt>
                <c:pt idx="18">
                  <c:v>852</c:v>
                </c:pt>
                <c:pt idx="19">
                  <c:v>918.5</c:v>
                </c:pt>
                <c:pt idx="20">
                  <c:v>980</c:v>
                </c:pt>
                <c:pt idx="21">
                  <c:v>1036.5</c:v>
                </c:pt>
                <c:pt idx="22">
                  <c:v>1088</c:v>
                </c:pt>
                <c:pt idx="23">
                  <c:v>1134.5</c:v>
                </c:pt>
                <c:pt idx="24">
                  <c:v>1176</c:v>
                </c:pt>
                <c:pt idx="25">
                  <c:v>1212.5</c:v>
                </c:pt>
                <c:pt idx="26">
                  <c:v>1244</c:v>
                </c:pt>
                <c:pt idx="27">
                  <c:v>1270.5</c:v>
                </c:pt>
                <c:pt idx="28">
                  <c:v>1292</c:v>
                </c:pt>
                <c:pt idx="29">
                  <c:v>1308.5</c:v>
                </c:pt>
                <c:pt idx="30">
                  <c:v>1320</c:v>
                </c:pt>
                <c:pt idx="31">
                  <c:v>1326.5</c:v>
                </c:pt>
                <c:pt idx="32">
                  <c:v>1328</c:v>
                </c:pt>
                <c:pt idx="33">
                  <c:v>1324.5</c:v>
                </c:pt>
                <c:pt idx="34">
                  <c:v>1316</c:v>
                </c:pt>
                <c:pt idx="35">
                  <c:v>1302.5</c:v>
                </c:pt>
                <c:pt idx="36">
                  <c:v>1284</c:v>
                </c:pt>
                <c:pt idx="37">
                  <c:v>1260.5</c:v>
                </c:pt>
                <c:pt idx="38">
                  <c:v>1232</c:v>
                </c:pt>
                <c:pt idx="39">
                  <c:v>1198.5</c:v>
                </c:pt>
                <c:pt idx="40">
                  <c:v>1160</c:v>
                </c:pt>
                <c:pt idx="41">
                  <c:v>1116.5</c:v>
                </c:pt>
                <c:pt idx="42">
                  <c:v>1068</c:v>
                </c:pt>
                <c:pt idx="43">
                  <c:v>1014.5</c:v>
                </c:pt>
                <c:pt idx="44">
                  <c:v>956</c:v>
                </c:pt>
                <c:pt idx="45">
                  <c:v>892.5</c:v>
                </c:pt>
                <c:pt idx="46">
                  <c:v>824</c:v>
                </c:pt>
                <c:pt idx="47">
                  <c:v>750.5</c:v>
                </c:pt>
                <c:pt idx="48">
                  <c:v>672</c:v>
                </c:pt>
                <c:pt idx="49">
                  <c:v>588.5</c:v>
                </c:pt>
                <c:pt idx="50">
                  <c:v>500</c:v>
                </c:pt>
                <c:pt idx="51">
                  <c:v>406.5</c:v>
                </c:pt>
                <c:pt idx="52">
                  <c:v>308</c:v>
                </c:pt>
                <c:pt idx="53">
                  <c:v>204.5</c:v>
                </c:pt>
                <c:pt idx="54">
                  <c:v>96</c:v>
                </c:pt>
                <c:pt idx="55">
                  <c:v>-17.5</c:v>
                </c:pt>
                <c:pt idx="56">
                  <c:v>-136</c:v>
                </c:pt>
                <c:pt idx="57">
                  <c:v>-259.5</c:v>
                </c:pt>
                <c:pt idx="58">
                  <c:v>-388</c:v>
                </c:pt>
                <c:pt idx="59">
                  <c:v>-521.5</c:v>
                </c:pt>
                <c:pt idx="60">
                  <c:v>-660</c:v>
                </c:pt>
                <c:pt idx="61">
                  <c:v>-803.5</c:v>
                </c:pt>
                <c:pt idx="62">
                  <c:v>-952</c:v>
                </c:pt>
                <c:pt idx="63">
                  <c:v>-1105.5</c:v>
                </c:pt>
                <c:pt idx="64">
                  <c:v>-1264</c:v>
                </c:pt>
                <c:pt idx="65">
                  <c:v>-1427.5</c:v>
                </c:pt>
                <c:pt idx="66">
                  <c:v>-1596</c:v>
                </c:pt>
                <c:pt idx="67">
                  <c:v>-1769.5</c:v>
                </c:pt>
                <c:pt idx="68">
                  <c:v>-1948</c:v>
                </c:pt>
                <c:pt idx="69">
                  <c:v>-2131.5</c:v>
                </c:pt>
                <c:pt idx="70">
                  <c:v>-2320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B48-42E6-9CDF-12146A111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429360"/>
        <c:axId val="654421816"/>
      </c:scatterChart>
      <c:valAx>
        <c:axId val="654429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54421816"/>
        <c:crosses val="autoZero"/>
        <c:crossBetween val="midCat"/>
      </c:valAx>
      <c:valAx>
        <c:axId val="654421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54429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Problem2.4!$N$1</c:f>
          <c:strCache>
            <c:ptCount val="1"/>
            <c:pt idx="0">
              <c:v>TR vs. TC</c:v>
            </c:pt>
          </c:strCache>
        </c:strRef>
      </c:tx>
      <c:layout/>
      <c:overlay val="0"/>
      <c:txPr>
        <a:bodyPr/>
        <a:lstStyle/>
        <a:p>
          <a:pPr>
            <a:defRPr sz="1400"/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2"/>
          <c:order val="0"/>
          <c:tx>
            <c:strRef>
              <c:f>Problem2.4!$I$1</c:f>
              <c:strCache>
                <c:ptCount val="1"/>
                <c:pt idx="0">
                  <c:v>TR</c:v>
                </c:pt>
              </c:strCache>
            </c:strRef>
          </c:tx>
          <c:marker>
            <c:symbol val="none"/>
          </c:marker>
          <c:xVal>
            <c:numRef>
              <c:f>Problem2.4!$G$2:$G$72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Problem2.4!$I$2:$I$72</c:f>
              <c:numCache>
                <c:formatCode>General</c:formatCode>
                <c:ptCount val="71"/>
                <c:pt idx="0">
                  <c:v>0</c:v>
                </c:pt>
                <c:pt idx="1">
                  <c:v>172.5</c:v>
                </c:pt>
                <c:pt idx="2">
                  <c:v>340</c:v>
                </c:pt>
                <c:pt idx="3">
                  <c:v>502.5</c:v>
                </c:pt>
                <c:pt idx="4">
                  <c:v>660</c:v>
                </c:pt>
                <c:pt idx="5">
                  <c:v>812.5</c:v>
                </c:pt>
                <c:pt idx="6">
                  <c:v>960</c:v>
                </c:pt>
                <c:pt idx="7">
                  <c:v>1102.5</c:v>
                </c:pt>
                <c:pt idx="8">
                  <c:v>1240</c:v>
                </c:pt>
                <c:pt idx="9">
                  <c:v>1372.5</c:v>
                </c:pt>
                <c:pt idx="10">
                  <c:v>1500</c:v>
                </c:pt>
                <c:pt idx="11">
                  <c:v>1622.5</c:v>
                </c:pt>
                <c:pt idx="12">
                  <c:v>1740</c:v>
                </c:pt>
                <c:pt idx="13">
                  <c:v>1852.5</c:v>
                </c:pt>
                <c:pt idx="14">
                  <c:v>1960</c:v>
                </c:pt>
                <c:pt idx="15">
                  <c:v>2062.5</c:v>
                </c:pt>
                <c:pt idx="16">
                  <c:v>2160</c:v>
                </c:pt>
                <c:pt idx="17">
                  <c:v>2252.5</c:v>
                </c:pt>
                <c:pt idx="18">
                  <c:v>2340</c:v>
                </c:pt>
                <c:pt idx="19">
                  <c:v>2422.5</c:v>
                </c:pt>
                <c:pt idx="20">
                  <c:v>2500</c:v>
                </c:pt>
                <c:pt idx="21">
                  <c:v>2572.5</c:v>
                </c:pt>
                <c:pt idx="22">
                  <c:v>2640</c:v>
                </c:pt>
                <c:pt idx="23">
                  <c:v>2702.5</c:v>
                </c:pt>
                <c:pt idx="24">
                  <c:v>2760</c:v>
                </c:pt>
                <c:pt idx="25">
                  <c:v>2812.5</c:v>
                </c:pt>
                <c:pt idx="26">
                  <c:v>2860</c:v>
                </c:pt>
                <c:pt idx="27">
                  <c:v>2902.5</c:v>
                </c:pt>
                <c:pt idx="28">
                  <c:v>2940</c:v>
                </c:pt>
                <c:pt idx="29">
                  <c:v>2972.5</c:v>
                </c:pt>
                <c:pt idx="30">
                  <c:v>3000</c:v>
                </c:pt>
                <c:pt idx="31">
                  <c:v>3022.5</c:v>
                </c:pt>
                <c:pt idx="32">
                  <c:v>3040</c:v>
                </c:pt>
                <c:pt idx="33">
                  <c:v>3052.5</c:v>
                </c:pt>
                <c:pt idx="34">
                  <c:v>3060</c:v>
                </c:pt>
                <c:pt idx="35">
                  <c:v>3062.5</c:v>
                </c:pt>
                <c:pt idx="36">
                  <c:v>3060</c:v>
                </c:pt>
                <c:pt idx="37">
                  <c:v>3052.5</c:v>
                </c:pt>
                <c:pt idx="38">
                  <c:v>3040</c:v>
                </c:pt>
                <c:pt idx="39">
                  <c:v>3022.5</c:v>
                </c:pt>
                <c:pt idx="40">
                  <c:v>3000</c:v>
                </c:pt>
                <c:pt idx="41">
                  <c:v>2972.5</c:v>
                </c:pt>
                <c:pt idx="42">
                  <c:v>2940</c:v>
                </c:pt>
                <c:pt idx="43">
                  <c:v>2902.5</c:v>
                </c:pt>
                <c:pt idx="44">
                  <c:v>2860</c:v>
                </c:pt>
                <c:pt idx="45">
                  <c:v>2812.5</c:v>
                </c:pt>
                <c:pt idx="46">
                  <c:v>2760</c:v>
                </c:pt>
                <c:pt idx="47">
                  <c:v>2702.5</c:v>
                </c:pt>
                <c:pt idx="48">
                  <c:v>2640</c:v>
                </c:pt>
                <c:pt idx="49">
                  <c:v>2572.5</c:v>
                </c:pt>
                <c:pt idx="50">
                  <c:v>2500</c:v>
                </c:pt>
                <c:pt idx="51">
                  <c:v>2422.5</c:v>
                </c:pt>
                <c:pt idx="52">
                  <c:v>2340</c:v>
                </c:pt>
                <c:pt idx="53">
                  <c:v>2252.5</c:v>
                </c:pt>
                <c:pt idx="54">
                  <c:v>2160</c:v>
                </c:pt>
                <c:pt idx="55">
                  <c:v>2062.5</c:v>
                </c:pt>
                <c:pt idx="56">
                  <c:v>1960</c:v>
                </c:pt>
                <c:pt idx="57">
                  <c:v>1852.5</c:v>
                </c:pt>
                <c:pt idx="58">
                  <c:v>1740</c:v>
                </c:pt>
                <c:pt idx="59">
                  <c:v>1622.5</c:v>
                </c:pt>
                <c:pt idx="60">
                  <c:v>1500</c:v>
                </c:pt>
                <c:pt idx="61">
                  <c:v>1372.5</c:v>
                </c:pt>
                <c:pt idx="62">
                  <c:v>1240</c:v>
                </c:pt>
                <c:pt idx="63">
                  <c:v>1102.5</c:v>
                </c:pt>
                <c:pt idx="64">
                  <c:v>960</c:v>
                </c:pt>
                <c:pt idx="65">
                  <c:v>812.5</c:v>
                </c:pt>
                <c:pt idx="66">
                  <c:v>660</c:v>
                </c:pt>
                <c:pt idx="67">
                  <c:v>502.5</c:v>
                </c:pt>
                <c:pt idx="68">
                  <c:v>340</c:v>
                </c:pt>
                <c:pt idx="69">
                  <c:v>172.5</c:v>
                </c:pt>
                <c:pt idx="7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9FE-45B5-9140-70DB339788EC}"/>
            </c:ext>
          </c:extLst>
        </c:ser>
        <c:ser>
          <c:idx val="3"/>
          <c:order val="1"/>
          <c:tx>
            <c:strRef>
              <c:f>Problem2.4!$J$1</c:f>
              <c:strCache>
                <c:ptCount val="1"/>
                <c:pt idx="0">
                  <c:v>TC</c:v>
                </c:pt>
              </c:strCache>
            </c:strRef>
          </c:tx>
          <c:marker>
            <c:symbol val="none"/>
          </c:marker>
          <c:xVal>
            <c:numRef>
              <c:f>Problem2.4!$G$2:$G$72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Problem2.4!$J$2:$J$72</c:f>
              <c:numCache>
                <c:formatCode>General</c:formatCode>
                <c:ptCount val="71"/>
                <c:pt idx="0">
                  <c:v>1200</c:v>
                </c:pt>
                <c:pt idx="1">
                  <c:v>1216</c:v>
                </c:pt>
                <c:pt idx="2">
                  <c:v>1232</c:v>
                </c:pt>
                <c:pt idx="3">
                  <c:v>1248</c:v>
                </c:pt>
                <c:pt idx="4">
                  <c:v>1264</c:v>
                </c:pt>
                <c:pt idx="5">
                  <c:v>1280</c:v>
                </c:pt>
                <c:pt idx="6">
                  <c:v>1296</c:v>
                </c:pt>
                <c:pt idx="7">
                  <c:v>1312</c:v>
                </c:pt>
                <c:pt idx="8">
                  <c:v>1328</c:v>
                </c:pt>
                <c:pt idx="9">
                  <c:v>1344</c:v>
                </c:pt>
                <c:pt idx="10">
                  <c:v>1360</c:v>
                </c:pt>
                <c:pt idx="11">
                  <c:v>1376</c:v>
                </c:pt>
                <c:pt idx="12">
                  <c:v>1392</c:v>
                </c:pt>
                <c:pt idx="13">
                  <c:v>1408</c:v>
                </c:pt>
                <c:pt idx="14">
                  <c:v>1424</c:v>
                </c:pt>
                <c:pt idx="15">
                  <c:v>1440</c:v>
                </c:pt>
                <c:pt idx="16">
                  <c:v>1456</c:v>
                </c:pt>
                <c:pt idx="17">
                  <c:v>1472</c:v>
                </c:pt>
                <c:pt idx="18">
                  <c:v>1488</c:v>
                </c:pt>
                <c:pt idx="19">
                  <c:v>1504</c:v>
                </c:pt>
                <c:pt idx="20">
                  <c:v>1520</c:v>
                </c:pt>
                <c:pt idx="21">
                  <c:v>1536</c:v>
                </c:pt>
                <c:pt idx="22">
                  <c:v>1552</c:v>
                </c:pt>
                <c:pt idx="23">
                  <c:v>1568</c:v>
                </c:pt>
                <c:pt idx="24">
                  <c:v>1584</c:v>
                </c:pt>
                <c:pt idx="25">
                  <c:v>1600</c:v>
                </c:pt>
                <c:pt idx="26">
                  <c:v>1616</c:v>
                </c:pt>
                <c:pt idx="27">
                  <c:v>1632</c:v>
                </c:pt>
                <c:pt idx="28">
                  <c:v>1648</c:v>
                </c:pt>
                <c:pt idx="29">
                  <c:v>1664</c:v>
                </c:pt>
                <c:pt idx="30">
                  <c:v>1680</c:v>
                </c:pt>
                <c:pt idx="31">
                  <c:v>1696</c:v>
                </c:pt>
                <c:pt idx="32">
                  <c:v>1712</c:v>
                </c:pt>
                <c:pt idx="33">
                  <c:v>1728</c:v>
                </c:pt>
                <c:pt idx="34">
                  <c:v>1744</c:v>
                </c:pt>
                <c:pt idx="35">
                  <c:v>1760</c:v>
                </c:pt>
                <c:pt idx="36">
                  <c:v>1776</c:v>
                </c:pt>
                <c:pt idx="37">
                  <c:v>1792</c:v>
                </c:pt>
                <c:pt idx="38">
                  <c:v>1808</c:v>
                </c:pt>
                <c:pt idx="39">
                  <c:v>1824</c:v>
                </c:pt>
                <c:pt idx="40">
                  <c:v>1840</c:v>
                </c:pt>
                <c:pt idx="41">
                  <c:v>1856</c:v>
                </c:pt>
                <c:pt idx="42">
                  <c:v>1872</c:v>
                </c:pt>
                <c:pt idx="43">
                  <c:v>1888</c:v>
                </c:pt>
                <c:pt idx="44">
                  <c:v>1904</c:v>
                </c:pt>
                <c:pt idx="45">
                  <c:v>1920</c:v>
                </c:pt>
                <c:pt idx="46">
                  <c:v>1936</c:v>
                </c:pt>
                <c:pt idx="47">
                  <c:v>1952</c:v>
                </c:pt>
                <c:pt idx="48">
                  <c:v>1968</c:v>
                </c:pt>
                <c:pt idx="49">
                  <c:v>1984</c:v>
                </c:pt>
                <c:pt idx="50">
                  <c:v>2000</c:v>
                </c:pt>
                <c:pt idx="51">
                  <c:v>2016</c:v>
                </c:pt>
                <c:pt idx="52">
                  <c:v>2032</c:v>
                </c:pt>
                <c:pt idx="53">
                  <c:v>2048</c:v>
                </c:pt>
                <c:pt idx="54">
                  <c:v>2064</c:v>
                </c:pt>
                <c:pt idx="55">
                  <c:v>2080</c:v>
                </c:pt>
                <c:pt idx="56">
                  <c:v>2096</c:v>
                </c:pt>
                <c:pt idx="57">
                  <c:v>2112</c:v>
                </c:pt>
                <c:pt idx="58">
                  <c:v>2128</c:v>
                </c:pt>
                <c:pt idx="59">
                  <c:v>2144</c:v>
                </c:pt>
                <c:pt idx="60">
                  <c:v>2160</c:v>
                </c:pt>
                <c:pt idx="61">
                  <c:v>2176</c:v>
                </c:pt>
                <c:pt idx="62">
                  <c:v>2192</c:v>
                </c:pt>
                <c:pt idx="63">
                  <c:v>2208</c:v>
                </c:pt>
                <c:pt idx="64">
                  <c:v>2224</c:v>
                </c:pt>
                <c:pt idx="65">
                  <c:v>2240</c:v>
                </c:pt>
                <c:pt idx="66">
                  <c:v>2256</c:v>
                </c:pt>
                <c:pt idx="67">
                  <c:v>2272</c:v>
                </c:pt>
                <c:pt idx="68">
                  <c:v>2288</c:v>
                </c:pt>
                <c:pt idx="69">
                  <c:v>2304</c:v>
                </c:pt>
                <c:pt idx="70">
                  <c:v>2320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9FE-45B5-9140-70DB339788EC}"/>
            </c:ext>
          </c:extLst>
        </c:ser>
        <c:ser>
          <c:idx val="0"/>
          <c:order val="2"/>
          <c:tx>
            <c:strRef>
              <c:f>Problem2.4!$I$1</c:f>
              <c:strCache>
                <c:ptCount val="1"/>
                <c:pt idx="0">
                  <c:v>TR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Problem2.4!$G$2:$G$72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Problem2.4!$I$2:$I$72</c:f>
              <c:numCache>
                <c:formatCode>General</c:formatCode>
                <c:ptCount val="71"/>
                <c:pt idx="0">
                  <c:v>0</c:v>
                </c:pt>
                <c:pt idx="1">
                  <c:v>172.5</c:v>
                </c:pt>
                <c:pt idx="2">
                  <c:v>340</c:v>
                </c:pt>
                <c:pt idx="3">
                  <c:v>502.5</c:v>
                </c:pt>
                <c:pt idx="4">
                  <c:v>660</c:v>
                </c:pt>
                <c:pt idx="5">
                  <c:v>812.5</c:v>
                </c:pt>
                <c:pt idx="6">
                  <c:v>960</c:v>
                </c:pt>
                <c:pt idx="7">
                  <c:v>1102.5</c:v>
                </c:pt>
                <c:pt idx="8">
                  <c:v>1240</c:v>
                </c:pt>
                <c:pt idx="9">
                  <c:v>1372.5</c:v>
                </c:pt>
                <c:pt idx="10">
                  <c:v>1500</c:v>
                </c:pt>
                <c:pt idx="11">
                  <c:v>1622.5</c:v>
                </c:pt>
                <c:pt idx="12">
                  <c:v>1740</c:v>
                </c:pt>
                <c:pt idx="13">
                  <c:v>1852.5</c:v>
                </c:pt>
                <c:pt idx="14">
                  <c:v>1960</c:v>
                </c:pt>
                <c:pt idx="15">
                  <c:v>2062.5</c:v>
                </c:pt>
                <c:pt idx="16">
                  <c:v>2160</c:v>
                </c:pt>
                <c:pt idx="17">
                  <c:v>2252.5</c:v>
                </c:pt>
                <c:pt idx="18">
                  <c:v>2340</c:v>
                </c:pt>
                <c:pt idx="19">
                  <c:v>2422.5</c:v>
                </c:pt>
                <c:pt idx="20">
                  <c:v>2500</c:v>
                </c:pt>
                <c:pt idx="21">
                  <c:v>2572.5</c:v>
                </c:pt>
                <c:pt idx="22">
                  <c:v>2640</c:v>
                </c:pt>
                <c:pt idx="23">
                  <c:v>2702.5</c:v>
                </c:pt>
                <c:pt idx="24">
                  <c:v>2760</c:v>
                </c:pt>
                <c:pt idx="25">
                  <c:v>2812.5</c:v>
                </c:pt>
                <c:pt idx="26">
                  <c:v>2860</c:v>
                </c:pt>
                <c:pt idx="27">
                  <c:v>2902.5</c:v>
                </c:pt>
                <c:pt idx="28">
                  <c:v>2940</c:v>
                </c:pt>
                <c:pt idx="29">
                  <c:v>2972.5</c:v>
                </c:pt>
                <c:pt idx="30">
                  <c:v>3000</c:v>
                </c:pt>
                <c:pt idx="31">
                  <c:v>3022.5</c:v>
                </c:pt>
                <c:pt idx="32">
                  <c:v>3040</c:v>
                </c:pt>
                <c:pt idx="33">
                  <c:v>3052.5</c:v>
                </c:pt>
                <c:pt idx="34">
                  <c:v>3060</c:v>
                </c:pt>
                <c:pt idx="35">
                  <c:v>3062.5</c:v>
                </c:pt>
                <c:pt idx="36">
                  <c:v>3060</c:v>
                </c:pt>
                <c:pt idx="37">
                  <c:v>3052.5</c:v>
                </c:pt>
                <c:pt idx="38">
                  <c:v>3040</c:v>
                </c:pt>
                <c:pt idx="39">
                  <c:v>3022.5</c:v>
                </c:pt>
                <c:pt idx="40">
                  <c:v>3000</c:v>
                </c:pt>
                <c:pt idx="41">
                  <c:v>2972.5</c:v>
                </c:pt>
                <c:pt idx="42">
                  <c:v>2940</c:v>
                </c:pt>
                <c:pt idx="43">
                  <c:v>2902.5</c:v>
                </c:pt>
                <c:pt idx="44">
                  <c:v>2860</c:v>
                </c:pt>
                <c:pt idx="45">
                  <c:v>2812.5</c:v>
                </c:pt>
                <c:pt idx="46">
                  <c:v>2760</c:v>
                </c:pt>
                <c:pt idx="47">
                  <c:v>2702.5</c:v>
                </c:pt>
                <c:pt idx="48">
                  <c:v>2640</c:v>
                </c:pt>
                <c:pt idx="49">
                  <c:v>2572.5</c:v>
                </c:pt>
                <c:pt idx="50">
                  <c:v>2500</c:v>
                </c:pt>
                <c:pt idx="51">
                  <c:v>2422.5</c:v>
                </c:pt>
                <c:pt idx="52">
                  <c:v>2340</c:v>
                </c:pt>
                <c:pt idx="53">
                  <c:v>2252.5</c:v>
                </c:pt>
                <c:pt idx="54">
                  <c:v>2160</c:v>
                </c:pt>
                <c:pt idx="55">
                  <c:v>2062.5</c:v>
                </c:pt>
                <c:pt idx="56">
                  <c:v>1960</c:v>
                </c:pt>
                <c:pt idx="57">
                  <c:v>1852.5</c:v>
                </c:pt>
                <c:pt idx="58">
                  <c:v>1740</c:v>
                </c:pt>
                <c:pt idx="59">
                  <c:v>1622.5</c:v>
                </c:pt>
                <c:pt idx="60">
                  <c:v>1500</c:v>
                </c:pt>
                <c:pt idx="61">
                  <c:v>1372.5</c:v>
                </c:pt>
                <c:pt idx="62">
                  <c:v>1240</c:v>
                </c:pt>
                <c:pt idx="63">
                  <c:v>1102.5</c:v>
                </c:pt>
                <c:pt idx="64">
                  <c:v>960</c:v>
                </c:pt>
                <c:pt idx="65">
                  <c:v>812.5</c:v>
                </c:pt>
                <c:pt idx="66">
                  <c:v>660</c:v>
                </c:pt>
                <c:pt idx="67">
                  <c:v>502.5</c:v>
                </c:pt>
                <c:pt idx="68">
                  <c:v>340</c:v>
                </c:pt>
                <c:pt idx="69">
                  <c:v>172.5</c:v>
                </c:pt>
                <c:pt idx="7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9FE-45B5-9140-70DB339788EC}"/>
            </c:ext>
          </c:extLst>
        </c:ser>
        <c:ser>
          <c:idx val="1"/>
          <c:order val="3"/>
          <c:tx>
            <c:strRef>
              <c:f>Problem2.4!$J$1</c:f>
              <c:strCache>
                <c:ptCount val="1"/>
                <c:pt idx="0">
                  <c:v>TC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Problem2.4!$G$2:$G$72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Problem2.4!$J$2:$J$72</c:f>
              <c:numCache>
                <c:formatCode>General</c:formatCode>
                <c:ptCount val="71"/>
                <c:pt idx="0">
                  <c:v>1200</c:v>
                </c:pt>
                <c:pt idx="1">
                  <c:v>1216</c:v>
                </c:pt>
                <c:pt idx="2">
                  <c:v>1232</c:v>
                </c:pt>
                <c:pt idx="3">
                  <c:v>1248</c:v>
                </c:pt>
                <c:pt idx="4">
                  <c:v>1264</c:v>
                </c:pt>
                <c:pt idx="5">
                  <c:v>1280</c:v>
                </c:pt>
                <c:pt idx="6">
                  <c:v>1296</c:v>
                </c:pt>
                <c:pt idx="7">
                  <c:v>1312</c:v>
                </c:pt>
                <c:pt idx="8">
                  <c:v>1328</c:v>
                </c:pt>
                <c:pt idx="9">
                  <c:v>1344</c:v>
                </c:pt>
                <c:pt idx="10">
                  <c:v>1360</c:v>
                </c:pt>
                <c:pt idx="11">
                  <c:v>1376</c:v>
                </c:pt>
                <c:pt idx="12">
                  <c:v>1392</c:v>
                </c:pt>
                <c:pt idx="13">
                  <c:v>1408</c:v>
                </c:pt>
                <c:pt idx="14">
                  <c:v>1424</c:v>
                </c:pt>
                <c:pt idx="15">
                  <c:v>1440</c:v>
                </c:pt>
                <c:pt idx="16">
                  <c:v>1456</c:v>
                </c:pt>
                <c:pt idx="17">
                  <c:v>1472</c:v>
                </c:pt>
                <c:pt idx="18">
                  <c:v>1488</c:v>
                </c:pt>
                <c:pt idx="19">
                  <c:v>1504</c:v>
                </c:pt>
                <c:pt idx="20">
                  <c:v>1520</c:v>
                </c:pt>
                <c:pt idx="21">
                  <c:v>1536</c:v>
                </c:pt>
                <c:pt idx="22">
                  <c:v>1552</c:v>
                </c:pt>
                <c:pt idx="23">
                  <c:v>1568</c:v>
                </c:pt>
                <c:pt idx="24">
                  <c:v>1584</c:v>
                </c:pt>
                <c:pt idx="25">
                  <c:v>1600</c:v>
                </c:pt>
                <c:pt idx="26">
                  <c:v>1616</c:v>
                </c:pt>
                <c:pt idx="27">
                  <c:v>1632</c:v>
                </c:pt>
                <c:pt idx="28">
                  <c:v>1648</c:v>
                </c:pt>
                <c:pt idx="29">
                  <c:v>1664</c:v>
                </c:pt>
                <c:pt idx="30">
                  <c:v>1680</c:v>
                </c:pt>
                <c:pt idx="31">
                  <c:v>1696</c:v>
                </c:pt>
                <c:pt idx="32">
                  <c:v>1712</c:v>
                </c:pt>
                <c:pt idx="33">
                  <c:v>1728</c:v>
                </c:pt>
                <c:pt idx="34">
                  <c:v>1744</c:v>
                </c:pt>
                <c:pt idx="35">
                  <c:v>1760</c:v>
                </c:pt>
                <c:pt idx="36">
                  <c:v>1776</c:v>
                </c:pt>
                <c:pt idx="37">
                  <c:v>1792</c:v>
                </c:pt>
                <c:pt idx="38">
                  <c:v>1808</c:v>
                </c:pt>
                <c:pt idx="39">
                  <c:v>1824</c:v>
                </c:pt>
                <c:pt idx="40">
                  <c:v>1840</c:v>
                </c:pt>
                <c:pt idx="41">
                  <c:v>1856</c:v>
                </c:pt>
                <c:pt idx="42">
                  <c:v>1872</c:v>
                </c:pt>
                <c:pt idx="43">
                  <c:v>1888</c:v>
                </c:pt>
                <c:pt idx="44">
                  <c:v>1904</c:v>
                </c:pt>
                <c:pt idx="45">
                  <c:v>1920</c:v>
                </c:pt>
                <c:pt idx="46">
                  <c:v>1936</c:v>
                </c:pt>
                <c:pt idx="47">
                  <c:v>1952</c:v>
                </c:pt>
                <c:pt idx="48">
                  <c:v>1968</c:v>
                </c:pt>
                <c:pt idx="49">
                  <c:v>1984</c:v>
                </c:pt>
                <c:pt idx="50">
                  <c:v>2000</c:v>
                </c:pt>
                <c:pt idx="51">
                  <c:v>2016</c:v>
                </c:pt>
                <c:pt idx="52">
                  <c:v>2032</c:v>
                </c:pt>
                <c:pt idx="53">
                  <c:v>2048</c:v>
                </c:pt>
                <c:pt idx="54">
                  <c:v>2064</c:v>
                </c:pt>
                <c:pt idx="55">
                  <c:v>2080</c:v>
                </c:pt>
                <c:pt idx="56">
                  <c:v>2096</c:v>
                </c:pt>
                <c:pt idx="57">
                  <c:v>2112</c:v>
                </c:pt>
                <c:pt idx="58">
                  <c:v>2128</c:v>
                </c:pt>
                <c:pt idx="59">
                  <c:v>2144</c:v>
                </c:pt>
                <c:pt idx="60">
                  <c:v>2160</c:v>
                </c:pt>
                <c:pt idx="61">
                  <c:v>2176</c:v>
                </c:pt>
                <c:pt idx="62">
                  <c:v>2192</c:v>
                </c:pt>
                <c:pt idx="63">
                  <c:v>2208</c:v>
                </c:pt>
                <c:pt idx="64">
                  <c:v>2224</c:v>
                </c:pt>
                <c:pt idx="65">
                  <c:v>2240</c:v>
                </c:pt>
                <c:pt idx="66">
                  <c:v>2256</c:v>
                </c:pt>
                <c:pt idx="67">
                  <c:v>2272</c:v>
                </c:pt>
                <c:pt idx="68">
                  <c:v>2288</c:v>
                </c:pt>
                <c:pt idx="69">
                  <c:v>2304</c:v>
                </c:pt>
                <c:pt idx="70">
                  <c:v>2320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9FE-45B5-9140-70DB33978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429360"/>
        <c:axId val="654421816"/>
      </c:scatterChart>
      <c:valAx>
        <c:axId val="654429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54421816"/>
        <c:crosses val="autoZero"/>
        <c:crossBetween val="midCat"/>
      </c:valAx>
      <c:valAx>
        <c:axId val="654421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5442936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Problem2.4!$K$1</c:f>
              <c:strCache>
                <c:ptCount val="1"/>
                <c:pt idx="0">
                  <c:v>TP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Problem2.4!$G$2:$G$72</c:f>
              <c:numCache>
                <c:formatCode>General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</c:numCache>
            </c:numRef>
          </c:xVal>
          <c:yVal>
            <c:numRef>
              <c:f>Problem2.4!$K$2:$K$72</c:f>
              <c:numCache>
                <c:formatCode>General</c:formatCode>
                <c:ptCount val="71"/>
                <c:pt idx="0">
                  <c:v>-1200</c:v>
                </c:pt>
                <c:pt idx="1">
                  <c:v>-1043.5</c:v>
                </c:pt>
                <c:pt idx="2">
                  <c:v>-892</c:v>
                </c:pt>
                <c:pt idx="3">
                  <c:v>-745.5</c:v>
                </c:pt>
                <c:pt idx="4">
                  <c:v>-604</c:v>
                </c:pt>
                <c:pt idx="5">
                  <c:v>-467.5</c:v>
                </c:pt>
                <c:pt idx="6">
                  <c:v>-336</c:v>
                </c:pt>
                <c:pt idx="7">
                  <c:v>-209.5</c:v>
                </c:pt>
                <c:pt idx="8">
                  <c:v>-88</c:v>
                </c:pt>
                <c:pt idx="9">
                  <c:v>28.5</c:v>
                </c:pt>
                <c:pt idx="10">
                  <c:v>140</c:v>
                </c:pt>
                <c:pt idx="11">
                  <c:v>246.5</c:v>
                </c:pt>
                <c:pt idx="12">
                  <c:v>348</c:v>
                </c:pt>
                <c:pt idx="13">
                  <c:v>444.5</c:v>
                </c:pt>
                <c:pt idx="14">
                  <c:v>536</c:v>
                </c:pt>
                <c:pt idx="15">
                  <c:v>622.5</c:v>
                </c:pt>
                <c:pt idx="16">
                  <c:v>704</c:v>
                </c:pt>
                <c:pt idx="17">
                  <c:v>780.5</c:v>
                </c:pt>
                <c:pt idx="18">
                  <c:v>852</c:v>
                </c:pt>
                <c:pt idx="19">
                  <c:v>918.5</c:v>
                </c:pt>
                <c:pt idx="20">
                  <c:v>980</c:v>
                </c:pt>
                <c:pt idx="21">
                  <c:v>1036.5</c:v>
                </c:pt>
                <c:pt idx="22">
                  <c:v>1088</c:v>
                </c:pt>
                <c:pt idx="23">
                  <c:v>1134.5</c:v>
                </c:pt>
                <c:pt idx="24">
                  <c:v>1176</c:v>
                </c:pt>
                <c:pt idx="25">
                  <c:v>1212.5</c:v>
                </c:pt>
                <c:pt idx="26">
                  <c:v>1244</c:v>
                </c:pt>
                <c:pt idx="27">
                  <c:v>1270.5</c:v>
                </c:pt>
                <c:pt idx="28">
                  <c:v>1292</c:v>
                </c:pt>
                <c:pt idx="29">
                  <c:v>1308.5</c:v>
                </c:pt>
                <c:pt idx="30">
                  <c:v>1320</c:v>
                </c:pt>
                <c:pt idx="31">
                  <c:v>1326.5</c:v>
                </c:pt>
                <c:pt idx="32">
                  <c:v>1328</c:v>
                </c:pt>
                <c:pt idx="33">
                  <c:v>1324.5</c:v>
                </c:pt>
                <c:pt idx="34">
                  <c:v>1316</c:v>
                </c:pt>
                <c:pt idx="35">
                  <c:v>1302.5</c:v>
                </c:pt>
                <c:pt idx="36">
                  <c:v>1284</c:v>
                </c:pt>
                <c:pt idx="37">
                  <c:v>1260.5</c:v>
                </c:pt>
                <c:pt idx="38">
                  <c:v>1232</c:v>
                </c:pt>
                <c:pt idx="39">
                  <c:v>1198.5</c:v>
                </c:pt>
                <c:pt idx="40">
                  <c:v>1160</c:v>
                </c:pt>
                <c:pt idx="41">
                  <c:v>1116.5</c:v>
                </c:pt>
                <c:pt idx="42">
                  <c:v>1068</c:v>
                </c:pt>
                <c:pt idx="43">
                  <c:v>1014.5</c:v>
                </c:pt>
                <c:pt idx="44">
                  <c:v>956</c:v>
                </c:pt>
                <c:pt idx="45">
                  <c:v>892.5</c:v>
                </c:pt>
                <c:pt idx="46">
                  <c:v>824</c:v>
                </c:pt>
                <c:pt idx="47">
                  <c:v>750.5</c:v>
                </c:pt>
                <c:pt idx="48">
                  <c:v>672</c:v>
                </c:pt>
                <c:pt idx="49">
                  <c:v>588.5</c:v>
                </c:pt>
                <c:pt idx="50">
                  <c:v>500</c:v>
                </c:pt>
                <c:pt idx="51">
                  <c:v>406.5</c:v>
                </c:pt>
                <c:pt idx="52">
                  <c:v>308</c:v>
                </c:pt>
                <c:pt idx="53">
                  <c:v>204.5</c:v>
                </c:pt>
                <c:pt idx="54">
                  <c:v>96</c:v>
                </c:pt>
                <c:pt idx="55">
                  <c:v>-17.5</c:v>
                </c:pt>
                <c:pt idx="56">
                  <c:v>-136</c:v>
                </c:pt>
                <c:pt idx="57">
                  <c:v>-259.5</c:v>
                </c:pt>
                <c:pt idx="58">
                  <c:v>-388</c:v>
                </c:pt>
                <c:pt idx="59">
                  <c:v>-521.5</c:v>
                </c:pt>
                <c:pt idx="60">
                  <c:v>-660</c:v>
                </c:pt>
                <c:pt idx="61">
                  <c:v>-803.5</c:v>
                </c:pt>
                <c:pt idx="62">
                  <c:v>-952</c:v>
                </c:pt>
                <c:pt idx="63">
                  <c:v>-1105.5</c:v>
                </c:pt>
                <c:pt idx="64">
                  <c:v>-1264</c:v>
                </c:pt>
                <c:pt idx="65">
                  <c:v>-1427.5</c:v>
                </c:pt>
                <c:pt idx="66">
                  <c:v>-1596</c:v>
                </c:pt>
                <c:pt idx="67">
                  <c:v>-1769.5</c:v>
                </c:pt>
                <c:pt idx="68">
                  <c:v>-1948</c:v>
                </c:pt>
                <c:pt idx="69">
                  <c:v>-2131.5</c:v>
                </c:pt>
                <c:pt idx="70">
                  <c:v>-2320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DA2-45E9-B074-3FBF452DC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429360"/>
        <c:axId val="654421816"/>
      </c:scatterChart>
      <c:valAx>
        <c:axId val="654429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54421816"/>
        <c:crosses val="autoZero"/>
        <c:crossBetween val="midCat"/>
      </c:valAx>
      <c:valAx>
        <c:axId val="654421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54429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5300</xdr:colOff>
      <xdr:row>0</xdr:row>
      <xdr:rowOff>292016</xdr:rowOff>
    </xdr:from>
    <xdr:to>
      <xdr:col>23</xdr:col>
      <xdr:colOff>310099</xdr:colOff>
      <xdr:row>15</xdr:row>
      <xdr:rowOff>69979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477520</xdr:colOff>
      <xdr:row>8</xdr:row>
      <xdr:rowOff>40640</xdr:rowOff>
    </xdr:from>
    <xdr:to>
      <xdr:col>11</xdr:col>
      <xdr:colOff>9959</xdr:colOff>
      <xdr:row>34</xdr:row>
      <xdr:rowOff>153489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37360" y="1645920"/>
          <a:ext cx="5201719" cy="48677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264160</xdr:colOff>
      <xdr:row>4</xdr:row>
      <xdr:rowOff>66040</xdr:rowOff>
    </xdr:from>
    <xdr:to>
      <xdr:col>14</xdr:col>
      <xdr:colOff>152400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264160</xdr:colOff>
      <xdr:row>19</xdr:row>
      <xdr:rowOff>0</xdr:rowOff>
    </xdr:from>
    <xdr:to>
      <xdr:col>14</xdr:col>
      <xdr:colOff>152400</xdr:colOff>
      <xdr:row>34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264160</xdr:colOff>
      <xdr:row>4</xdr:row>
      <xdr:rowOff>66040</xdr:rowOff>
    </xdr:from>
    <xdr:to>
      <xdr:col>14</xdr:col>
      <xdr:colOff>152400</xdr:colOff>
      <xdr:row>18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264160</xdr:colOff>
      <xdr:row>19</xdr:row>
      <xdr:rowOff>0</xdr:rowOff>
    </xdr:from>
    <xdr:to>
      <xdr:col>14</xdr:col>
      <xdr:colOff>152400</xdr:colOff>
      <xdr:row>34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zoomScale="75" zoomScaleNormal="75" workbookViewId="0">
      <selection activeCell="M1" sqref="M1:O72"/>
    </sheetView>
  </sheetViews>
  <sheetFormatPr defaultColWidth="9.109375" defaultRowHeight="14.4" x14ac:dyDescent="0.3"/>
  <cols>
    <col min="1" max="6" width="9.109375" style="2"/>
    <col min="12" max="12" width="4.109375" style="2" customWidth="1"/>
    <col min="13" max="15" width="5.6640625" style="2" customWidth="1"/>
    <col min="16" max="16384" width="9.109375" style="2"/>
  </cols>
  <sheetData>
    <row r="1" spans="1:19" ht="15.6" x14ac:dyDescent="0.3">
      <c r="A1" s="9" t="s">
        <v>14</v>
      </c>
      <c r="G1" s="2"/>
      <c r="H1" s="2"/>
      <c r="I1" s="2"/>
      <c r="J1" s="2"/>
      <c r="K1" s="2"/>
      <c r="M1" s="1" t="s">
        <v>1</v>
      </c>
      <c r="N1" s="1" t="s">
        <v>0</v>
      </c>
      <c r="O1" s="1" t="s">
        <v>23</v>
      </c>
      <c r="S1" s="6"/>
    </row>
    <row r="2" spans="1:19" x14ac:dyDescent="0.3">
      <c r="A2" s="2" t="s">
        <v>15</v>
      </c>
      <c r="G2" s="2"/>
      <c r="H2" s="2"/>
      <c r="I2" s="2"/>
      <c r="J2" s="2"/>
      <c r="K2" s="2"/>
      <c r="M2" s="1">
        <v>0</v>
      </c>
      <c r="N2" s="1">
        <f>$B$4+$B$5*M2</f>
        <v>175</v>
      </c>
      <c r="O2" s="1">
        <f>M2*N2</f>
        <v>0</v>
      </c>
    </row>
    <row r="3" spans="1:19" ht="15.6" x14ac:dyDescent="0.3">
      <c r="A3" s="9" t="s">
        <v>4</v>
      </c>
      <c r="B3" s="10"/>
      <c r="C3" s="10"/>
      <c r="D3" s="10"/>
      <c r="E3" s="10"/>
      <c r="F3" s="11"/>
      <c r="G3" s="11"/>
      <c r="H3" s="2"/>
      <c r="I3" s="2"/>
      <c r="J3" s="2"/>
      <c r="K3" s="2"/>
      <c r="M3" s="1">
        <v>1</v>
      </c>
      <c r="N3" s="1">
        <f t="shared" ref="N3:N66" si="0">$B$4+$B$5*M3</f>
        <v>172.5</v>
      </c>
      <c r="O3" s="1">
        <f t="shared" ref="O3:O66" si="1">M3*N3</f>
        <v>172.5</v>
      </c>
    </row>
    <row r="4" spans="1:19" ht="15.6" x14ac:dyDescent="0.3">
      <c r="A4" s="11" t="s">
        <v>8</v>
      </c>
      <c r="B4" s="11">
        <v>175</v>
      </c>
      <c r="C4" s="11"/>
      <c r="D4" s="11"/>
      <c r="E4" s="11"/>
      <c r="F4" s="11"/>
      <c r="G4" s="11"/>
      <c r="H4" s="2"/>
      <c r="I4" s="2"/>
      <c r="J4" s="2"/>
      <c r="K4" s="2"/>
      <c r="M4" s="1">
        <v>2</v>
      </c>
      <c r="N4" s="1">
        <f t="shared" si="0"/>
        <v>170</v>
      </c>
      <c r="O4" s="1">
        <f t="shared" si="1"/>
        <v>340</v>
      </c>
    </row>
    <row r="5" spans="1:19" ht="16.2" thickBot="1" x14ac:dyDescent="0.35">
      <c r="A5" s="11" t="s">
        <v>2</v>
      </c>
      <c r="B5" s="11">
        <v>-2.5</v>
      </c>
      <c r="C5" s="11"/>
      <c r="D5" s="11"/>
      <c r="E5" s="11"/>
      <c r="F5" s="11"/>
      <c r="G5" s="11"/>
      <c r="H5" s="2"/>
      <c r="I5" s="2"/>
      <c r="J5" s="2"/>
      <c r="K5" s="2"/>
      <c r="M5" s="1">
        <v>3</v>
      </c>
      <c r="N5" s="1">
        <f t="shared" si="0"/>
        <v>167.5</v>
      </c>
      <c r="O5" s="1">
        <f t="shared" si="1"/>
        <v>502.5</v>
      </c>
    </row>
    <row r="6" spans="1:19" ht="16.2" thickBot="1" x14ac:dyDescent="0.35">
      <c r="A6" s="12" t="s">
        <v>9</v>
      </c>
      <c r="B6" s="13">
        <v>35.000000000000014</v>
      </c>
      <c r="C6" s="11"/>
      <c r="D6" s="11"/>
      <c r="E6" s="11"/>
      <c r="F6" s="11"/>
      <c r="G6" s="11"/>
      <c r="H6" s="2"/>
      <c r="I6" s="2"/>
      <c r="J6" s="2"/>
      <c r="K6" s="2"/>
      <c r="M6" s="1">
        <v>4</v>
      </c>
      <c r="N6" s="1">
        <f t="shared" si="0"/>
        <v>165</v>
      </c>
      <c r="O6" s="1">
        <f t="shared" si="1"/>
        <v>660</v>
      </c>
    </row>
    <row r="7" spans="1:19" ht="16.2" thickBot="1" x14ac:dyDescent="0.35">
      <c r="A7" s="12" t="s">
        <v>10</v>
      </c>
      <c r="B7" s="11">
        <f>B4+B5*B6</f>
        <v>87.499999999999972</v>
      </c>
      <c r="C7" s="11" t="str">
        <f ca="1">_xlfn.FORMULATEXT(B7)</f>
        <v>=B4+B5*B6</v>
      </c>
      <c r="D7" s="11"/>
      <c r="E7" s="11"/>
      <c r="F7" s="11"/>
      <c r="G7" s="11"/>
      <c r="H7" s="2"/>
      <c r="I7" s="2"/>
      <c r="J7" s="2"/>
      <c r="K7" s="2"/>
      <c r="M7" s="1">
        <v>5</v>
      </c>
      <c r="N7" s="1">
        <f t="shared" si="0"/>
        <v>162.5</v>
      </c>
      <c r="O7" s="1">
        <f t="shared" si="1"/>
        <v>812.5</v>
      </c>
    </row>
    <row r="8" spans="1:19" ht="16.2" thickBot="1" x14ac:dyDescent="0.35">
      <c r="A8" s="12" t="s">
        <v>11</v>
      </c>
      <c r="B8" s="11">
        <f>B6*B7</f>
        <v>3062.5000000000005</v>
      </c>
      <c r="C8" s="14" t="str">
        <f ca="1">_xlfn.FORMULATEXT(B8)</f>
        <v>=B6*B7</v>
      </c>
      <c r="D8" s="11"/>
      <c r="E8" s="11"/>
      <c r="F8" s="11"/>
      <c r="G8" s="11"/>
      <c r="H8" s="2"/>
      <c r="I8" s="2"/>
      <c r="J8" s="2"/>
      <c r="K8" s="2"/>
      <c r="M8" s="1">
        <v>6</v>
      </c>
      <c r="N8" s="1">
        <f t="shared" si="0"/>
        <v>160</v>
      </c>
      <c r="O8" s="1">
        <f t="shared" si="1"/>
        <v>960</v>
      </c>
    </row>
    <row r="9" spans="1:19" x14ac:dyDescent="0.3">
      <c r="M9" s="1">
        <v>7</v>
      </c>
      <c r="N9" s="1">
        <f t="shared" si="0"/>
        <v>157.5</v>
      </c>
      <c r="O9" s="1">
        <f t="shared" si="1"/>
        <v>1102.5</v>
      </c>
    </row>
    <row r="10" spans="1:19" x14ac:dyDescent="0.3">
      <c r="M10" s="1">
        <v>8</v>
      </c>
      <c r="N10" s="1">
        <f t="shared" si="0"/>
        <v>155</v>
      </c>
      <c r="O10" s="1">
        <f t="shared" si="1"/>
        <v>1240</v>
      </c>
    </row>
    <row r="11" spans="1:19" x14ac:dyDescent="0.3">
      <c r="M11" s="1">
        <v>9</v>
      </c>
      <c r="N11" s="1">
        <f t="shared" si="0"/>
        <v>152.5</v>
      </c>
      <c r="O11" s="1">
        <f t="shared" si="1"/>
        <v>1372.5</v>
      </c>
    </row>
    <row r="12" spans="1:19" x14ac:dyDescent="0.3">
      <c r="M12" s="1">
        <v>10</v>
      </c>
      <c r="N12" s="1">
        <f t="shared" si="0"/>
        <v>150</v>
      </c>
      <c r="O12" s="1">
        <f t="shared" si="1"/>
        <v>1500</v>
      </c>
    </row>
    <row r="13" spans="1:19" x14ac:dyDescent="0.3">
      <c r="M13" s="1">
        <v>11</v>
      </c>
      <c r="N13" s="1">
        <f t="shared" si="0"/>
        <v>147.5</v>
      </c>
      <c r="O13" s="1">
        <f t="shared" si="1"/>
        <v>1622.5</v>
      </c>
    </row>
    <row r="14" spans="1:19" x14ac:dyDescent="0.3">
      <c r="M14" s="1">
        <v>12</v>
      </c>
      <c r="N14" s="1">
        <f t="shared" si="0"/>
        <v>145</v>
      </c>
      <c r="O14" s="1">
        <f t="shared" si="1"/>
        <v>1740</v>
      </c>
    </row>
    <row r="15" spans="1:19" x14ac:dyDescent="0.3">
      <c r="M15" s="1">
        <v>13</v>
      </c>
      <c r="N15" s="1">
        <f t="shared" si="0"/>
        <v>142.5</v>
      </c>
      <c r="O15" s="1">
        <f t="shared" si="1"/>
        <v>1852.5</v>
      </c>
    </row>
    <row r="16" spans="1:19" x14ac:dyDescent="0.3">
      <c r="M16" s="1">
        <v>14</v>
      </c>
      <c r="N16" s="1">
        <f t="shared" si="0"/>
        <v>140</v>
      </c>
      <c r="O16" s="1">
        <f t="shared" si="1"/>
        <v>1960</v>
      </c>
    </row>
    <row r="17" spans="13:19" x14ac:dyDescent="0.3">
      <c r="M17" s="1">
        <v>15</v>
      </c>
      <c r="N17" s="1">
        <f t="shared" si="0"/>
        <v>137.5</v>
      </c>
      <c r="O17" s="1">
        <f t="shared" si="1"/>
        <v>2062.5</v>
      </c>
      <c r="Q17" s="4" t="s">
        <v>4</v>
      </c>
    </row>
    <row r="18" spans="13:19" x14ac:dyDescent="0.3">
      <c r="M18" s="1">
        <v>16</v>
      </c>
      <c r="N18" s="1">
        <f t="shared" si="0"/>
        <v>135</v>
      </c>
      <c r="O18" s="1">
        <f t="shared" si="1"/>
        <v>2160</v>
      </c>
    </row>
    <row r="19" spans="13:19" x14ac:dyDescent="0.3">
      <c r="M19" s="1">
        <v>17</v>
      </c>
      <c r="N19" s="1">
        <f t="shared" si="0"/>
        <v>132.5</v>
      </c>
      <c r="O19" s="1">
        <f t="shared" si="1"/>
        <v>2252.5</v>
      </c>
    </row>
    <row r="20" spans="13:19" x14ac:dyDescent="0.3">
      <c r="M20" s="1">
        <v>18</v>
      </c>
      <c r="N20" s="1">
        <f t="shared" si="0"/>
        <v>130</v>
      </c>
      <c r="O20" s="1">
        <f t="shared" si="1"/>
        <v>2340</v>
      </c>
    </row>
    <row r="21" spans="13:19" x14ac:dyDescent="0.3">
      <c r="M21" s="1">
        <v>19</v>
      </c>
      <c r="N21" s="1">
        <f t="shared" si="0"/>
        <v>127.5</v>
      </c>
      <c r="O21" s="1">
        <f t="shared" si="1"/>
        <v>2422.5</v>
      </c>
    </row>
    <row r="22" spans="13:19" x14ac:dyDescent="0.3">
      <c r="M22" s="1">
        <v>20</v>
      </c>
      <c r="N22" s="1">
        <f t="shared" si="0"/>
        <v>125</v>
      </c>
      <c r="O22" s="1">
        <f t="shared" si="1"/>
        <v>2500</v>
      </c>
    </row>
    <row r="23" spans="13:19" x14ac:dyDescent="0.3">
      <c r="M23" s="1">
        <v>21</v>
      </c>
      <c r="N23" s="1">
        <f t="shared" si="0"/>
        <v>122.5</v>
      </c>
      <c r="O23" s="1">
        <f t="shared" si="1"/>
        <v>2572.5</v>
      </c>
    </row>
    <row r="24" spans="13:19" x14ac:dyDescent="0.3">
      <c r="M24" s="1">
        <v>22</v>
      </c>
      <c r="N24" s="1">
        <f t="shared" si="0"/>
        <v>120</v>
      </c>
      <c r="O24" s="1">
        <f t="shared" si="1"/>
        <v>2640</v>
      </c>
    </row>
    <row r="25" spans="13:19" x14ac:dyDescent="0.3">
      <c r="M25" s="1">
        <v>23</v>
      </c>
      <c r="N25" s="1">
        <f t="shared" si="0"/>
        <v>117.5</v>
      </c>
      <c r="O25" s="1">
        <f t="shared" si="1"/>
        <v>2702.5</v>
      </c>
      <c r="S25" s="7"/>
    </row>
    <row r="26" spans="13:19" x14ac:dyDescent="0.3">
      <c r="M26" s="1">
        <v>24</v>
      </c>
      <c r="N26" s="1">
        <f t="shared" si="0"/>
        <v>115</v>
      </c>
      <c r="O26" s="1">
        <f t="shared" si="1"/>
        <v>2760</v>
      </c>
    </row>
    <row r="27" spans="13:19" x14ac:dyDescent="0.3">
      <c r="M27" s="1">
        <v>25</v>
      </c>
      <c r="N27" s="1">
        <f t="shared" si="0"/>
        <v>112.5</v>
      </c>
      <c r="O27" s="1">
        <f t="shared" si="1"/>
        <v>2812.5</v>
      </c>
    </row>
    <row r="28" spans="13:19" x14ac:dyDescent="0.3">
      <c r="M28" s="1">
        <v>26</v>
      </c>
      <c r="N28" s="1">
        <f t="shared" si="0"/>
        <v>110</v>
      </c>
      <c r="O28" s="1">
        <f t="shared" si="1"/>
        <v>2860</v>
      </c>
    </row>
    <row r="29" spans="13:19" x14ac:dyDescent="0.3">
      <c r="M29" s="1">
        <v>27</v>
      </c>
      <c r="N29" s="1">
        <f t="shared" si="0"/>
        <v>107.5</v>
      </c>
      <c r="O29" s="1">
        <f t="shared" si="1"/>
        <v>2902.5</v>
      </c>
      <c r="Q29" s="5" t="s">
        <v>5</v>
      </c>
    </row>
    <row r="30" spans="13:19" x14ac:dyDescent="0.3">
      <c r="M30" s="1">
        <v>28</v>
      </c>
      <c r="N30" s="1">
        <f t="shared" si="0"/>
        <v>105</v>
      </c>
      <c r="O30" s="1">
        <f t="shared" si="1"/>
        <v>2940</v>
      </c>
      <c r="Q30" s="4" t="s">
        <v>6</v>
      </c>
    </row>
    <row r="31" spans="13:19" x14ac:dyDescent="0.3">
      <c r="M31" s="1">
        <v>29</v>
      </c>
      <c r="N31" s="1">
        <f t="shared" si="0"/>
        <v>102.5</v>
      </c>
      <c r="O31" s="1">
        <f t="shared" si="1"/>
        <v>2972.5</v>
      </c>
      <c r="Q31" s="4" t="s">
        <v>7</v>
      </c>
    </row>
    <row r="32" spans="13:19" x14ac:dyDescent="0.3">
      <c r="M32" s="1">
        <v>30</v>
      </c>
      <c r="N32" s="1">
        <f t="shared" si="0"/>
        <v>100</v>
      </c>
      <c r="O32" s="1">
        <f t="shared" si="1"/>
        <v>3000</v>
      </c>
    </row>
    <row r="33" spans="13:15" x14ac:dyDescent="0.3">
      <c r="M33" s="1">
        <v>31</v>
      </c>
      <c r="N33" s="1">
        <f t="shared" si="0"/>
        <v>97.5</v>
      </c>
      <c r="O33" s="1">
        <f t="shared" si="1"/>
        <v>3022.5</v>
      </c>
    </row>
    <row r="34" spans="13:15" x14ac:dyDescent="0.3">
      <c r="M34" s="1">
        <v>32</v>
      </c>
      <c r="N34" s="1">
        <f t="shared" si="0"/>
        <v>95</v>
      </c>
      <c r="O34" s="1">
        <f t="shared" si="1"/>
        <v>3040</v>
      </c>
    </row>
    <row r="35" spans="13:15" x14ac:dyDescent="0.3">
      <c r="M35" s="1">
        <v>33</v>
      </c>
      <c r="N35" s="1">
        <f t="shared" si="0"/>
        <v>92.5</v>
      </c>
      <c r="O35" s="1">
        <f t="shared" si="1"/>
        <v>3052.5</v>
      </c>
    </row>
    <row r="36" spans="13:15" x14ac:dyDescent="0.3">
      <c r="M36" s="1">
        <v>34</v>
      </c>
      <c r="N36" s="1">
        <f t="shared" si="0"/>
        <v>90</v>
      </c>
      <c r="O36" s="1">
        <f t="shared" si="1"/>
        <v>3060</v>
      </c>
    </row>
    <row r="37" spans="13:15" x14ac:dyDescent="0.3">
      <c r="M37" s="1">
        <v>35</v>
      </c>
      <c r="N37" s="1">
        <f t="shared" si="0"/>
        <v>87.5</v>
      </c>
      <c r="O37" s="1">
        <f t="shared" si="1"/>
        <v>3062.5</v>
      </c>
    </row>
    <row r="38" spans="13:15" x14ac:dyDescent="0.3">
      <c r="M38" s="1">
        <v>36</v>
      </c>
      <c r="N38" s="1">
        <f t="shared" si="0"/>
        <v>85</v>
      </c>
      <c r="O38" s="1">
        <f t="shared" si="1"/>
        <v>3060</v>
      </c>
    </row>
    <row r="39" spans="13:15" x14ac:dyDescent="0.3">
      <c r="M39" s="1">
        <v>37</v>
      </c>
      <c r="N39" s="1">
        <f t="shared" si="0"/>
        <v>82.5</v>
      </c>
      <c r="O39" s="1">
        <f t="shared" si="1"/>
        <v>3052.5</v>
      </c>
    </row>
    <row r="40" spans="13:15" x14ac:dyDescent="0.3">
      <c r="M40" s="1">
        <v>38</v>
      </c>
      <c r="N40" s="1">
        <f t="shared" si="0"/>
        <v>80</v>
      </c>
      <c r="O40" s="1">
        <f t="shared" si="1"/>
        <v>3040</v>
      </c>
    </row>
    <row r="41" spans="13:15" x14ac:dyDescent="0.3">
      <c r="M41" s="1">
        <v>39</v>
      </c>
      <c r="N41" s="1">
        <f t="shared" si="0"/>
        <v>77.5</v>
      </c>
      <c r="O41" s="1">
        <f t="shared" si="1"/>
        <v>3022.5</v>
      </c>
    </row>
    <row r="42" spans="13:15" x14ac:dyDescent="0.3">
      <c r="M42" s="1">
        <v>40</v>
      </c>
      <c r="N42" s="1">
        <f t="shared" si="0"/>
        <v>75</v>
      </c>
      <c r="O42" s="1">
        <f t="shared" si="1"/>
        <v>3000</v>
      </c>
    </row>
    <row r="43" spans="13:15" x14ac:dyDescent="0.3">
      <c r="M43" s="1">
        <v>41</v>
      </c>
      <c r="N43" s="1">
        <f t="shared" si="0"/>
        <v>72.5</v>
      </c>
      <c r="O43" s="1">
        <f t="shared" si="1"/>
        <v>2972.5</v>
      </c>
    </row>
    <row r="44" spans="13:15" x14ac:dyDescent="0.3">
      <c r="M44" s="1">
        <v>42</v>
      </c>
      <c r="N44" s="1">
        <f t="shared" si="0"/>
        <v>70</v>
      </c>
      <c r="O44" s="1">
        <f t="shared" si="1"/>
        <v>2940</v>
      </c>
    </row>
    <row r="45" spans="13:15" x14ac:dyDescent="0.3">
      <c r="M45" s="1">
        <v>43</v>
      </c>
      <c r="N45" s="1">
        <f t="shared" si="0"/>
        <v>67.5</v>
      </c>
      <c r="O45" s="1">
        <f t="shared" si="1"/>
        <v>2902.5</v>
      </c>
    </row>
    <row r="46" spans="13:15" x14ac:dyDescent="0.3">
      <c r="M46" s="1">
        <v>44</v>
      </c>
      <c r="N46" s="1">
        <f t="shared" si="0"/>
        <v>65</v>
      </c>
      <c r="O46" s="1">
        <f t="shared" si="1"/>
        <v>2860</v>
      </c>
    </row>
    <row r="47" spans="13:15" x14ac:dyDescent="0.3">
      <c r="M47" s="1">
        <v>45</v>
      </c>
      <c r="N47" s="1">
        <f t="shared" si="0"/>
        <v>62.5</v>
      </c>
      <c r="O47" s="1">
        <f t="shared" si="1"/>
        <v>2812.5</v>
      </c>
    </row>
    <row r="48" spans="13:15" x14ac:dyDescent="0.3">
      <c r="M48" s="1">
        <v>46</v>
      </c>
      <c r="N48" s="1">
        <f t="shared" si="0"/>
        <v>60</v>
      </c>
      <c r="O48" s="1">
        <f t="shared" si="1"/>
        <v>2760</v>
      </c>
    </row>
    <row r="49" spans="13:15" x14ac:dyDescent="0.3">
      <c r="M49" s="1">
        <v>47</v>
      </c>
      <c r="N49" s="1">
        <f t="shared" si="0"/>
        <v>57.5</v>
      </c>
      <c r="O49" s="1">
        <f t="shared" si="1"/>
        <v>2702.5</v>
      </c>
    </row>
    <row r="50" spans="13:15" x14ac:dyDescent="0.3">
      <c r="M50" s="1">
        <v>48</v>
      </c>
      <c r="N50" s="1">
        <f t="shared" si="0"/>
        <v>55</v>
      </c>
      <c r="O50" s="1">
        <f t="shared" si="1"/>
        <v>2640</v>
      </c>
    </row>
    <row r="51" spans="13:15" x14ac:dyDescent="0.3">
      <c r="M51" s="1">
        <v>49</v>
      </c>
      <c r="N51" s="1">
        <f t="shared" si="0"/>
        <v>52.5</v>
      </c>
      <c r="O51" s="1">
        <f t="shared" si="1"/>
        <v>2572.5</v>
      </c>
    </row>
    <row r="52" spans="13:15" x14ac:dyDescent="0.3">
      <c r="M52" s="1">
        <v>50</v>
      </c>
      <c r="N52" s="1">
        <f t="shared" si="0"/>
        <v>50</v>
      </c>
      <c r="O52" s="1">
        <f t="shared" si="1"/>
        <v>2500</v>
      </c>
    </row>
    <row r="53" spans="13:15" x14ac:dyDescent="0.3">
      <c r="M53" s="1">
        <v>51</v>
      </c>
      <c r="N53" s="1">
        <f t="shared" si="0"/>
        <v>47.5</v>
      </c>
      <c r="O53" s="1">
        <f t="shared" si="1"/>
        <v>2422.5</v>
      </c>
    </row>
    <row r="54" spans="13:15" x14ac:dyDescent="0.3">
      <c r="M54" s="1">
        <v>52</v>
      </c>
      <c r="N54" s="1">
        <f t="shared" si="0"/>
        <v>45</v>
      </c>
      <c r="O54" s="1">
        <f t="shared" si="1"/>
        <v>2340</v>
      </c>
    </row>
    <row r="55" spans="13:15" x14ac:dyDescent="0.3">
      <c r="M55" s="1">
        <v>53</v>
      </c>
      <c r="N55" s="1">
        <f t="shared" si="0"/>
        <v>42.5</v>
      </c>
      <c r="O55" s="1">
        <f t="shared" si="1"/>
        <v>2252.5</v>
      </c>
    </row>
    <row r="56" spans="13:15" x14ac:dyDescent="0.3">
      <c r="M56" s="1">
        <v>54</v>
      </c>
      <c r="N56" s="1">
        <f t="shared" si="0"/>
        <v>40</v>
      </c>
      <c r="O56" s="1">
        <f t="shared" si="1"/>
        <v>2160</v>
      </c>
    </row>
    <row r="57" spans="13:15" x14ac:dyDescent="0.3">
      <c r="M57" s="1">
        <v>55</v>
      </c>
      <c r="N57" s="1">
        <f t="shared" si="0"/>
        <v>37.5</v>
      </c>
      <c r="O57" s="1">
        <f t="shared" si="1"/>
        <v>2062.5</v>
      </c>
    </row>
    <row r="58" spans="13:15" x14ac:dyDescent="0.3">
      <c r="M58" s="1">
        <v>56</v>
      </c>
      <c r="N58" s="1">
        <f t="shared" si="0"/>
        <v>35</v>
      </c>
      <c r="O58" s="1">
        <f t="shared" si="1"/>
        <v>1960</v>
      </c>
    </row>
    <row r="59" spans="13:15" x14ac:dyDescent="0.3">
      <c r="M59" s="1">
        <v>57</v>
      </c>
      <c r="N59" s="1">
        <f t="shared" si="0"/>
        <v>32.5</v>
      </c>
      <c r="O59" s="1">
        <f t="shared" si="1"/>
        <v>1852.5</v>
      </c>
    </row>
    <row r="60" spans="13:15" x14ac:dyDescent="0.3">
      <c r="M60" s="1">
        <v>58</v>
      </c>
      <c r="N60" s="1">
        <f t="shared" si="0"/>
        <v>30</v>
      </c>
      <c r="O60" s="1">
        <f t="shared" si="1"/>
        <v>1740</v>
      </c>
    </row>
    <row r="61" spans="13:15" x14ac:dyDescent="0.3">
      <c r="M61" s="1">
        <v>59</v>
      </c>
      <c r="N61" s="1">
        <f t="shared" si="0"/>
        <v>27.5</v>
      </c>
      <c r="O61" s="1">
        <f t="shared" si="1"/>
        <v>1622.5</v>
      </c>
    </row>
    <row r="62" spans="13:15" x14ac:dyDescent="0.3">
      <c r="M62" s="1">
        <v>60</v>
      </c>
      <c r="N62" s="1">
        <f t="shared" si="0"/>
        <v>25</v>
      </c>
      <c r="O62" s="1">
        <f t="shared" si="1"/>
        <v>1500</v>
      </c>
    </row>
    <row r="63" spans="13:15" x14ac:dyDescent="0.3">
      <c r="M63" s="1">
        <v>61</v>
      </c>
      <c r="N63" s="1">
        <f t="shared" si="0"/>
        <v>22.5</v>
      </c>
      <c r="O63" s="1">
        <f t="shared" si="1"/>
        <v>1372.5</v>
      </c>
    </row>
    <row r="64" spans="13:15" x14ac:dyDescent="0.3">
      <c r="M64" s="1">
        <v>62</v>
      </c>
      <c r="N64" s="1">
        <f t="shared" si="0"/>
        <v>20</v>
      </c>
      <c r="O64" s="1">
        <f t="shared" si="1"/>
        <v>1240</v>
      </c>
    </row>
    <row r="65" spans="13:15" x14ac:dyDescent="0.3">
      <c r="M65" s="1">
        <v>63</v>
      </c>
      <c r="N65" s="1">
        <f t="shared" si="0"/>
        <v>17.5</v>
      </c>
      <c r="O65" s="1">
        <f t="shared" si="1"/>
        <v>1102.5</v>
      </c>
    </row>
    <row r="66" spans="13:15" x14ac:dyDescent="0.3">
      <c r="M66" s="1">
        <v>64</v>
      </c>
      <c r="N66" s="1">
        <f t="shared" si="0"/>
        <v>15</v>
      </c>
      <c r="O66" s="1">
        <f t="shared" si="1"/>
        <v>960</v>
      </c>
    </row>
    <row r="67" spans="13:15" x14ac:dyDescent="0.3">
      <c r="M67" s="1">
        <v>65</v>
      </c>
      <c r="N67" s="1">
        <f t="shared" ref="N67:N72" si="2">$B$4+$B$5*M67</f>
        <v>12.5</v>
      </c>
      <c r="O67" s="1">
        <f t="shared" ref="O67:O72" si="3">M67*N67</f>
        <v>812.5</v>
      </c>
    </row>
    <row r="68" spans="13:15" x14ac:dyDescent="0.3">
      <c r="M68" s="1">
        <v>66</v>
      </c>
      <c r="N68" s="1">
        <f t="shared" si="2"/>
        <v>10</v>
      </c>
      <c r="O68" s="1">
        <f t="shared" si="3"/>
        <v>660</v>
      </c>
    </row>
    <row r="69" spans="13:15" x14ac:dyDescent="0.3">
      <c r="M69" s="1">
        <v>67</v>
      </c>
      <c r="N69" s="1">
        <f t="shared" si="2"/>
        <v>7.5</v>
      </c>
      <c r="O69" s="1">
        <f t="shared" si="3"/>
        <v>502.5</v>
      </c>
    </row>
    <row r="70" spans="13:15" x14ac:dyDescent="0.3">
      <c r="M70" s="1">
        <v>68</v>
      </c>
      <c r="N70" s="1">
        <f t="shared" si="2"/>
        <v>5</v>
      </c>
      <c r="O70" s="1">
        <f t="shared" si="3"/>
        <v>340</v>
      </c>
    </row>
    <row r="71" spans="13:15" x14ac:dyDescent="0.3">
      <c r="M71" s="1">
        <v>69</v>
      </c>
      <c r="N71" s="1">
        <f t="shared" si="2"/>
        <v>2.5</v>
      </c>
      <c r="O71" s="1">
        <f t="shared" si="3"/>
        <v>172.5</v>
      </c>
    </row>
    <row r="72" spans="13:15" x14ac:dyDescent="0.3">
      <c r="M72" s="1">
        <v>70</v>
      </c>
      <c r="N72" s="1">
        <f t="shared" si="2"/>
        <v>0</v>
      </c>
      <c r="O72" s="1">
        <f t="shared" si="3"/>
        <v>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75" zoomScaleNormal="75" workbookViewId="0">
      <selection activeCell="G8" sqref="G8"/>
    </sheetView>
  </sheetViews>
  <sheetFormatPr defaultColWidth="9.109375" defaultRowHeight="14.4" x14ac:dyDescent="0.3"/>
  <cols>
    <col min="1" max="2" width="9.109375" style="2"/>
    <col min="3" max="3" width="14.6640625" style="2" bestFit="1" customWidth="1"/>
    <col min="4" max="5" width="9.109375" style="2"/>
    <col min="6" max="6" width="20.6640625" style="2" customWidth="1"/>
    <col min="7" max="16384" width="9.109375" style="2"/>
  </cols>
  <sheetData>
    <row r="1" spans="1:10" x14ac:dyDescent="0.3">
      <c r="A1" s="4" t="s">
        <v>16</v>
      </c>
    </row>
    <row r="2" spans="1:10" x14ac:dyDescent="0.3">
      <c r="A2" s="2" t="s">
        <v>17</v>
      </c>
    </row>
    <row r="3" spans="1:10" ht="15.6" x14ac:dyDescent="0.3">
      <c r="A3" s="9" t="s">
        <v>18</v>
      </c>
      <c r="B3" s="10"/>
      <c r="C3" s="10"/>
      <c r="D3" s="10"/>
      <c r="E3" s="10"/>
      <c r="F3" s="11"/>
      <c r="G3" s="11"/>
    </row>
    <row r="4" spans="1:10" ht="15.6" x14ac:dyDescent="0.3">
      <c r="A4" s="12" t="s">
        <v>21</v>
      </c>
      <c r="B4" s="15">
        <v>175</v>
      </c>
      <c r="C4" s="11"/>
      <c r="D4" s="11"/>
      <c r="E4" s="11"/>
      <c r="F4" s="11"/>
      <c r="G4" s="11"/>
    </row>
    <row r="5" spans="1:10" ht="16.2" thickBot="1" x14ac:dyDescent="0.35">
      <c r="A5" s="12" t="s">
        <v>22</v>
      </c>
      <c r="B5" s="15">
        <v>-2.5</v>
      </c>
      <c r="C5" s="11"/>
      <c r="D5" s="11"/>
      <c r="E5" s="11"/>
      <c r="F5" s="11"/>
      <c r="G5" s="11"/>
    </row>
    <row r="6" spans="1:10" ht="16.2" thickBot="1" x14ac:dyDescent="0.35">
      <c r="A6" s="12" t="s">
        <v>9</v>
      </c>
      <c r="B6" s="17">
        <v>31.800000125000011</v>
      </c>
      <c r="C6" s="11"/>
      <c r="D6" s="11"/>
      <c r="E6" s="11"/>
      <c r="F6" s="11"/>
      <c r="G6" s="11"/>
    </row>
    <row r="7" spans="1:10" ht="16.2" thickBot="1" x14ac:dyDescent="0.35">
      <c r="A7" s="12" t="s">
        <v>10</v>
      </c>
      <c r="B7" s="15">
        <f>B4+B5*B6</f>
        <v>95.499999687499979</v>
      </c>
      <c r="C7" s="11" t="str">
        <f ca="1">_xlfn.FORMULATEXT(B7)</f>
        <v>=B4+B5*B6</v>
      </c>
      <c r="D7" s="11"/>
      <c r="E7" s="11"/>
      <c r="F7" s="11"/>
      <c r="G7" s="11"/>
    </row>
    <row r="8" spans="1:10" ht="16.2" thickBot="1" x14ac:dyDescent="0.35">
      <c r="A8" s="12" t="s">
        <v>11</v>
      </c>
      <c r="B8" s="15">
        <f>B6*B7</f>
        <v>3036.9000020000003</v>
      </c>
      <c r="C8" s="14" t="str">
        <f ca="1">_xlfn.FORMULATEXT(B8)</f>
        <v>=B6*B7</v>
      </c>
      <c r="D8" s="11"/>
      <c r="E8" s="11"/>
      <c r="F8" s="11"/>
      <c r="G8" s="11"/>
    </row>
    <row r="10" spans="1:10" x14ac:dyDescent="0.3">
      <c r="A10" s="3" t="s">
        <v>19</v>
      </c>
      <c r="B10" s="16">
        <v>1200</v>
      </c>
    </row>
    <row r="11" spans="1:10" x14ac:dyDescent="0.3">
      <c r="A11" s="3" t="s">
        <v>20</v>
      </c>
      <c r="B11" s="16">
        <v>16</v>
      </c>
    </row>
    <row r="12" spans="1:10" ht="15.6" x14ac:dyDescent="0.3">
      <c r="A12" s="3" t="s">
        <v>12</v>
      </c>
      <c r="B12" s="16">
        <f>B10+B11*B6</f>
        <v>1708.8000020000002</v>
      </c>
      <c r="C12" s="11" t="str">
        <f ca="1">_xlfn.FORMULATEXT(B12)</f>
        <v>=B10+B11*B6</v>
      </c>
    </row>
    <row r="13" spans="1:10" x14ac:dyDescent="0.3">
      <c r="H13" s="16"/>
    </row>
    <row r="14" spans="1:10" ht="15.6" x14ac:dyDescent="0.3">
      <c r="A14" s="3" t="s">
        <v>13</v>
      </c>
      <c r="B14" s="16">
        <f>B8-B12</f>
        <v>1328.1000000000001</v>
      </c>
      <c r="C14" s="11" t="str">
        <f ca="1">_xlfn.FORMULATEXT(B14)</f>
        <v>=B8-B12</v>
      </c>
    </row>
    <row r="15" spans="1:10" x14ac:dyDescent="0.3">
      <c r="A15"/>
      <c r="B15"/>
      <c r="C15"/>
      <c r="D15"/>
    </row>
    <row r="16" spans="1:10" x14ac:dyDescent="0.3">
      <c r="A16"/>
      <c r="B16"/>
      <c r="C16"/>
      <c r="D16"/>
      <c r="I16" s="8"/>
      <c r="J16" s="7"/>
    </row>
    <row r="17" spans="1:8" x14ac:dyDescent="0.3">
      <c r="A17"/>
      <c r="B17"/>
      <c r="C17"/>
      <c r="D17"/>
    </row>
    <row r="18" spans="1:8" x14ac:dyDescent="0.3">
      <c r="A18"/>
      <c r="B18"/>
      <c r="C18"/>
      <c r="D18"/>
    </row>
    <row r="19" spans="1:8" x14ac:dyDescent="0.3">
      <c r="A19"/>
      <c r="B19"/>
      <c r="C19"/>
      <c r="D19"/>
    </row>
    <row r="20" spans="1:8" x14ac:dyDescent="0.3">
      <c r="A20"/>
      <c r="B20"/>
      <c r="C20"/>
      <c r="D20"/>
    </row>
    <row r="21" spans="1:8" x14ac:dyDescent="0.3">
      <c r="A21"/>
      <c r="B21"/>
      <c r="C21"/>
      <c r="D21"/>
      <c r="H21" s="4"/>
    </row>
    <row r="22" spans="1:8" x14ac:dyDescent="0.3">
      <c r="H22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zoomScale="75" zoomScaleNormal="75" workbookViewId="0">
      <selection activeCell="X30" sqref="X30"/>
    </sheetView>
  </sheetViews>
  <sheetFormatPr defaultColWidth="9.109375" defaultRowHeight="14.4" x14ac:dyDescent="0.3"/>
  <cols>
    <col min="1" max="2" width="9.109375" style="2"/>
    <col min="3" max="3" width="14.6640625" style="2" bestFit="1" customWidth="1"/>
    <col min="4" max="5" width="9.109375" style="2"/>
    <col min="6" max="6" width="4.109375" style="2" customWidth="1"/>
    <col min="7" max="7" width="4.77734375" style="2" customWidth="1"/>
    <col min="8" max="8" width="6.21875" style="2" bestFit="1" customWidth="1"/>
    <col min="9" max="9" width="7.21875" style="2" bestFit="1" customWidth="1"/>
    <col min="10" max="16384" width="9.109375" style="2"/>
  </cols>
  <sheetData>
    <row r="1" spans="1:14" x14ac:dyDescent="0.3">
      <c r="A1" s="4" t="s">
        <v>25</v>
      </c>
      <c r="G1" s="1" t="s">
        <v>1</v>
      </c>
      <c r="H1" s="1" t="s">
        <v>0</v>
      </c>
      <c r="I1" s="1" t="s">
        <v>23</v>
      </c>
      <c r="J1" s="2" t="s">
        <v>3</v>
      </c>
      <c r="K1" s="2" t="s">
        <v>24</v>
      </c>
      <c r="N1" s="2" t="str">
        <f>I1&amp;" vs. "&amp;J1</f>
        <v>TR vs. TC</v>
      </c>
    </row>
    <row r="2" spans="1:14" x14ac:dyDescent="0.3">
      <c r="A2" s="2" t="s">
        <v>26</v>
      </c>
      <c r="G2" s="1">
        <v>0</v>
      </c>
      <c r="H2" s="1">
        <f>$B$4+$B$5*G2</f>
        <v>175</v>
      </c>
      <c r="I2" s="1">
        <f>G2*H2</f>
        <v>0</v>
      </c>
      <c r="J2" s="2">
        <f>$B$10+$B$11*G2</f>
        <v>1200</v>
      </c>
      <c r="K2" s="2">
        <f>I2-J2</f>
        <v>-1200</v>
      </c>
    </row>
    <row r="3" spans="1:14" ht="15.6" x14ac:dyDescent="0.3">
      <c r="A3" s="9"/>
      <c r="B3" s="10"/>
      <c r="C3" s="10"/>
      <c r="D3" s="10"/>
      <c r="E3" s="10"/>
      <c r="F3" s="11"/>
      <c r="G3" s="1">
        <v>1</v>
      </c>
      <c r="H3" s="1">
        <f t="shared" ref="H3:H66" si="0">$B$4+$B$5*G3</f>
        <v>172.5</v>
      </c>
      <c r="I3" s="1">
        <f t="shared" ref="I3:I66" si="1">G3*H3</f>
        <v>172.5</v>
      </c>
      <c r="J3" s="2">
        <f t="shared" ref="J3:J66" si="2">$B$10+$B$11*G3</f>
        <v>1216</v>
      </c>
      <c r="K3" s="2">
        <f t="shared" ref="K3:K66" si="3">I3-J3</f>
        <v>-1043.5</v>
      </c>
    </row>
    <row r="4" spans="1:14" ht="15.6" x14ac:dyDescent="0.3">
      <c r="A4" s="12" t="s">
        <v>21</v>
      </c>
      <c r="B4" s="15">
        <v>175</v>
      </c>
      <c r="C4" s="11"/>
      <c r="D4" s="11"/>
      <c r="E4" s="11"/>
      <c r="F4" s="11"/>
      <c r="G4" s="1">
        <v>2</v>
      </c>
      <c r="H4" s="1">
        <f t="shared" si="0"/>
        <v>170</v>
      </c>
      <c r="I4" s="1">
        <f t="shared" si="1"/>
        <v>340</v>
      </c>
      <c r="J4" s="2">
        <f t="shared" si="2"/>
        <v>1232</v>
      </c>
      <c r="K4" s="2">
        <f t="shared" si="3"/>
        <v>-892</v>
      </c>
    </row>
    <row r="5" spans="1:14" ht="16.2" thickBot="1" x14ac:dyDescent="0.35">
      <c r="A5" s="12" t="s">
        <v>22</v>
      </c>
      <c r="B5" s="15">
        <v>-2.5</v>
      </c>
      <c r="C5" s="11"/>
      <c r="D5" s="11"/>
      <c r="E5" s="11"/>
      <c r="F5" s="11"/>
      <c r="G5" s="1">
        <v>3</v>
      </c>
      <c r="H5" s="1">
        <f t="shared" si="0"/>
        <v>167.5</v>
      </c>
      <c r="I5" s="1">
        <f t="shared" si="1"/>
        <v>502.5</v>
      </c>
      <c r="J5" s="2">
        <f t="shared" si="2"/>
        <v>1248</v>
      </c>
      <c r="K5" s="2">
        <f t="shared" si="3"/>
        <v>-745.5</v>
      </c>
    </row>
    <row r="6" spans="1:14" ht="16.2" thickBot="1" x14ac:dyDescent="0.35">
      <c r="A6" s="12" t="s">
        <v>9</v>
      </c>
      <c r="B6" s="17">
        <v>8.7513557912456577</v>
      </c>
      <c r="C6" s="11"/>
      <c r="D6" s="11"/>
      <c r="E6" s="11"/>
      <c r="F6" s="11"/>
      <c r="G6" s="1">
        <v>4</v>
      </c>
      <c r="H6" s="1">
        <f t="shared" si="0"/>
        <v>165</v>
      </c>
      <c r="I6" s="1">
        <f t="shared" si="1"/>
        <v>660</v>
      </c>
      <c r="J6" s="2">
        <f t="shared" si="2"/>
        <v>1264</v>
      </c>
      <c r="K6" s="2">
        <f t="shared" si="3"/>
        <v>-604</v>
      </c>
    </row>
    <row r="7" spans="1:14" ht="16.2" thickBot="1" x14ac:dyDescent="0.35">
      <c r="A7" s="12" t="s">
        <v>10</v>
      </c>
      <c r="B7" s="15">
        <f>B4+B5*B6</f>
        <v>153.12161052188586</v>
      </c>
      <c r="C7" s="11" t="str">
        <f ca="1">_xlfn.FORMULATEXT(B7)</f>
        <v>=B4+B5*B6</v>
      </c>
      <c r="D7" s="11"/>
      <c r="E7" s="11"/>
      <c r="F7" s="11"/>
      <c r="G7" s="1">
        <v>5</v>
      </c>
      <c r="H7" s="1">
        <f t="shared" si="0"/>
        <v>162.5</v>
      </c>
      <c r="I7" s="1">
        <f t="shared" si="1"/>
        <v>812.5</v>
      </c>
      <c r="J7" s="2">
        <f t="shared" si="2"/>
        <v>1280</v>
      </c>
      <c r="K7" s="2">
        <f t="shared" si="3"/>
        <v>-467.5</v>
      </c>
    </row>
    <row r="8" spans="1:14" ht="16.2" thickBot="1" x14ac:dyDescent="0.35">
      <c r="A8" s="12" t="s">
        <v>11</v>
      </c>
      <c r="B8" s="15">
        <f>B6*B7</f>
        <v>1340.0216930055678</v>
      </c>
      <c r="C8" s="14" t="str">
        <f ca="1">_xlfn.FORMULATEXT(B8)</f>
        <v>=B6*B7</v>
      </c>
      <c r="D8" s="11"/>
      <c r="E8" s="11"/>
      <c r="F8" s="11"/>
      <c r="G8" s="1">
        <v>6</v>
      </c>
      <c r="H8" s="1">
        <f t="shared" si="0"/>
        <v>160</v>
      </c>
      <c r="I8" s="1">
        <f t="shared" si="1"/>
        <v>960</v>
      </c>
      <c r="J8" s="2">
        <f t="shared" si="2"/>
        <v>1296</v>
      </c>
      <c r="K8" s="2">
        <f t="shared" si="3"/>
        <v>-336</v>
      </c>
    </row>
    <row r="9" spans="1:14" x14ac:dyDescent="0.3">
      <c r="G9" s="1">
        <v>7</v>
      </c>
      <c r="H9" s="1">
        <f t="shared" si="0"/>
        <v>157.5</v>
      </c>
      <c r="I9" s="1">
        <f t="shared" si="1"/>
        <v>1102.5</v>
      </c>
      <c r="J9" s="2">
        <f t="shared" si="2"/>
        <v>1312</v>
      </c>
      <c r="K9" s="2">
        <f t="shared" si="3"/>
        <v>-209.5</v>
      </c>
    </row>
    <row r="10" spans="1:14" x14ac:dyDescent="0.3">
      <c r="A10" s="3" t="s">
        <v>19</v>
      </c>
      <c r="B10" s="16">
        <v>1200</v>
      </c>
      <c r="G10" s="1">
        <v>8</v>
      </c>
      <c r="H10" s="1">
        <f t="shared" si="0"/>
        <v>155</v>
      </c>
      <c r="I10" s="1">
        <f t="shared" si="1"/>
        <v>1240</v>
      </c>
      <c r="J10" s="2">
        <f t="shared" si="2"/>
        <v>1328</v>
      </c>
      <c r="K10" s="2">
        <f t="shared" si="3"/>
        <v>-88</v>
      </c>
    </row>
    <row r="11" spans="1:14" x14ac:dyDescent="0.3">
      <c r="A11" s="3" t="s">
        <v>20</v>
      </c>
      <c r="B11" s="16">
        <v>16</v>
      </c>
      <c r="G11" s="1">
        <v>9</v>
      </c>
      <c r="H11" s="1">
        <f t="shared" si="0"/>
        <v>152.5</v>
      </c>
      <c r="I11" s="1">
        <f t="shared" si="1"/>
        <v>1372.5</v>
      </c>
      <c r="J11" s="2">
        <f t="shared" si="2"/>
        <v>1344</v>
      </c>
      <c r="K11" s="2">
        <f t="shared" si="3"/>
        <v>28.5</v>
      </c>
    </row>
    <row r="12" spans="1:14" ht="15.6" x14ac:dyDescent="0.3">
      <c r="A12" s="3" t="s">
        <v>12</v>
      </c>
      <c r="B12" s="16">
        <f>B10+B11*B6</f>
        <v>1340.0216926599305</v>
      </c>
      <c r="C12" s="11" t="str">
        <f ca="1">_xlfn.FORMULATEXT(B12)</f>
        <v>=B10+B11*B6</v>
      </c>
      <c r="G12" s="1">
        <v>10</v>
      </c>
      <c r="H12" s="1">
        <f t="shared" si="0"/>
        <v>150</v>
      </c>
      <c r="I12" s="1">
        <f t="shared" si="1"/>
        <v>1500</v>
      </c>
      <c r="J12" s="2">
        <f t="shared" si="2"/>
        <v>1360</v>
      </c>
      <c r="K12" s="2">
        <f t="shared" si="3"/>
        <v>140</v>
      </c>
    </row>
    <row r="13" spans="1:14" x14ac:dyDescent="0.3">
      <c r="G13" s="1">
        <v>11</v>
      </c>
      <c r="H13" s="1">
        <f t="shared" si="0"/>
        <v>147.5</v>
      </c>
      <c r="I13" s="1">
        <f t="shared" si="1"/>
        <v>1622.5</v>
      </c>
      <c r="J13" s="2">
        <f t="shared" si="2"/>
        <v>1376</v>
      </c>
      <c r="K13" s="2">
        <f t="shared" si="3"/>
        <v>246.5</v>
      </c>
    </row>
    <row r="14" spans="1:14" ht="15.6" x14ac:dyDescent="0.3">
      <c r="A14" s="3" t="s">
        <v>13</v>
      </c>
      <c r="B14" s="16">
        <f>B8-B12</f>
        <v>3.4563731787784491E-7</v>
      </c>
      <c r="C14" s="11" t="str">
        <f ca="1">_xlfn.FORMULATEXT(B14)</f>
        <v>=B8-B12</v>
      </c>
      <c r="G14" s="1">
        <v>12</v>
      </c>
      <c r="H14" s="1">
        <f t="shared" si="0"/>
        <v>145</v>
      </c>
      <c r="I14" s="1">
        <f t="shared" si="1"/>
        <v>1740</v>
      </c>
      <c r="J14" s="2">
        <f t="shared" si="2"/>
        <v>1392</v>
      </c>
      <c r="K14" s="2">
        <f t="shared" si="3"/>
        <v>348</v>
      </c>
    </row>
    <row r="15" spans="1:14" x14ac:dyDescent="0.3">
      <c r="A15"/>
      <c r="B15"/>
      <c r="C15"/>
      <c r="D15"/>
      <c r="G15" s="1">
        <v>13</v>
      </c>
      <c r="H15" s="1">
        <f t="shared" si="0"/>
        <v>142.5</v>
      </c>
      <c r="I15" s="1">
        <f t="shared" si="1"/>
        <v>1852.5</v>
      </c>
      <c r="J15" s="2">
        <f t="shared" si="2"/>
        <v>1408</v>
      </c>
      <c r="K15" s="2">
        <f t="shared" si="3"/>
        <v>444.5</v>
      </c>
    </row>
    <row r="16" spans="1:14" x14ac:dyDescent="0.3">
      <c r="A16"/>
      <c r="B16"/>
      <c r="C16"/>
      <c r="D16"/>
      <c r="G16" s="1">
        <v>14</v>
      </c>
      <c r="H16" s="1">
        <f t="shared" si="0"/>
        <v>140</v>
      </c>
      <c r="I16" s="1">
        <f t="shared" si="1"/>
        <v>1960</v>
      </c>
      <c r="J16" s="2">
        <f t="shared" si="2"/>
        <v>1424</v>
      </c>
      <c r="K16" s="2">
        <f t="shared" si="3"/>
        <v>536</v>
      </c>
    </row>
    <row r="17" spans="1:11" x14ac:dyDescent="0.3">
      <c r="A17"/>
      <c r="B17"/>
      <c r="C17"/>
      <c r="D17"/>
      <c r="G17" s="1">
        <v>15</v>
      </c>
      <c r="H17" s="1">
        <f t="shared" si="0"/>
        <v>137.5</v>
      </c>
      <c r="I17" s="1">
        <f t="shared" si="1"/>
        <v>2062.5</v>
      </c>
      <c r="J17" s="2">
        <f t="shared" si="2"/>
        <v>1440</v>
      </c>
      <c r="K17" s="2">
        <f t="shared" si="3"/>
        <v>622.5</v>
      </c>
    </row>
    <row r="18" spans="1:11" x14ac:dyDescent="0.3">
      <c r="A18"/>
      <c r="B18"/>
      <c r="C18"/>
      <c r="D18"/>
      <c r="G18" s="1">
        <v>16</v>
      </c>
      <c r="H18" s="1">
        <f t="shared" si="0"/>
        <v>135</v>
      </c>
      <c r="I18" s="1">
        <f t="shared" si="1"/>
        <v>2160</v>
      </c>
      <c r="J18" s="2">
        <f t="shared" si="2"/>
        <v>1456</v>
      </c>
      <c r="K18" s="2">
        <f t="shared" si="3"/>
        <v>704</v>
      </c>
    </row>
    <row r="19" spans="1:11" x14ac:dyDescent="0.3">
      <c r="A19"/>
      <c r="B19"/>
      <c r="C19"/>
      <c r="D19"/>
      <c r="G19" s="1">
        <v>17</v>
      </c>
      <c r="H19" s="1">
        <f t="shared" si="0"/>
        <v>132.5</v>
      </c>
      <c r="I19" s="1">
        <f t="shared" si="1"/>
        <v>2252.5</v>
      </c>
      <c r="J19" s="2">
        <f t="shared" si="2"/>
        <v>1472</v>
      </c>
      <c r="K19" s="2">
        <f t="shared" si="3"/>
        <v>780.5</v>
      </c>
    </row>
    <row r="20" spans="1:11" x14ac:dyDescent="0.3">
      <c r="A20"/>
      <c r="B20"/>
      <c r="C20"/>
      <c r="D20"/>
      <c r="G20" s="1">
        <v>18</v>
      </c>
      <c r="H20" s="1">
        <f t="shared" si="0"/>
        <v>130</v>
      </c>
      <c r="I20" s="1">
        <f t="shared" si="1"/>
        <v>2340</v>
      </c>
      <c r="J20" s="2">
        <f t="shared" si="2"/>
        <v>1488</v>
      </c>
      <c r="K20" s="2">
        <f t="shared" si="3"/>
        <v>852</v>
      </c>
    </row>
    <row r="21" spans="1:11" x14ac:dyDescent="0.3">
      <c r="A21"/>
      <c r="B21"/>
      <c r="C21"/>
      <c r="D21"/>
      <c r="G21" s="1">
        <v>19</v>
      </c>
      <c r="H21" s="1">
        <f t="shared" si="0"/>
        <v>127.5</v>
      </c>
      <c r="I21" s="1">
        <f t="shared" si="1"/>
        <v>2422.5</v>
      </c>
      <c r="J21" s="2">
        <f t="shared" si="2"/>
        <v>1504</v>
      </c>
      <c r="K21" s="2">
        <f t="shared" si="3"/>
        <v>918.5</v>
      </c>
    </row>
    <row r="22" spans="1:11" x14ac:dyDescent="0.3">
      <c r="G22" s="1">
        <v>20</v>
      </c>
      <c r="H22" s="1">
        <f t="shared" si="0"/>
        <v>125</v>
      </c>
      <c r="I22" s="1">
        <f t="shared" si="1"/>
        <v>2500</v>
      </c>
      <c r="J22" s="2">
        <f t="shared" si="2"/>
        <v>1520</v>
      </c>
      <c r="K22" s="2">
        <f t="shared" si="3"/>
        <v>980</v>
      </c>
    </row>
    <row r="23" spans="1:11" x14ac:dyDescent="0.3">
      <c r="G23" s="1">
        <v>21</v>
      </c>
      <c r="H23" s="1">
        <f t="shared" si="0"/>
        <v>122.5</v>
      </c>
      <c r="I23" s="1">
        <f t="shared" si="1"/>
        <v>2572.5</v>
      </c>
      <c r="J23" s="2">
        <f t="shared" si="2"/>
        <v>1536</v>
      </c>
      <c r="K23" s="2">
        <f t="shared" si="3"/>
        <v>1036.5</v>
      </c>
    </row>
    <row r="24" spans="1:11" x14ac:dyDescent="0.3">
      <c r="G24" s="1">
        <v>22</v>
      </c>
      <c r="H24" s="1">
        <f t="shared" si="0"/>
        <v>120</v>
      </c>
      <c r="I24" s="1">
        <f t="shared" si="1"/>
        <v>2640</v>
      </c>
      <c r="J24" s="2">
        <f t="shared" si="2"/>
        <v>1552</v>
      </c>
      <c r="K24" s="2">
        <f t="shared" si="3"/>
        <v>1088</v>
      </c>
    </row>
    <row r="25" spans="1:11" x14ac:dyDescent="0.3">
      <c r="G25" s="1">
        <v>23</v>
      </c>
      <c r="H25" s="1">
        <f t="shared" si="0"/>
        <v>117.5</v>
      </c>
      <c r="I25" s="1">
        <f t="shared" si="1"/>
        <v>2702.5</v>
      </c>
      <c r="J25" s="2">
        <f t="shared" si="2"/>
        <v>1568</v>
      </c>
      <c r="K25" s="2">
        <f t="shared" si="3"/>
        <v>1134.5</v>
      </c>
    </row>
    <row r="26" spans="1:11" x14ac:dyDescent="0.3">
      <c r="G26" s="1">
        <v>24</v>
      </c>
      <c r="H26" s="1">
        <f t="shared" si="0"/>
        <v>115</v>
      </c>
      <c r="I26" s="1">
        <f t="shared" si="1"/>
        <v>2760</v>
      </c>
      <c r="J26" s="2">
        <f t="shared" si="2"/>
        <v>1584</v>
      </c>
      <c r="K26" s="2">
        <f t="shared" si="3"/>
        <v>1176</v>
      </c>
    </row>
    <row r="27" spans="1:11" x14ac:dyDescent="0.3">
      <c r="G27" s="1">
        <v>25</v>
      </c>
      <c r="H27" s="1">
        <f t="shared" si="0"/>
        <v>112.5</v>
      </c>
      <c r="I27" s="1">
        <f t="shared" si="1"/>
        <v>2812.5</v>
      </c>
      <c r="J27" s="2">
        <f t="shared" si="2"/>
        <v>1600</v>
      </c>
      <c r="K27" s="2">
        <f t="shared" si="3"/>
        <v>1212.5</v>
      </c>
    </row>
    <row r="28" spans="1:11" x14ac:dyDescent="0.3">
      <c r="G28" s="1">
        <v>26</v>
      </c>
      <c r="H28" s="1">
        <f t="shared" si="0"/>
        <v>110</v>
      </c>
      <c r="I28" s="1">
        <f t="shared" si="1"/>
        <v>2860</v>
      </c>
      <c r="J28" s="2">
        <f t="shared" si="2"/>
        <v>1616</v>
      </c>
      <c r="K28" s="2">
        <f t="shared" si="3"/>
        <v>1244</v>
      </c>
    </row>
    <row r="29" spans="1:11" x14ac:dyDescent="0.3">
      <c r="G29" s="1">
        <v>27</v>
      </c>
      <c r="H29" s="1">
        <f t="shared" si="0"/>
        <v>107.5</v>
      </c>
      <c r="I29" s="1">
        <f t="shared" si="1"/>
        <v>2902.5</v>
      </c>
      <c r="J29" s="2">
        <f t="shared" si="2"/>
        <v>1632</v>
      </c>
      <c r="K29" s="2">
        <f t="shared" si="3"/>
        <v>1270.5</v>
      </c>
    </row>
    <row r="30" spans="1:11" x14ac:dyDescent="0.3">
      <c r="G30" s="1">
        <v>28</v>
      </c>
      <c r="H30" s="1">
        <f t="shared" si="0"/>
        <v>105</v>
      </c>
      <c r="I30" s="1">
        <f t="shared" si="1"/>
        <v>2940</v>
      </c>
      <c r="J30" s="2">
        <f t="shared" si="2"/>
        <v>1648</v>
      </c>
      <c r="K30" s="2">
        <f t="shared" si="3"/>
        <v>1292</v>
      </c>
    </row>
    <row r="31" spans="1:11" x14ac:dyDescent="0.3">
      <c r="G31" s="1">
        <v>29</v>
      </c>
      <c r="H31" s="1">
        <f t="shared" si="0"/>
        <v>102.5</v>
      </c>
      <c r="I31" s="1">
        <f t="shared" si="1"/>
        <v>2972.5</v>
      </c>
      <c r="J31" s="2">
        <f t="shared" si="2"/>
        <v>1664</v>
      </c>
      <c r="K31" s="2">
        <f t="shared" si="3"/>
        <v>1308.5</v>
      </c>
    </row>
    <row r="32" spans="1:11" x14ac:dyDescent="0.3">
      <c r="G32" s="1">
        <v>30</v>
      </c>
      <c r="H32" s="1">
        <f t="shared" si="0"/>
        <v>100</v>
      </c>
      <c r="I32" s="1">
        <f t="shared" si="1"/>
        <v>3000</v>
      </c>
      <c r="J32" s="2">
        <f t="shared" si="2"/>
        <v>1680</v>
      </c>
      <c r="K32" s="2">
        <f t="shared" si="3"/>
        <v>1320</v>
      </c>
    </row>
    <row r="33" spans="7:11" x14ac:dyDescent="0.3">
      <c r="G33" s="1">
        <v>31</v>
      </c>
      <c r="H33" s="1">
        <f t="shared" si="0"/>
        <v>97.5</v>
      </c>
      <c r="I33" s="1">
        <f t="shared" si="1"/>
        <v>3022.5</v>
      </c>
      <c r="J33" s="2">
        <f t="shared" si="2"/>
        <v>1696</v>
      </c>
      <c r="K33" s="2">
        <f t="shared" si="3"/>
        <v>1326.5</v>
      </c>
    </row>
    <row r="34" spans="7:11" x14ac:dyDescent="0.3">
      <c r="G34" s="1">
        <v>32</v>
      </c>
      <c r="H34" s="1">
        <f t="shared" si="0"/>
        <v>95</v>
      </c>
      <c r="I34" s="1">
        <f t="shared" si="1"/>
        <v>3040</v>
      </c>
      <c r="J34" s="2">
        <f t="shared" si="2"/>
        <v>1712</v>
      </c>
      <c r="K34" s="2">
        <f t="shared" si="3"/>
        <v>1328</v>
      </c>
    </row>
    <row r="35" spans="7:11" x14ac:dyDescent="0.3">
      <c r="G35" s="1">
        <v>33</v>
      </c>
      <c r="H35" s="1">
        <f t="shared" si="0"/>
        <v>92.5</v>
      </c>
      <c r="I35" s="1">
        <f t="shared" si="1"/>
        <v>3052.5</v>
      </c>
      <c r="J35" s="2">
        <f t="shared" si="2"/>
        <v>1728</v>
      </c>
      <c r="K35" s="2">
        <f t="shared" si="3"/>
        <v>1324.5</v>
      </c>
    </row>
    <row r="36" spans="7:11" x14ac:dyDescent="0.3">
      <c r="G36" s="1">
        <v>34</v>
      </c>
      <c r="H36" s="1">
        <f t="shared" si="0"/>
        <v>90</v>
      </c>
      <c r="I36" s="1">
        <f t="shared" si="1"/>
        <v>3060</v>
      </c>
      <c r="J36" s="2">
        <f t="shared" si="2"/>
        <v>1744</v>
      </c>
      <c r="K36" s="2">
        <f t="shared" si="3"/>
        <v>1316</v>
      </c>
    </row>
    <row r="37" spans="7:11" x14ac:dyDescent="0.3">
      <c r="G37" s="1">
        <v>35</v>
      </c>
      <c r="H37" s="1">
        <f t="shared" si="0"/>
        <v>87.5</v>
      </c>
      <c r="I37" s="1">
        <f t="shared" si="1"/>
        <v>3062.5</v>
      </c>
      <c r="J37" s="2">
        <f t="shared" si="2"/>
        <v>1760</v>
      </c>
      <c r="K37" s="2">
        <f t="shared" si="3"/>
        <v>1302.5</v>
      </c>
    </row>
    <row r="38" spans="7:11" x14ac:dyDescent="0.3">
      <c r="G38" s="1">
        <v>36</v>
      </c>
      <c r="H38" s="1">
        <f t="shared" si="0"/>
        <v>85</v>
      </c>
      <c r="I38" s="1">
        <f t="shared" si="1"/>
        <v>3060</v>
      </c>
      <c r="J38" s="2">
        <f t="shared" si="2"/>
        <v>1776</v>
      </c>
      <c r="K38" s="2">
        <f t="shared" si="3"/>
        <v>1284</v>
      </c>
    </row>
    <row r="39" spans="7:11" x14ac:dyDescent="0.3">
      <c r="G39" s="1">
        <v>37</v>
      </c>
      <c r="H39" s="1">
        <f t="shared" si="0"/>
        <v>82.5</v>
      </c>
      <c r="I39" s="1">
        <f t="shared" si="1"/>
        <v>3052.5</v>
      </c>
      <c r="J39" s="2">
        <f t="shared" si="2"/>
        <v>1792</v>
      </c>
      <c r="K39" s="2">
        <f t="shared" si="3"/>
        <v>1260.5</v>
      </c>
    </row>
    <row r="40" spans="7:11" x14ac:dyDescent="0.3">
      <c r="G40" s="1">
        <v>38</v>
      </c>
      <c r="H40" s="1">
        <f t="shared" si="0"/>
        <v>80</v>
      </c>
      <c r="I40" s="1">
        <f t="shared" si="1"/>
        <v>3040</v>
      </c>
      <c r="J40" s="2">
        <f t="shared" si="2"/>
        <v>1808</v>
      </c>
      <c r="K40" s="2">
        <f t="shared" si="3"/>
        <v>1232</v>
      </c>
    </row>
    <row r="41" spans="7:11" x14ac:dyDescent="0.3">
      <c r="G41" s="1">
        <v>39</v>
      </c>
      <c r="H41" s="1">
        <f t="shared" si="0"/>
        <v>77.5</v>
      </c>
      <c r="I41" s="1">
        <f t="shared" si="1"/>
        <v>3022.5</v>
      </c>
      <c r="J41" s="2">
        <f t="shared" si="2"/>
        <v>1824</v>
      </c>
      <c r="K41" s="2">
        <f t="shared" si="3"/>
        <v>1198.5</v>
      </c>
    </row>
    <row r="42" spans="7:11" x14ac:dyDescent="0.3">
      <c r="G42" s="1">
        <v>40</v>
      </c>
      <c r="H42" s="1">
        <f t="shared" si="0"/>
        <v>75</v>
      </c>
      <c r="I42" s="1">
        <f t="shared" si="1"/>
        <v>3000</v>
      </c>
      <c r="J42" s="2">
        <f t="shared" si="2"/>
        <v>1840</v>
      </c>
      <c r="K42" s="2">
        <f t="shared" si="3"/>
        <v>1160</v>
      </c>
    </row>
    <row r="43" spans="7:11" x14ac:dyDescent="0.3">
      <c r="G43" s="1">
        <v>41</v>
      </c>
      <c r="H43" s="1">
        <f t="shared" si="0"/>
        <v>72.5</v>
      </c>
      <c r="I43" s="1">
        <f t="shared" si="1"/>
        <v>2972.5</v>
      </c>
      <c r="J43" s="2">
        <f t="shared" si="2"/>
        <v>1856</v>
      </c>
      <c r="K43" s="2">
        <f t="shared" si="3"/>
        <v>1116.5</v>
      </c>
    </row>
    <row r="44" spans="7:11" x14ac:dyDescent="0.3">
      <c r="G44" s="1">
        <v>42</v>
      </c>
      <c r="H44" s="1">
        <f t="shared" si="0"/>
        <v>70</v>
      </c>
      <c r="I44" s="1">
        <f t="shared" si="1"/>
        <v>2940</v>
      </c>
      <c r="J44" s="2">
        <f t="shared" si="2"/>
        <v>1872</v>
      </c>
      <c r="K44" s="2">
        <f t="shared" si="3"/>
        <v>1068</v>
      </c>
    </row>
    <row r="45" spans="7:11" x14ac:dyDescent="0.3">
      <c r="G45" s="1">
        <v>43</v>
      </c>
      <c r="H45" s="1">
        <f t="shared" si="0"/>
        <v>67.5</v>
      </c>
      <c r="I45" s="1">
        <f t="shared" si="1"/>
        <v>2902.5</v>
      </c>
      <c r="J45" s="2">
        <f t="shared" si="2"/>
        <v>1888</v>
      </c>
      <c r="K45" s="2">
        <f t="shared" si="3"/>
        <v>1014.5</v>
      </c>
    </row>
    <row r="46" spans="7:11" x14ac:dyDescent="0.3">
      <c r="G46" s="1">
        <v>44</v>
      </c>
      <c r="H46" s="1">
        <f t="shared" si="0"/>
        <v>65</v>
      </c>
      <c r="I46" s="1">
        <f t="shared" si="1"/>
        <v>2860</v>
      </c>
      <c r="J46" s="2">
        <f t="shared" si="2"/>
        <v>1904</v>
      </c>
      <c r="K46" s="2">
        <f t="shared" si="3"/>
        <v>956</v>
      </c>
    </row>
    <row r="47" spans="7:11" x14ac:dyDescent="0.3">
      <c r="G47" s="1">
        <v>45</v>
      </c>
      <c r="H47" s="1">
        <f t="shared" si="0"/>
        <v>62.5</v>
      </c>
      <c r="I47" s="1">
        <f t="shared" si="1"/>
        <v>2812.5</v>
      </c>
      <c r="J47" s="2">
        <f t="shared" si="2"/>
        <v>1920</v>
      </c>
      <c r="K47" s="2">
        <f t="shared" si="3"/>
        <v>892.5</v>
      </c>
    </row>
    <row r="48" spans="7:11" x14ac:dyDescent="0.3">
      <c r="G48" s="1">
        <v>46</v>
      </c>
      <c r="H48" s="1">
        <f t="shared" si="0"/>
        <v>60</v>
      </c>
      <c r="I48" s="1">
        <f t="shared" si="1"/>
        <v>2760</v>
      </c>
      <c r="J48" s="2">
        <f t="shared" si="2"/>
        <v>1936</v>
      </c>
      <c r="K48" s="2">
        <f t="shared" si="3"/>
        <v>824</v>
      </c>
    </row>
    <row r="49" spans="7:11" x14ac:dyDescent="0.3">
      <c r="G49" s="1">
        <v>47</v>
      </c>
      <c r="H49" s="1">
        <f t="shared" si="0"/>
        <v>57.5</v>
      </c>
      <c r="I49" s="1">
        <f t="shared" si="1"/>
        <v>2702.5</v>
      </c>
      <c r="J49" s="2">
        <f t="shared" si="2"/>
        <v>1952</v>
      </c>
      <c r="K49" s="2">
        <f t="shared" si="3"/>
        <v>750.5</v>
      </c>
    </row>
    <row r="50" spans="7:11" x14ac:dyDescent="0.3">
      <c r="G50" s="1">
        <v>48</v>
      </c>
      <c r="H50" s="1">
        <f t="shared" si="0"/>
        <v>55</v>
      </c>
      <c r="I50" s="1">
        <f t="shared" si="1"/>
        <v>2640</v>
      </c>
      <c r="J50" s="2">
        <f t="shared" si="2"/>
        <v>1968</v>
      </c>
      <c r="K50" s="2">
        <f t="shared" si="3"/>
        <v>672</v>
      </c>
    </row>
    <row r="51" spans="7:11" x14ac:dyDescent="0.3">
      <c r="G51" s="1">
        <v>49</v>
      </c>
      <c r="H51" s="1">
        <f t="shared" si="0"/>
        <v>52.5</v>
      </c>
      <c r="I51" s="1">
        <f t="shared" si="1"/>
        <v>2572.5</v>
      </c>
      <c r="J51" s="2">
        <f t="shared" si="2"/>
        <v>1984</v>
      </c>
      <c r="K51" s="2">
        <f t="shared" si="3"/>
        <v>588.5</v>
      </c>
    </row>
    <row r="52" spans="7:11" x14ac:dyDescent="0.3">
      <c r="G52" s="1">
        <v>50</v>
      </c>
      <c r="H52" s="1">
        <f t="shared" si="0"/>
        <v>50</v>
      </c>
      <c r="I52" s="1">
        <f t="shared" si="1"/>
        <v>2500</v>
      </c>
      <c r="J52" s="2">
        <f t="shared" si="2"/>
        <v>2000</v>
      </c>
      <c r="K52" s="2">
        <f t="shared" si="3"/>
        <v>500</v>
      </c>
    </row>
    <row r="53" spans="7:11" x14ac:dyDescent="0.3">
      <c r="G53" s="1">
        <v>51</v>
      </c>
      <c r="H53" s="1">
        <f t="shared" si="0"/>
        <v>47.5</v>
      </c>
      <c r="I53" s="1">
        <f t="shared" si="1"/>
        <v>2422.5</v>
      </c>
      <c r="J53" s="2">
        <f t="shared" si="2"/>
        <v>2016</v>
      </c>
      <c r="K53" s="2">
        <f t="shared" si="3"/>
        <v>406.5</v>
      </c>
    </row>
    <row r="54" spans="7:11" x14ac:dyDescent="0.3">
      <c r="G54" s="1">
        <v>52</v>
      </c>
      <c r="H54" s="1">
        <f t="shared" si="0"/>
        <v>45</v>
      </c>
      <c r="I54" s="1">
        <f t="shared" si="1"/>
        <v>2340</v>
      </c>
      <c r="J54" s="2">
        <f t="shared" si="2"/>
        <v>2032</v>
      </c>
      <c r="K54" s="2">
        <f t="shared" si="3"/>
        <v>308</v>
      </c>
    </row>
    <row r="55" spans="7:11" x14ac:dyDescent="0.3">
      <c r="G55" s="1">
        <v>53</v>
      </c>
      <c r="H55" s="1">
        <f t="shared" si="0"/>
        <v>42.5</v>
      </c>
      <c r="I55" s="1">
        <f t="shared" si="1"/>
        <v>2252.5</v>
      </c>
      <c r="J55" s="2">
        <f t="shared" si="2"/>
        <v>2048</v>
      </c>
      <c r="K55" s="2">
        <f t="shared" si="3"/>
        <v>204.5</v>
      </c>
    </row>
    <row r="56" spans="7:11" x14ac:dyDescent="0.3">
      <c r="G56" s="1">
        <v>54</v>
      </c>
      <c r="H56" s="1">
        <f t="shared" si="0"/>
        <v>40</v>
      </c>
      <c r="I56" s="1">
        <f t="shared" si="1"/>
        <v>2160</v>
      </c>
      <c r="J56" s="2">
        <f t="shared" si="2"/>
        <v>2064</v>
      </c>
      <c r="K56" s="2">
        <f t="shared" si="3"/>
        <v>96</v>
      </c>
    </row>
    <row r="57" spans="7:11" x14ac:dyDescent="0.3">
      <c r="G57" s="1">
        <v>55</v>
      </c>
      <c r="H57" s="1">
        <f t="shared" si="0"/>
        <v>37.5</v>
      </c>
      <c r="I57" s="1">
        <f t="shared" si="1"/>
        <v>2062.5</v>
      </c>
      <c r="J57" s="2">
        <f t="shared" si="2"/>
        <v>2080</v>
      </c>
      <c r="K57" s="2">
        <f t="shared" si="3"/>
        <v>-17.5</v>
      </c>
    </row>
    <row r="58" spans="7:11" x14ac:dyDescent="0.3">
      <c r="G58" s="1">
        <v>56</v>
      </c>
      <c r="H58" s="1">
        <f t="shared" si="0"/>
        <v>35</v>
      </c>
      <c r="I58" s="1">
        <f t="shared" si="1"/>
        <v>1960</v>
      </c>
      <c r="J58" s="2">
        <f t="shared" si="2"/>
        <v>2096</v>
      </c>
      <c r="K58" s="2">
        <f t="shared" si="3"/>
        <v>-136</v>
      </c>
    </row>
    <row r="59" spans="7:11" x14ac:dyDescent="0.3">
      <c r="G59" s="1">
        <v>57</v>
      </c>
      <c r="H59" s="1">
        <f t="shared" si="0"/>
        <v>32.5</v>
      </c>
      <c r="I59" s="1">
        <f t="shared" si="1"/>
        <v>1852.5</v>
      </c>
      <c r="J59" s="2">
        <f t="shared" si="2"/>
        <v>2112</v>
      </c>
      <c r="K59" s="2">
        <f t="shared" si="3"/>
        <v>-259.5</v>
      </c>
    </row>
    <row r="60" spans="7:11" x14ac:dyDescent="0.3">
      <c r="G60" s="1">
        <v>58</v>
      </c>
      <c r="H60" s="1">
        <f t="shared" si="0"/>
        <v>30</v>
      </c>
      <c r="I60" s="1">
        <f t="shared" si="1"/>
        <v>1740</v>
      </c>
      <c r="J60" s="2">
        <f t="shared" si="2"/>
        <v>2128</v>
      </c>
      <c r="K60" s="2">
        <f t="shared" si="3"/>
        <v>-388</v>
      </c>
    </row>
    <row r="61" spans="7:11" x14ac:dyDescent="0.3">
      <c r="G61" s="1">
        <v>59</v>
      </c>
      <c r="H61" s="1">
        <f t="shared" si="0"/>
        <v>27.5</v>
      </c>
      <c r="I61" s="1">
        <f t="shared" si="1"/>
        <v>1622.5</v>
      </c>
      <c r="J61" s="2">
        <f t="shared" si="2"/>
        <v>2144</v>
      </c>
      <c r="K61" s="2">
        <f t="shared" si="3"/>
        <v>-521.5</v>
      </c>
    </row>
    <row r="62" spans="7:11" x14ac:dyDescent="0.3">
      <c r="G62" s="1">
        <v>60</v>
      </c>
      <c r="H62" s="1">
        <f t="shared" si="0"/>
        <v>25</v>
      </c>
      <c r="I62" s="1">
        <f t="shared" si="1"/>
        <v>1500</v>
      </c>
      <c r="J62" s="2">
        <f t="shared" si="2"/>
        <v>2160</v>
      </c>
      <c r="K62" s="2">
        <f t="shared" si="3"/>
        <v>-660</v>
      </c>
    </row>
    <row r="63" spans="7:11" x14ac:dyDescent="0.3">
      <c r="G63" s="1">
        <v>61</v>
      </c>
      <c r="H63" s="1">
        <f t="shared" si="0"/>
        <v>22.5</v>
      </c>
      <c r="I63" s="1">
        <f t="shared" si="1"/>
        <v>1372.5</v>
      </c>
      <c r="J63" s="2">
        <f t="shared" si="2"/>
        <v>2176</v>
      </c>
      <c r="K63" s="2">
        <f t="shared" si="3"/>
        <v>-803.5</v>
      </c>
    </row>
    <row r="64" spans="7:11" x14ac:dyDescent="0.3">
      <c r="G64" s="1">
        <v>62</v>
      </c>
      <c r="H64" s="1">
        <f t="shared" si="0"/>
        <v>20</v>
      </c>
      <c r="I64" s="1">
        <f t="shared" si="1"/>
        <v>1240</v>
      </c>
      <c r="J64" s="2">
        <f t="shared" si="2"/>
        <v>2192</v>
      </c>
      <c r="K64" s="2">
        <f t="shared" si="3"/>
        <v>-952</v>
      </c>
    </row>
    <row r="65" spans="7:11" x14ac:dyDescent="0.3">
      <c r="G65" s="1">
        <v>63</v>
      </c>
      <c r="H65" s="1">
        <f t="shared" si="0"/>
        <v>17.5</v>
      </c>
      <c r="I65" s="1">
        <f t="shared" si="1"/>
        <v>1102.5</v>
      </c>
      <c r="J65" s="2">
        <f t="shared" si="2"/>
        <v>2208</v>
      </c>
      <c r="K65" s="2">
        <f t="shared" si="3"/>
        <v>-1105.5</v>
      </c>
    </row>
    <row r="66" spans="7:11" x14ac:dyDescent="0.3">
      <c r="G66" s="1">
        <v>64</v>
      </c>
      <c r="H66" s="1">
        <f t="shared" si="0"/>
        <v>15</v>
      </c>
      <c r="I66" s="1">
        <f t="shared" si="1"/>
        <v>960</v>
      </c>
      <c r="J66" s="2">
        <f t="shared" si="2"/>
        <v>2224</v>
      </c>
      <c r="K66" s="2">
        <f t="shared" si="3"/>
        <v>-1264</v>
      </c>
    </row>
    <row r="67" spans="7:11" x14ac:dyDescent="0.3">
      <c r="G67" s="1">
        <v>65</v>
      </c>
      <c r="H67" s="1">
        <f t="shared" ref="H67:H72" si="4">$B$4+$B$5*G67</f>
        <v>12.5</v>
      </c>
      <c r="I67" s="1">
        <f t="shared" ref="I67:I72" si="5">G67*H67</f>
        <v>812.5</v>
      </c>
      <c r="J67" s="2">
        <f t="shared" ref="J67:J72" si="6">$B$10+$B$11*G67</f>
        <v>2240</v>
      </c>
      <c r="K67" s="2">
        <f t="shared" ref="K67:K72" si="7">I67-J67</f>
        <v>-1427.5</v>
      </c>
    </row>
    <row r="68" spans="7:11" x14ac:dyDescent="0.3">
      <c r="G68" s="1">
        <v>66</v>
      </c>
      <c r="H68" s="1">
        <f t="shared" si="4"/>
        <v>10</v>
      </c>
      <c r="I68" s="1">
        <f t="shared" si="5"/>
        <v>660</v>
      </c>
      <c r="J68" s="2">
        <f t="shared" si="6"/>
        <v>2256</v>
      </c>
      <c r="K68" s="2">
        <f t="shared" si="7"/>
        <v>-1596</v>
      </c>
    </row>
    <row r="69" spans="7:11" x14ac:dyDescent="0.3">
      <c r="G69" s="1">
        <v>67</v>
      </c>
      <c r="H69" s="1">
        <f t="shared" si="4"/>
        <v>7.5</v>
      </c>
      <c r="I69" s="1">
        <f t="shared" si="5"/>
        <v>502.5</v>
      </c>
      <c r="J69" s="2">
        <f t="shared" si="6"/>
        <v>2272</v>
      </c>
      <c r="K69" s="2">
        <f t="shared" si="7"/>
        <v>-1769.5</v>
      </c>
    </row>
    <row r="70" spans="7:11" x14ac:dyDescent="0.3">
      <c r="G70" s="1">
        <v>68</v>
      </c>
      <c r="H70" s="1">
        <f t="shared" si="4"/>
        <v>5</v>
      </c>
      <c r="I70" s="1">
        <f t="shared" si="5"/>
        <v>340</v>
      </c>
      <c r="J70" s="2">
        <f t="shared" si="6"/>
        <v>2288</v>
      </c>
      <c r="K70" s="2">
        <f t="shared" si="7"/>
        <v>-1948</v>
      </c>
    </row>
    <row r="71" spans="7:11" x14ac:dyDescent="0.3">
      <c r="G71" s="1">
        <v>69</v>
      </c>
      <c r="H71" s="1">
        <f t="shared" si="4"/>
        <v>2.5</v>
      </c>
      <c r="I71" s="1">
        <f t="shared" si="5"/>
        <v>172.5</v>
      </c>
      <c r="J71" s="2">
        <f t="shared" si="6"/>
        <v>2304</v>
      </c>
      <c r="K71" s="2">
        <f t="shared" si="7"/>
        <v>-2131.5</v>
      </c>
    </row>
    <row r="72" spans="7:11" x14ac:dyDescent="0.3">
      <c r="G72" s="1">
        <v>70</v>
      </c>
      <c r="H72" s="1">
        <f t="shared" si="4"/>
        <v>0</v>
      </c>
      <c r="I72" s="1">
        <f t="shared" si="5"/>
        <v>0</v>
      </c>
      <c r="J72" s="2">
        <f t="shared" si="6"/>
        <v>2320</v>
      </c>
      <c r="K72" s="2">
        <f t="shared" si="7"/>
        <v>-2320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zoomScale="75" zoomScaleNormal="75" workbookViewId="0">
      <selection activeCell="O36" sqref="O36"/>
    </sheetView>
  </sheetViews>
  <sheetFormatPr defaultColWidth="9.109375" defaultRowHeight="14.4" x14ac:dyDescent="0.3"/>
  <cols>
    <col min="1" max="2" width="9.109375" style="2"/>
    <col min="3" max="3" width="14.6640625" style="2" bestFit="1" customWidth="1"/>
    <col min="4" max="5" width="9.109375" style="2"/>
    <col min="6" max="6" width="4.109375" style="2" customWidth="1"/>
    <col min="7" max="7" width="4.77734375" style="2" customWidth="1"/>
    <col min="8" max="8" width="6.21875" style="2" bestFit="1" customWidth="1"/>
    <col min="9" max="9" width="7.21875" style="2" bestFit="1" customWidth="1"/>
    <col min="10" max="16384" width="9.109375" style="2"/>
  </cols>
  <sheetData>
    <row r="1" spans="1:14" x14ac:dyDescent="0.3">
      <c r="A1" s="4" t="s">
        <v>25</v>
      </c>
      <c r="G1" s="1" t="s">
        <v>1</v>
      </c>
      <c r="H1" s="1" t="s">
        <v>0</v>
      </c>
      <c r="I1" s="1" t="s">
        <v>23</v>
      </c>
      <c r="J1" s="2" t="s">
        <v>3</v>
      </c>
      <c r="K1" s="2" t="s">
        <v>24</v>
      </c>
      <c r="N1" s="2" t="str">
        <f>I1&amp;" vs. "&amp;J1</f>
        <v>TR vs. TC</v>
      </c>
    </row>
    <row r="2" spans="1:14" x14ac:dyDescent="0.3">
      <c r="A2" s="2" t="s">
        <v>26</v>
      </c>
      <c r="G2" s="1">
        <v>0</v>
      </c>
      <c r="H2" s="1">
        <f>$B$4+$B$5*G2</f>
        <v>175</v>
      </c>
      <c r="I2" s="1">
        <f>G2*H2</f>
        <v>0</v>
      </c>
      <c r="J2" s="2">
        <f>$B$10+$B$11*G2</f>
        <v>1200</v>
      </c>
      <c r="K2" s="2">
        <f>I2-J2</f>
        <v>-1200</v>
      </c>
    </row>
    <row r="3" spans="1:14" ht="15.6" x14ac:dyDescent="0.3">
      <c r="A3" s="9"/>
      <c r="B3" s="10"/>
      <c r="C3" s="10"/>
      <c r="D3" s="10"/>
      <c r="E3" s="10"/>
      <c r="F3" s="11"/>
      <c r="G3" s="1">
        <v>1</v>
      </c>
      <c r="H3" s="1">
        <f t="shared" ref="H3:H66" si="0">$B$4+$B$5*G3</f>
        <v>172.5</v>
      </c>
      <c r="I3" s="1">
        <f t="shared" ref="I3:I66" si="1">G3*H3</f>
        <v>172.5</v>
      </c>
      <c r="J3" s="2">
        <f t="shared" ref="J3:J66" si="2">$B$10+$B$11*G3</f>
        <v>1216</v>
      </c>
      <c r="K3" s="2">
        <f t="shared" ref="K3:K66" si="3">I3-J3</f>
        <v>-1043.5</v>
      </c>
    </row>
    <row r="4" spans="1:14" ht="15.6" x14ac:dyDescent="0.3">
      <c r="A4" s="12" t="s">
        <v>21</v>
      </c>
      <c r="B4" s="15">
        <v>175</v>
      </c>
      <c r="C4" s="11"/>
      <c r="D4" s="11"/>
      <c r="E4" s="11"/>
      <c r="F4" s="11"/>
      <c r="G4" s="1">
        <v>2</v>
      </c>
      <c r="H4" s="1">
        <f t="shared" si="0"/>
        <v>170</v>
      </c>
      <c r="I4" s="1">
        <f t="shared" si="1"/>
        <v>340</v>
      </c>
      <c r="J4" s="2">
        <f t="shared" si="2"/>
        <v>1232</v>
      </c>
      <c r="K4" s="2">
        <f t="shared" si="3"/>
        <v>-892</v>
      </c>
    </row>
    <row r="5" spans="1:14" ht="16.2" thickBot="1" x14ac:dyDescent="0.35">
      <c r="A5" s="12" t="s">
        <v>22</v>
      </c>
      <c r="B5" s="15">
        <v>-2.5</v>
      </c>
      <c r="C5" s="11"/>
      <c r="D5" s="11"/>
      <c r="E5" s="11"/>
      <c r="F5" s="11"/>
      <c r="G5" s="1">
        <v>3</v>
      </c>
      <c r="H5" s="1">
        <f t="shared" si="0"/>
        <v>167.5</v>
      </c>
      <c r="I5" s="1">
        <f t="shared" si="1"/>
        <v>502.5</v>
      </c>
      <c r="J5" s="2">
        <f t="shared" si="2"/>
        <v>1248</v>
      </c>
      <c r="K5" s="2">
        <f t="shared" si="3"/>
        <v>-745.5</v>
      </c>
    </row>
    <row r="6" spans="1:14" ht="16.2" thickBot="1" x14ac:dyDescent="0.35">
      <c r="A6" s="12" t="s">
        <v>9</v>
      </c>
      <c r="B6" s="17">
        <v>54.848644214021796</v>
      </c>
      <c r="C6" s="11"/>
      <c r="D6" s="11"/>
      <c r="E6" s="11"/>
      <c r="F6" s="11"/>
      <c r="G6" s="1">
        <v>4</v>
      </c>
      <c r="H6" s="1">
        <f t="shared" si="0"/>
        <v>165</v>
      </c>
      <c r="I6" s="1">
        <f t="shared" si="1"/>
        <v>660</v>
      </c>
      <c r="J6" s="2">
        <f t="shared" si="2"/>
        <v>1264</v>
      </c>
      <c r="K6" s="2">
        <f t="shared" si="3"/>
        <v>-604</v>
      </c>
    </row>
    <row r="7" spans="1:14" ht="16.2" thickBot="1" x14ac:dyDescent="0.35">
      <c r="A7" s="12" t="s">
        <v>10</v>
      </c>
      <c r="B7" s="15">
        <f>B4+B5*B6</f>
        <v>37.878389464945514</v>
      </c>
      <c r="C7" s="11" t="str">
        <f ca="1">_xlfn.FORMULATEXT(B7)</f>
        <v>=B4+B5*B6</v>
      </c>
      <c r="D7" s="11"/>
      <c r="E7" s="11"/>
      <c r="F7" s="11"/>
      <c r="G7" s="1">
        <v>5</v>
      </c>
      <c r="H7" s="1">
        <f t="shared" si="0"/>
        <v>162.5</v>
      </c>
      <c r="I7" s="1">
        <f t="shared" si="1"/>
        <v>812.5</v>
      </c>
      <c r="J7" s="2">
        <f t="shared" si="2"/>
        <v>1280</v>
      </c>
      <c r="K7" s="2">
        <f t="shared" si="3"/>
        <v>-467.5</v>
      </c>
    </row>
    <row r="8" spans="1:14" ht="16.2" thickBot="1" x14ac:dyDescent="0.35">
      <c r="A8" s="12" t="s">
        <v>11</v>
      </c>
      <c r="B8" s="15">
        <f>B6*B7</f>
        <v>2077.578307162948</v>
      </c>
      <c r="C8" s="14" t="str">
        <f ca="1">_xlfn.FORMULATEXT(B8)</f>
        <v>=B6*B7</v>
      </c>
      <c r="D8" s="11"/>
      <c r="E8" s="11"/>
      <c r="F8" s="11"/>
      <c r="G8" s="1">
        <v>6</v>
      </c>
      <c r="H8" s="1">
        <f t="shared" si="0"/>
        <v>160</v>
      </c>
      <c r="I8" s="1">
        <f t="shared" si="1"/>
        <v>960</v>
      </c>
      <c r="J8" s="2">
        <f t="shared" si="2"/>
        <v>1296</v>
      </c>
      <c r="K8" s="2">
        <f t="shared" si="3"/>
        <v>-336</v>
      </c>
    </row>
    <row r="9" spans="1:14" x14ac:dyDescent="0.3">
      <c r="G9" s="1">
        <v>7</v>
      </c>
      <c r="H9" s="1">
        <f t="shared" si="0"/>
        <v>157.5</v>
      </c>
      <c r="I9" s="1">
        <f t="shared" si="1"/>
        <v>1102.5</v>
      </c>
      <c r="J9" s="2">
        <f t="shared" si="2"/>
        <v>1312</v>
      </c>
      <c r="K9" s="2">
        <f t="shared" si="3"/>
        <v>-209.5</v>
      </c>
    </row>
    <row r="10" spans="1:14" x14ac:dyDescent="0.3">
      <c r="A10" s="3" t="s">
        <v>19</v>
      </c>
      <c r="B10" s="16">
        <v>1200</v>
      </c>
      <c r="G10" s="1">
        <v>8</v>
      </c>
      <c r="H10" s="1">
        <f t="shared" si="0"/>
        <v>155</v>
      </c>
      <c r="I10" s="1">
        <f t="shared" si="1"/>
        <v>1240</v>
      </c>
      <c r="J10" s="2">
        <f t="shared" si="2"/>
        <v>1328</v>
      </c>
      <c r="K10" s="2">
        <f t="shared" si="3"/>
        <v>-88</v>
      </c>
    </row>
    <row r="11" spans="1:14" x14ac:dyDescent="0.3">
      <c r="A11" s="3" t="s">
        <v>20</v>
      </c>
      <c r="B11" s="16">
        <v>16</v>
      </c>
      <c r="G11" s="1">
        <v>9</v>
      </c>
      <c r="H11" s="1">
        <f t="shared" si="0"/>
        <v>152.5</v>
      </c>
      <c r="I11" s="1">
        <f t="shared" si="1"/>
        <v>1372.5</v>
      </c>
      <c r="J11" s="2">
        <f t="shared" si="2"/>
        <v>1344</v>
      </c>
      <c r="K11" s="2">
        <f t="shared" si="3"/>
        <v>28.5</v>
      </c>
    </row>
    <row r="12" spans="1:14" ht="15.6" x14ac:dyDescent="0.3">
      <c r="A12" s="3" t="s">
        <v>12</v>
      </c>
      <c r="B12" s="16">
        <f>B10+B11*B6</f>
        <v>2077.5783074243486</v>
      </c>
      <c r="C12" s="11" t="str">
        <f ca="1">_xlfn.FORMULATEXT(B12)</f>
        <v>=B10+B11*B6</v>
      </c>
      <c r="G12" s="1">
        <v>10</v>
      </c>
      <c r="H12" s="1">
        <f t="shared" si="0"/>
        <v>150</v>
      </c>
      <c r="I12" s="1">
        <f t="shared" si="1"/>
        <v>1500</v>
      </c>
      <c r="J12" s="2">
        <f t="shared" si="2"/>
        <v>1360</v>
      </c>
      <c r="K12" s="2">
        <f t="shared" si="3"/>
        <v>140</v>
      </c>
    </row>
    <row r="13" spans="1:14" x14ac:dyDescent="0.3">
      <c r="G13" s="1">
        <v>11</v>
      </c>
      <c r="H13" s="1">
        <f t="shared" si="0"/>
        <v>147.5</v>
      </c>
      <c r="I13" s="1">
        <f t="shared" si="1"/>
        <v>1622.5</v>
      </c>
      <c r="J13" s="2">
        <f t="shared" si="2"/>
        <v>1376</v>
      </c>
      <c r="K13" s="2">
        <f t="shared" si="3"/>
        <v>246.5</v>
      </c>
    </row>
    <row r="14" spans="1:14" ht="15.6" x14ac:dyDescent="0.3">
      <c r="A14" s="3" t="s">
        <v>13</v>
      </c>
      <c r="B14" s="16">
        <f>B8-B12</f>
        <v>-2.6140060072066262E-7</v>
      </c>
      <c r="C14" s="11" t="str">
        <f ca="1">_xlfn.FORMULATEXT(B14)</f>
        <v>=B8-B12</v>
      </c>
      <c r="G14" s="1">
        <v>12</v>
      </c>
      <c r="H14" s="1">
        <f t="shared" si="0"/>
        <v>145</v>
      </c>
      <c r="I14" s="1">
        <f t="shared" si="1"/>
        <v>1740</v>
      </c>
      <c r="J14" s="2">
        <f t="shared" si="2"/>
        <v>1392</v>
      </c>
      <c r="K14" s="2">
        <f t="shared" si="3"/>
        <v>348</v>
      </c>
    </row>
    <row r="15" spans="1:14" x14ac:dyDescent="0.3">
      <c r="A15"/>
      <c r="B15"/>
      <c r="C15"/>
      <c r="D15"/>
      <c r="G15" s="1">
        <v>13</v>
      </c>
      <c r="H15" s="1">
        <f t="shared" si="0"/>
        <v>142.5</v>
      </c>
      <c r="I15" s="1">
        <f t="shared" si="1"/>
        <v>1852.5</v>
      </c>
      <c r="J15" s="2">
        <f t="shared" si="2"/>
        <v>1408</v>
      </c>
      <c r="K15" s="2">
        <f t="shared" si="3"/>
        <v>444.5</v>
      </c>
    </row>
    <row r="16" spans="1:14" x14ac:dyDescent="0.3">
      <c r="A16"/>
      <c r="B16"/>
      <c r="C16"/>
      <c r="D16"/>
      <c r="G16" s="1">
        <v>14</v>
      </c>
      <c r="H16" s="1">
        <f t="shared" si="0"/>
        <v>140</v>
      </c>
      <c r="I16" s="1">
        <f t="shared" si="1"/>
        <v>1960</v>
      </c>
      <c r="J16" s="2">
        <f t="shared" si="2"/>
        <v>1424</v>
      </c>
      <c r="K16" s="2">
        <f t="shared" si="3"/>
        <v>536</v>
      </c>
    </row>
    <row r="17" spans="1:11" x14ac:dyDescent="0.3">
      <c r="A17"/>
      <c r="B17"/>
      <c r="C17"/>
      <c r="D17"/>
      <c r="G17" s="1">
        <v>15</v>
      </c>
      <c r="H17" s="1">
        <f t="shared" si="0"/>
        <v>137.5</v>
      </c>
      <c r="I17" s="1">
        <f t="shared" si="1"/>
        <v>2062.5</v>
      </c>
      <c r="J17" s="2">
        <f t="shared" si="2"/>
        <v>1440</v>
      </c>
      <c r="K17" s="2">
        <f t="shared" si="3"/>
        <v>622.5</v>
      </c>
    </row>
    <row r="18" spans="1:11" x14ac:dyDescent="0.3">
      <c r="A18"/>
      <c r="B18"/>
      <c r="C18"/>
      <c r="D18"/>
      <c r="G18" s="1">
        <v>16</v>
      </c>
      <c r="H18" s="1">
        <f t="shared" si="0"/>
        <v>135</v>
      </c>
      <c r="I18" s="1">
        <f t="shared" si="1"/>
        <v>2160</v>
      </c>
      <c r="J18" s="2">
        <f t="shared" si="2"/>
        <v>1456</v>
      </c>
      <c r="K18" s="2">
        <f t="shared" si="3"/>
        <v>704</v>
      </c>
    </row>
    <row r="19" spans="1:11" x14ac:dyDescent="0.3">
      <c r="A19"/>
      <c r="B19"/>
      <c r="C19"/>
      <c r="D19"/>
      <c r="G19" s="1">
        <v>17</v>
      </c>
      <c r="H19" s="1">
        <f t="shared" si="0"/>
        <v>132.5</v>
      </c>
      <c r="I19" s="1">
        <f t="shared" si="1"/>
        <v>2252.5</v>
      </c>
      <c r="J19" s="2">
        <f t="shared" si="2"/>
        <v>1472</v>
      </c>
      <c r="K19" s="2">
        <f t="shared" si="3"/>
        <v>780.5</v>
      </c>
    </row>
    <row r="20" spans="1:11" x14ac:dyDescent="0.3">
      <c r="A20"/>
      <c r="B20"/>
      <c r="C20"/>
      <c r="D20"/>
      <c r="G20" s="1">
        <v>18</v>
      </c>
      <c r="H20" s="1">
        <f t="shared" si="0"/>
        <v>130</v>
      </c>
      <c r="I20" s="1">
        <f t="shared" si="1"/>
        <v>2340</v>
      </c>
      <c r="J20" s="2">
        <f t="shared" si="2"/>
        <v>1488</v>
      </c>
      <c r="K20" s="2">
        <f t="shared" si="3"/>
        <v>852</v>
      </c>
    </row>
    <row r="21" spans="1:11" x14ac:dyDescent="0.3">
      <c r="A21"/>
      <c r="B21"/>
      <c r="C21"/>
      <c r="D21"/>
      <c r="G21" s="1">
        <v>19</v>
      </c>
      <c r="H21" s="1">
        <f t="shared" si="0"/>
        <v>127.5</v>
      </c>
      <c r="I21" s="1">
        <f t="shared" si="1"/>
        <v>2422.5</v>
      </c>
      <c r="J21" s="2">
        <f t="shared" si="2"/>
        <v>1504</v>
      </c>
      <c r="K21" s="2">
        <f t="shared" si="3"/>
        <v>918.5</v>
      </c>
    </row>
    <row r="22" spans="1:11" x14ac:dyDescent="0.3">
      <c r="G22" s="1">
        <v>20</v>
      </c>
      <c r="H22" s="1">
        <f t="shared" si="0"/>
        <v>125</v>
      </c>
      <c r="I22" s="1">
        <f t="shared" si="1"/>
        <v>2500</v>
      </c>
      <c r="J22" s="2">
        <f t="shared" si="2"/>
        <v>1520</v>
      </c>
      <c r="K22" s="2">
        <f t="shared" si="3"/>
        <v>980</v>
      </c>
    </row>
    <row r="23" spans="1:11" x14ac:dyDescent="0.3">
      <c r="G23" s="1">
        <v>21</v>
      </c>
      <c r="H23" s="1">
        <f t="shared" si="0"/>
        <v>122.5</v>
      </c>
      <c r="I23" s="1">
        <f t="shared" si="1"/>
        <v>2572.5</v>
      </c>
      <c r="J23" s="2">
        <f t="shared" si="2"/>
        <v>1536</v>
      </c>
      <c r="K23" s="2">
        <f t="shared" si="3"/>
        <v>1036.5</v>
      </c>
    </row>
    <row r="24" spans="1:11" x14ac:dyDescent="0.3">
      <c r="G24" s="1">
        <v>22</v>
      </c>
      <c r="H24" s="1">
        <f t="shared" si="0"/>
        <v>120</v>
      </c>
      <c r="I24" s="1">
        <f t="shared" si="1"/>
        <v>2640</v>
      </c>
      <c r="J24" s="2">
        <f t="shared" si="2"/>
        <v>1552</v>
      </c>
      <c r="K24" s="2">
        <f t="shared" si="3"/>
        <v>1088</v>
      </c>
    </row>
    <row r="25" spans="1:11" x14ac:dyDescent="0.3">
      <c r="G25" s="1">
        <v>23</v>
      </c>
      <c r="H25" s="1">
        <f t="shared" si="0"/>
        <v>117.5</v>
      </c>
      <c r="I25" s="1">
        <f t="shared" si="1"/>
        <v>2702.5</v>
      </c>
      <c r="J25" s="2">
        <f t="shared" si="2"/>
        <v>1568</v>
      </c>
      <c r="K25" s="2">
        <f t="shared" si="3"/>
        <v>1134.5</v>
      </c>
    </row>
    <row r="26" spans="1:11" x14ac:dyDescent="0.3">
      <c r="G26" s="1">
        <v>24</v>
      </c>
      <c r="H26" s="1">
        <f t="shared" si="0"/>
        <v>115</v>
      </c>
      <c r="I26" s="1">
        <f t="shared" si="1"/>
        <v>2760</v>
      </c>
      <c r="J26" s="2">
        <f t="shared" si="2"/>
        <v>1584</v>
      </c>
      <c r="K26" s="2">
        <f t="shared" si="3"/>
        <v>1176</v>
      </c>
    </row>
    <row r="27" spans="1:11" x14ac:dyDescent="0.3">
      <c r="G27" s="1">
        <v>25</v>
      </c>
      <c r="H27" s="1">
        <f t="shared" si="0"/>
        <v>112.5</v>
      </c>
      <c r="I27" s="1">
        <f t="shared" si="1"/>
        <v>2812.5</v>
      </c>
      <c r="J27" s="2">
        <f t="shared" si="2"/>
        <v>1600</v>
      </c>
      <c r="K27" s="2">
        <f t="shared" si="3"/>
        <v>1212.5</v>
      </c>
    </row>
    <row r="28" spans="1:11" x14ac:dyDescent="0.3">
      <c r="G28" s="1">
        <v>26</v>
      </c>
      <c r="H28" s="1">
        <f t="shared" si="0"/>
        <v>110</v>
      </c>
      <c r="I28" s="1">
        <f t="shared" si="1"/>
        <v>2860</v>
      </c>
      <c r="J28" s="2">
        <f t="shared" si="2"/>
        <v>1616</v>
      </c>
      <c r="K28" s="2">
        <f t="shared" si="3"/>
        <v>1244</v>
      </c>
    </row>
    <row r="29" spans="1:11" x14ac:dyDescent="0.3">
      <c r="G29" s="1">
        <v>27</v>
      </c>
      <c r="H29" s="1">
        <f t="shared" si="0"/>
        <v>107.5</v>
      </c>
      <c r="I29" s="1">
        <f t="shared" si="1"/>
        <v>2902.5</v>
      </c>
      <c r="J29" s="2">
        <f t="shared" si="2"/>
        <v>1632</v>
      </c>
      <c r="K29" s="2">
        <f t="shared" si="3"/>
        <v>1270.5</v>
      </c>
    </row>
    <row r="30" spans="1:11" x14ac:dyDescent="0.3">
      <c r="G30" s="1">
        <v>28</v>
      </c>
      <c r="H30" s="1">
        <f t="shared" si="0"/>
        <v>105</v>
      </c>
      <c r="I30" s="1">
        <f t="shared" si="1"/>
        <v>2940</v>
      </c>
      <c r="J30" s="2">
        <f t="shared" si="2"/>
        <v>1648</v>
      </c>
      <c r="K30" s="2">
        <f t="shared" si="3"/>
        <v>1292</v>
      </c>
    </row>
    <row r="31" spans="1:11" x14ac:dyDescent="0.3">
      <c r="G31" s="1">
        <v>29</v>
      </c>
      <c r="H31" s="1">
        <f t="shared" si="0"/>
        <v>102.5</v>
      </c>
      <c r="I31" s="1">
        <f t="shared" si="1"/>
        <v>2972.5</v>
      </c>
      <c r="J31" s="2">
        <f t="shared" si="2"/>
        <v>1664</v>
      </c>
      <c r="K31" s="2">
        <f t="shared" si="3"/>
        <v>1308.5</v>
      </c>
    </row>
    <row r="32" spans="1:11" x14ac:dyDescent="0.3">
      <c r="G32" s="1">
        <v>30</v>
      </c>
      <c r="H32" s="1">
        <f t="shared" si="0"/>
        <v>100</v>
      </c>
      <c r="I32" s="1">
        <f t="shared" si="1"/>
        <v>3000</v>
      </c>
      <c r="J32" s="2">
        <f t="shared" si="2"/>
        <v>1680</v>
      </c>
      <c r="K32" s="2">
        <f t="shared" si="3"/>
        <v>1320</v>
      </c>
    </row>
    <row r="33" spans="7:11" x14ac:dyDescent="0.3">
      <c r="G33" s="1">
        <v>31</v>
      </c>
      <c r="H33" s="1">
        <f t="shared" si="0"/>
        <v>97.5</v>
      </c>
      <c r="I33" s="1">
        <f t="shared" si="1"/>
        <v>3022.5</v>
      </c>
      <c r="J33" s="2">
        <f t="shared" si="2"/>
        <v>1696</v>
      </c>
      <c r="K33" s="2">
        <f t="shared" si="3"/>
        <v>1326.5</v>
      </c>
    </row>
    <row r="34" spans="7:11" x14ac:dyDescent="0.3">
      <c r="G34" s="1">
        <v>32</v>
      </c>
      <c r="H34" s="1">
        <f t="shared" si="0"/>
        <v>95</v>
      </c>
      <c r="I34" s="1">
        <f t="shared" si="1"/>
        <v>3040</v>
      </c>
      <c r="J34" s="2">
        <f t="shared" si="2"/>
        <v>1712</v>
      </c>
      <c r="K34" s="2">
        <f t="shared" si="3"/>
        <v>1328</v>
      </c>
    </row>
    <row r="35" spans="7:11" x14ac:dyDescent="0.3">
      <c r="G35" s="1">
        <v>33</v>
      </c>
      <c r="H35" s="1">
        <f t="shared" si="0"/>
        <v>92.5</v>
      </c>
      <c r="I35" s="1">
        <f t="shared" si="1"/>
        <v>3052.5</v>
      </c>
      <c r="J35" s="2">
        <f t="shared" si="2"/>
        <v>1728</v>
      </c>
      <c r="K35" s="2">
        <f t="shared" si="3"/>
        <v>1324.5</v>
      </c>
    </row>
    <row r="36" spans="7:11" x14ac:dyDescent="0.3">
      <c r="G36" s="1">
        <v>34</v>
      </c>
      <c r="H36" s="1">
        <f t="shared" si="0"/>
        <v>90</v>
      </c>
      <c r="I36" s="1">
        <f t="shared" si="1"/>
        <v>3060</v>
      </c>
      <c r="J36" s="2">
        <f t="shared" si="2"/>
        <v>1744</v>
      </c>
      <c r="K36" s="2">
        <f t="shared" si="3"/>
        <v>1316</v>
      </c>
    </row>
    <row r="37" spans="7:11" x14ac:dyDescent="0.3">
      <c r="G37" s="1">
        <v>35</v>
      </c>
      <c r="H37" s="1">
        <f t="shared" si="0"/>
        <v>87.5</v>
      </c>
      <c r="I37" s="1">
        <f t="shared" si="1"/>
        <v>3062.5</v>
      </c>
      <c r="J37" s="2">
        <f t="shared" si="2"/>
        <v>1760</v>
      </c>
      <c r="K37" s="2">
        <f t="shared" si="3"/>
        <v>1302.5</v>
      </c>
    </row>
    <row r="38" spans="7:11" x14ac:dyDescent="0.3">
      <c r="G38" s="1">
        <v>36</v>
      </c>
      <c r="H38" s="1">
        <f t="shared" si="0"/>
        <v>85</v>
      </c>
      <c r="I38" s="1">
        <f t="shared" si="1"/>
        <v>3060</v>
      </c>
      <c r="J38" s="2">
        <f t="shared" si="2"/>
        <v>1776</v>
      </c>
      <c r="K38" s="2">
        <f t="shared" si="3"/>
        <v>1284</v>
      </c>
    </row>
    <row r="39" spans="7:11" x14ac:dyDescent="0.3">
      <c r="G39" s="1">
        <v>37</v>
      </c>
      <c r="H39" s="1">
        <f t="shared" si="0"/>
        <v>82.5</v>
      </c>
      <c r="I39" s="1">
        <f t="shared" si="1"/>
        <v>3052.5</v>
      </c>
      <c r="J39" s="2">
        <f t="shared" si="2"/>
        <v>1792</v>
      </c>
      <c r="K39" s="2">
        <f t="shared" si="3"/>
        <v>1260.5</v>
      </c>
    </row>
    <row r="40" spans="7:11" x14ac:dyDescent="0.3">
      <c r="G40" s="1">
        <v>38</v>
      </c>
      <c r="H40" s="1">
        <f t="shared" si="0"/>
        <v>80</v>
      </c>
      <c r="I40" s="1">
        <f t="shared" si="1"/>
        <v>3040</v>
      </c>
      <c r="J40" s="2">
        <f t="shared" si="2"/>
        <v>1808</v>
      </c>
      <c r="K40" s="2">
        <f t="shared" si="3"/>
        <v>1232</v>
      </c>
    </row>
    <row r="41" spans="7:11" x14ac:dyDescent="0.3">
      <c r="G41" s="1">
        <v>39</v>
      </c>
      <c r="H41" s="1">
        <f t="shared" si="0"/>
        <v>77.5</v>
      </c>
      <c r="I41" s="1">
        <f t="shared" si="1"/>
        <v>3022.5</v>
      </c>
      <c r="J41" s="2">
        <f t="shared" si="2"/>
        <v>1824</v>
      </c>
      <c r="K41" s="2">
        <f t="shared" si="3"/>
        <v>1198.5</v>
      </c>
    </row>
    <row r="42" spans="7:11" x14ac:dyDescent="0.3">
      <c r="G42" s="1">
        <v>40</v>
      </c>
      <c r="H42" s="1">
        <f t="shared" si="0"/>
        <v>75</v>
      </c>
      <c r="I42" s="1">
        <f t="shared" si="1"/>
        <v>3000</v>
      </c>
      <c r="J42" s="2">
        <f t="shared" si="2"/>
        <v>1840</v>
      </c>
      <c r="K42" s="2">
        <f t="shared" si="3"/>
        <v>1160</v>
      </c>
    </row>
    <row r="43" spans="7:11" x14ac:dyDescent="0.3">
      <c r="G43" s="1">
        <v>41</v>
      </c>
      <c r="H43" s="1">
        <f t="shared" si="0"/>
        <v>72.5</v>
      </c>
      <c r="I43" s="1">
        <f t="shared" si="1"/>
        <v>2972.5</v>
      </c>
      <c r="J43" s="2">
        <f t="shared" si="2"/>
        <v>1856</v>
      </c>
      <c r="K43" s="2">
        <f t="shared" si="3"/>
        <v>1116.5</v>
      </c>
    </row>
    <row r="44" spans="7:11" x14ac:dyDescent="0.3">
      <c r="G44" s="1">
        <v>42</v>
      </c>
      <c r="H44" s="1">
        <f t="shared" si="0"/>
        <v>70</v>
      </c>
      <c r="I44" s="1">
        <f t="shared" si="1"/>
        <v>2940</v>
      </c>
      <c r="J44" s="2">
        <f t="shared" si="2"/>
        <v>1872</v>
      </c>
      <c r="K44" s="2">
        <f t="shared" si="3"/>
        <v>1068</v>
      </c>
    </row>
    <row r="45" spans="7:11" x14ac:dyDescent="0.3">
      <c r="G45" s="1">
        <v>43</v>
      </c>
      <c r="H45" s="1">
        <f t="shared" si="0"/>
        <v>67.5</v>
      </c>
      <c r="I45" s="1">
        <f t="shared" si="1"/>
        <v>2902.5</v>
      </c>
      <c r="J45" s="2">
        <f t="shared" si="2"/>
        <v>1888</v>
      </c>
      <c r="K45" s="2">
        <f t="shared" si="3"/>
        <v>1014.5</v>
      </c>
    </row>
    <row r="46" spans="7:11" x14ac:dyDescent="0.3">
      <c r="G46" s="1">
        <v>44</v>
      </c>
      <c r="H46" s="1">
        <f t="shared" si="0"/>
        <v>65</v>
      </c>
      <c r="I46" s="1">
        <f t="shared" si="1"/>
        <v>2860</v>
      </c>
      <c r="J46" s="2">
        <f t="shared" si="2"/>
        <v>1904</v>
      </c>
      <c r="K46" s="2">
        <f t="shared" si="3"/>
        <v>956</v>
      </c>
    </row>
    <row r="47" spans="7:11" x14ac:dyDescent="0.3">
      <c r="G47" s="1">
        <v>45</v>
      </c>
      <c r="H47" s="1">
        <f t="shared" si="0"/>
        <v>62.5</v>
      </c>
      <c r="I47" s="1">
        <f t="shared" si="1"/>
        <v>2812.5</v>
      </c>
      <c r="J47" s="2">
        <f t="shared" si="2"/>
        <v>1920</v>
      </c>
      <c r="K47" s="2">
        <f t="shared" si="3"/>
        <v>892.5</v>
      </c>
    </row>
    <row r="48" spans="7:11" x14ac:dyDescent="0.3">
      <c r="G48" s="1">
        <v>46</v>
      </c>
      <c r="H48" s="1">
        <f t="shared" si="0"/>
        <v>60</v>
      </c>
      <c r="I48" s="1">
        <f t="shared" si="1"/>
        <v>2760</v>
      </c>
      <c r="J48" s="2">
        <f t="shared" si="2"/>
        <v>1936</v>
      </c>
      <c r="K48" s="2">
        <f t="shared" si="3"/>
        <v>824</v>
      </c>
    </row>
    <row r="49" spans="7:11" x14ac:dyDescent="0.3">
      <c r="G49" s="1">
        <v>47</v>
      </c>
      <c r="H49" s="1">
        <f t="shared" si="0"/>
        <v>57.5</v>
      </c>
      <c r="I49" s="1">
        <f t="shared" si="1"/>
        <v>2702.5</v>
      </c>
      <c r="J49" s="2">
        <f t="shared" si="2"/>
        <v>1952</v>
      </c>
      <c r="K49" s="2">
        <f t="shared" si="3"/>
        <v>750.5</v>
      </c>
    </row>
    <row r="50" spans="7:11" x14ac:dyDescent="0.3">
      <c r="G50" s="1">
        <v>48</v>
      </c>
      <c r="H50" s="1">
        <f t="shared" si="0"/>
        <v>55</v>
      </c>
      <c r="I50" s="1">
        <f t="shared" si="1"/>
        <v>2640</v>
      </c>
      <c r="J50" s="2">
        <f t="shared" si="2"/>
        <v>1968</v>
      </c>
      <c r="K50" s="2">
        <f t="shared" si="3"/>
        <v>672</v>
      </c>
    </row>
    <row r="51" spans="7:11" x14ac:dyDescent="0.3">
      <c r="G51" s="1">
        <v>49</v>
      </c>
      <c r="H51" s="1">
        <f t="shared" si="0"/>
        <v>52.5</v>
      </c>
      <c r="I51" s="1">
        <f t="shared" si="1"/>
        <v>2572.5</v>
      </c>
      <c r="J51" s="2">
        <f t="shared" si="2"/>
        <v>1984</v>
      </c>
      <c r="K51" s="2">
        <f t="shared" si="3"/>
        <v>588.5</v>
      </c>
    </row>
    <row r="52" spans="7:11" x14ac:dyDescent="0.3">
      <c r="G52" s="1">
        <v>50</v>
      </c>
      <c r="H52" s="1">
        <f t="shared" si="0"/>
        <v>50</v>
      </c>
      <c r="I52" s="1">
        <f t="shared" si="1"/>
        <v>2500</v>
      </c>
      <c r="J52" s="2">
        <f t="shared" si="2"/>
        <v>2000</v>
      </c>
      <c r="K52" s="2">
        <f t="shared" si="3"/>
        <v>500</v>
      </c>
    </row>
    <row r="53" spans="7:11" x14ac:dyDescent="0.3">
      <c r="G53" s="1">
        <v>51</v>
      </c>
      <c r="H53" s="1">
        <f t="shared" si="0"/>
        <v>47.5</v>
      </c>
      <c r="I53" s="1">
        <f t="shared" si="1"/>
        <v>2422.5</v>
      </c>
      <c r="J53" s="2">
        <f t="shared" si="2"/>
        <v>2016</v>
      </c>
      <c r="K53" s="2">
        <f t="shared" si="3"/>
        <v>406.5</v>
      </c>
    </row>
    <row r="54" spans="7:11" x14ac:dyDescent="0.3">
      <c r="G54" s="1">
        <v>52</v>
      </c>
      <c r="H54" s="1">
        <f t="shared" si="0"/>
        <v>45</v>
      </c>
      <c r="I54" s="1">
        <f t="shared" si="1"/>
        <v>2340</v>
      </c>
      <c r="J54" s="2">
        <f t="shared" si="2"/>
        <v>2032</v>
      </c>
      <c r="K54" s="2">
        <f t="shared" si="3"/>
        <v>308</v>
      </c>
    </row>
    <row r="55" spans="7:11" x14ac:dyDescent="0.3">
      <c r="G55" s="1">
        <v>53</v>
      </c>
      <c r="H55" s="1">
        <f t="shared" si="0"/>
        <v>42.5</v>
      </c>
      <c r="I55" s="1">
        <f t="shared" si="1"/>
        <v>2252.5</v>
      </c>
      <c r="J55" s="2">
        <f t="shared" si="2"/>
        <v>2048</v>
      </c>
      <c r="K55" s="2">
        <f t="shared" si="3"/>
        <v>204.5</v>
      </c>
    </row>
    <row r="56" spans="7:11" x14ac:dyDescent="0.3">
      <c r="G56" s="1">
        <v>54</v>
      </c>
      <c r="H56" s="1">
        <f t="shared" si="0"/>
        <v>40</v>
      </c>
      <c r="I56" s="1">
        <f t="shared" si="1"/>
        <v>2160</v>
      </c>
      <c r="J56" s="2">
        <f t="shared" si="2"/>
        <v>2064</v>
      </c>
      <c r="K56" s="2">
        <f t="shared" si="3"/>
        <v>96</v>
      </c>
    </row>
    <row r="57" spans="7:11" x14ac:dyDescent="0.3">
      <c r="G57" s="1">
        <v>55</v>
      </c>
      <c r="H57" s="1">
        <f t="shared" si="0"/>
        <v>37.5</v>
      </c>
      <c r="I57" s="1">
        <f t="shared" si="1"/>
        <v>2062.5</v>
      </c>
      <c r="J57" s="2">
        <f t="shared" si="2"/>
        <v>2080</v>
      </c>
      <c r="K57" s="2">
        <f t="shared" si="3"/>
        <v>-17.5</v>
      </c>
    </row>
    <row r="58" spans="7:11" x14ac:dyDescent="0.3">
      <c r="G58" s="1">
        <v>56</v>
      </c>
      <c r="H58" s="1">
        <f t="shared" si="0"/>
        <v>35</v>
      </c>
      <c r="I58" s="1">
        <f t="shared" si="1"/>
        <v>1960</v>
      </c>
      <c r="J58" s="2">
        <f t="shared" si="2"/>
        <v>2096</v>
      </c>
      <c r="K58" s="2">
        <f t="shared" si="3"/>
        <v>-136</v>
      </c>
    </row>
    <row r="59" spans="7:11" x14ac:dyDescent="0.3">
      <c r="G59" s="1">
        <v>57</v>
      </c>
      <c r="H59" s="1">
        <f t="shared" si="0"/>
        <v>32.5</v>
      </c>
      <c r="I59" s="1">
        <f t="shared" si="1"/>
        <v>1852.5</v>
      </c>
      <c r="J59" s="2">
        <f t="shared" si="2"/>
        <v>2112</v>
      </c>
      <c r="K59" s="2">
        <f t="shared" si="3"/>
        <v>-259.5</v>
      </c>
    </row>
    <row r="60" spans="7:11" x14ac:dyDescent="0.3">
      <c r="G60" s="1">
        <v>58</v>
      </c>
      <c r="H60" s="1">
        <f t="shared" si="0"/>
        <v>30</v>
      </c>
      <c r="I60" s="1">
        <f t="shared" si="1"/>
        <v>1740</v>
      </c>
      <c r="J60" s="2">
        <f t="shared" si="2"/>
        <v>2128</v>
      </c>
      <c r="K60" s="2">
        <f t="shared" si="3"/>
        <v>-388</v>
      </c>
    </row>
    <row r="61" spans="7:11" x14ac:dyDescent="0.3">
      <c r="G61" s="1">
        <v>59</v>
      </c>
      <c r="H61" s="1">
        <f t="shared" si="0"/>
        <v>27.5</v>
      </c>
      <c r="I61" s="1">
        <f t="shared" si="1"/>
        <v>1622.5</v>
      </c>
      <c r="J61" s="2">
        <f t="shared" si="2"/>
        <v>2144</v>
      </c>
      <c r="K61" s="2">
        <f t="shared" si="3"/>
        <v>-521.5</v>
      </c>
    </row>
    <row r="62" spans="7:11" x14ac:dyDescent="0.3">
      <c r="G62" s="1">
        <v>60</v>
      </c>
      <c r="H62" s="1">
        <f t="shared" si="0"/>
        <v>25</v>
      </c>
      <c r="I62" s="1">
        <f t="shared" si="1"/>
        <v>1500</v>
      </c>
      <c r="J62" s="2">
        <f t="shared" si="2"/>
        <v>2160</v>
      </c>
      <c r="K62" s="2">
        <f t="shared" si="3"/>
        <v>-660</v>
      </c>
    </row>
    <row r="63" spans="7:11" x14ac:dyDescent="0.3">
      <c r="G63" s="1">
        <v>61</v>
      </c>
      <c r="H63" s="1">
        <f t="shared" si="0"/>
        <v>22.5</v>
      </c>
      <c r="I63" s="1">
        <f t="shared" si="1"/>
        <v>1372.5</v>
      </c>
      <c r="J63" s="2">
        <f t="shared" si="2"/>
        <v>2176</v>
      </c>
      <c r="K63" s="2">
        <f t="shared" si="3"/>
        <v>-803.5</v>
      </c>
    </row>
    <row r="64" spans="7:11" x14ac:dyDescent="0.3">
      <c r="G64" s="1">
        <v>62</v>
      </c>
      <c r="H64" s="1">
        <f t="shared" si="0"/>
        <v>20</v>
      </c>
      <c r="I64" s="1">
        <f t="shared" si="1"/>
        <v>1240</v>
      </c>
      <c r="J64" s="2">
        <f t="shared" si="2"/>
        <v>2192</v>
      </c>
      <c r="K64" s="2">
        <f t="shared" si="3"/>
        <v>-952</v>
      </c>
    </row>
    <row r="65" spans="7:11" x14ac:dyDescent="0.3">
      <c r="G65" s="1">
        <v>63</v>
      </c>
      <c r="H65" s="1">
        <f t="shared" si="0"/>
        <v>17.5</v>
      </c>
      <c r="I65" s="1">
        <f t="shared" si="1"/>
        <v>1102.5</v>
      </c>
      <c r="J65" s="2">
        <f t="shared" si="2"/>
        <v>2208</v>
      </c>
      <c r="K65" s="2">
        <f t="shared" si="3"/>
        <v>-1105.5</v>
      </c>
    </row>
    <row r="66" spans="7:11" x14ac:dyDescent="0.3">
      <c r="G66" s="1">
        <v>64</v>
      </c>
      <c r="H66" s="1">
        <f t="shared" si="0"/>
        <v>15</v>
      </c>
      <c r="I66" s="1">
        <f t="shared" si="1"/>
        <v>960</v>
      </c>
      <c r="J66" s="2">
        <f t="shared" si="2"/>
        <v>2224</v>
      </c>
      <c r="K66" s="2">
        <f t="shared" si="3"/>
        <v>-1264</v>
      </c>
    </row>
    <row r="67" spans="7:11" x14ac:dyDescent="0.3">
      <c r="G67" s="1">
        <v>65</v>
      </c>
      <c r="H67" s="1">
        <f t="shared" ref="H67:H72" si="4">$B$4+$B$5*G67</f>
        <v>12.5</v>
      </c>
      <c r="I67" s="1">
        <f t="shared" ref="I67:I72" si="5">G67*H67</f>
        <v>812.5</v>
      </c>
      <c r="J67" s="2">
        <f t="shared" ref="J67:J72" si="6">$B$10+$B$11*G67</f>
        <v>2240</v>
      </c>
      <c r="K67" s="2">
        <f t="shared" ref="K67:K72" si="7">I67-J67</f>
        <v>-1427.5</v>
      </c>
    </row>
    <row r="68" spans="7:11" x14ac:dyDescent="0.3">
      <c r="G68" s="1">
        <v>66</v>
      </c>
      <c r="H68" s="1">
        <f t="shared" si="4"/>
        <v>10</v>
      </c>
      <c r="I68" s="1">
        <f t="shared" si="5"/>
        <v>660</v>
      </c>
      <c r="J68" s="2">
        <f t="shared" si="6"/>
        <v>2256</v>
      </c>
      <c r="K68" s="2">
        <f t="shared" si="7"/>
        <v>-1596</v>
      </c>
    </row>
    <row r="69" spans="7:11" x14ac:dyDescent="0.3">
      <c r="G69" s="1">
        <v>67</v>
      </c>
      <c r="H69" s="1">
        <f t="shared" si="4"/>
        <v>7.5</v>
      </c>
      <c r="I69" s="1">
        <f t="shared" si="5"/>
        <v>502.5</v>
      </c>
      <c r="J69" s="2">
        <f t="shared" si="6"/>
        <v>2272</v>
      </c>
      <c r="K69" s="2">
        <f t="shared" si="7"/>
        <v>-1769.5</v>
      </c>
    </row>
    <row r="70" spans="7:11" x14ac:dyDescent="0.3">
      <c r="G70" s="1">
        <v>68</v>
      </c>
      <c r="H70" s="1">
        <f t="shared" si="4"/>
        <v>5</v>
      </c>
      <c r="I70" s="1">
        <f t="shared" si="5"/>
        <v>340</v>
      </c>
      <c r="J70" s="2">
        <f t="shared" si="6"/>
        <v>2288</v>
      </c>
      <c r="K70" s="2">
        <f t="shared" si="7"/>
        <v>-1948</v>
      </c>
    </row>
    <row r="71" spans="7:11" x14ac:dyDescent="0.3">
      <c r="G71" s="1">
        <v>69</v>
      </c>
      <c r="H71" s="1">
        <f t="shared" si="4"/>
        <v>2.5</v>
      </c>
      <c r="I71" s="1">
        <f t="shared" si="5"/>
        <v>172.5</v>
      </c>
      <c r="J71" s="2">
        <f t="shared" si="6"/>
        <v>2304</v>
      </c>
      <c r="K71" s="2">
        <f t="shared" si="7"/>
        <v>-2131.5</v>
      </c>
    </row>
    <row r="72" spans="7:11" x14ac:dyDescent="0.3">
      <c r="G72" s="1">
        <v>70</v>
      </c>
      <c r="H72" s="1">
        <f t="shared" si="4"/>
        <v>0</v>
      </c>
      <c r="I72" s="1">
        <f t="shared" si="5"/>
        <v>0</v>
      </c>
      <c r="J72" s="2">
        <f t="shared" si="6"/>
        <v>2320</v>
      </c>
      <c r="K72" s="2">
        <f t="shared" si="7"/>
        <v>-2320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Problem2.1</vt:lpstr>
      <vt:lpstr>Problem2.2</vt:lpstr>
      <vt:lpstr>Problem2.3</vt:lpstr>
      <vt:lpstr>Problem2.4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2017-08-21T06:25:36Z</dcterms:created>
  <dcterms:modified xsi:type="dcterms:W3CDTF">2018-10-13T15:52:50Z</dcterms:modified>
</cp:coreProperties>
</file>