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MA-2020 - Copy\"/>
    </mc:Choice>
  </mc:AlternateContent>
  <bookViews>
    <workbookView xWindow="0" yWindow="0" windowWidth="25200" windowHeight="11850"/>
  </bookViews>
  <sheets>
    <sheet name="SolutioinToMathQuiz" sheetId="34" r:id="rId1"/>
  </sheets>
  <externalReferences>
    <externalReference r:id="rId2"/>
    <externalReference r:id="rId3"/>
    <externalReference r:id="rId4"/>
  </externalReferences>
  <definedNames>
    <definedName name="FofX" localSheetId="0">OFFSET([1]B!$B$8,0,0,[1]B!$B$1+1,1)</definedName>
    <definedName name="FofX">OFFSET('[2]B(3)'!$B$6,0,0,'[2]B(3)'!$B$1+1,1)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HisP1.1">SolutioinToMathQuiz!$P$7</definedName>
    <definedName name="HisP1.P1">SolutioinToMathQuiz!$N$8</definedName>
    <definedName name="Page1">SolutioinToMathQuiz!$T$12</definedName>
    <definedName name="Page2b">'[3]2c.ContinousHistogram'!#REF!</definedName>
    <definedName name="x" localSheetId="0">OFFSET([1]Normal!$A$12,[1]Normal!$B$8,0,[1]Normal!$B$9-[1]Normal!$B$8+1,1)</definedName>
    <definedName name="X">OFFSET('[2]B(3)'!$A$6,0,0,'[2]B(3)'!$B$1+1,1)</definedName>
    <definedName name="Xbinomial">OFFSET([1]B!$A$9,0,0,[1]B!$B$1+1,1)</definedName>
  </definedNames>
  <calcPr calcId="162913"/>
</workbook>
</file>

<file path=xl/calcChain.xml><?xml version="1.0" encoding="utf-8"?>
<calcChain xmlns="http://schemas.openxmlformats.org/spreadsheetml/2006/main">
  <c r="G7" i="34" l="1"/>
  <c r="G8" i="34"/>
  <c r="G9" i="34"/>
  <c r="G10" i="34"/>
  <c r="G11" i="34"/>
  <c r="H11" i="34"/>
  <c r="Q16" i="34"/>
  <c r="Q17" i="34"/>
  <c r="G18" i="34"/>
  <c r="J18" i="34"/>
  <c r="K18" i="34" s="1"/>
  <c r="Q18" i="34"/>
  <c r="G19" i="34"/>
  <c r="J19" i="34"/>
  <c r="K19" i="34" s="1"/>
  <c r="Q19" i="34"/>
  <c r="G20" i="34"/>
  <c r="J20" i="34"/>
  <c r="K20" i="34" s="1"/>
  <c r="Q20" i="34"/>
  <c r="H21" i="34"/>
  <c r="I21" i="34" s="1"/>
  <c r="Q21" i="34"/>
  <c r="Q22" i="34"/>
  <c r="Q23" i="34"/>
  <c r="Q24" i="34"/>
  <c r="Q25" i="34"/>
  <c r="Q26" i="34"/>
  <c r="Q27" i="34"/>
  <c r="Q28" i="34"/>
  <c r="K21" i="34" l="1"/>
  <c r="C26" i="34"/>
  <c r="C27" i="34" s="1"/>
  <c r="L21" i="34"/>
  <c r="M21" i="34" s="1"/>
</calcChain>
</file>

<file path=xl/sharedStrings.xml><?xml version="1.0" encoding="utf-8"?>
<sst xmlns="http://schemas.openxmlformats.org/spreadsheetml/2006/main" count="35" uniqueCount="31">
  <si>
    <t>Nothing</t>
  </si>
  <si>
    <t>A</t>
  </si>
  <si>
    <r>
      <t xml:space="preserve">0.4X ≥ 33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X ≥ 33/0.4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 X ≥ 82.5</t>
    </r>
  </si>
  <si>
    <t>A-</t>
  </si>
  <si>
    <r>
      <t xml:space="preserve">53+0.4X ≥ 86 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0.4X ≥ 86-53</t>
    </r>
  </si>
  <si>
    <t>B+</t>
  </si>
  <si>
    <t>B</t>
  </si>
  <si>
    <t>an overall grade of B+ in the course (an overall average of 86 or more).</t>
  </si>
  <si>
    <t>B-</t>
  </si>
  <si>
    <t xml:space="preserve">3. What do you need to get in the final exam to secure </t>
  </si>
  <si>
    <t>C+</t>
  </si>
  <si>
    <t>C</t>
  </si>
  <si>
    <t>Final Exam</t>
  </si>
  <si>
    <t>C-</t>
  </si>
  <si>
    <t>Midterm Exam</t>
  </si>
  <si>
    <t>D+</t>
  </si>
  <si>
    <t>Weekly Quizzes</t>
  </si>
  <si>
    <t>D</t>
  </si>
  <si>
    <t>Internet Games</t>
  </si>
  <si>
    <t>D-</t>
  </si>
  <si>
    <t>F</t>
  </si>
  <si>
    <t>This numerical grade will be used to identify your letter grade.</t>
  </si>
  <si>
    <t xml:space="preserve">Compute your numerical average grade before taking the final on the scale of 1 to 100. </t>
  </si>
  <si>
    <t xml:space="preserve">report your current grade in the scale of A, A-, B+, B, B-, C+, C, C-, D+, D, D-, or F. </t>
  </si>
  <si>
    <t>2. Suppose you have not taken the final exam yet. We have been asked to</t>
  </si>
  <si>
    <t>Compute your overall average grade at the end of the semester.</t>
  </si>
  <si>
    <t xml:space="preserve">1. Suppose at the end of the semester, your grades are as given in the third column. </t>
  </si>
  <si>
    <t>How to compute your average score in a course</t>
  </si>
  <si>
    <t>Composition of marks in one of your courses are given in the second column of the following table.</t>
  </si>
  <si>
    <t>This Lecture is recorded at</t>
  </si>
  <si>
    <t>https://youtu.be/cHD3CVqxNms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</si>
</sst>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24"/>
      <color rgb="FF000000"/>
      <name val="Book Antiqua"/>
      <family val="1"/>
    </font>
    <font>
      <sz val="24"/>
      <color rgb="FF000000"/>
      <name val="Wingdings"/>
      <charset val="2"/>
    </font>
    <font>
      <b/>
      <sz val="24"/>
      <color theme="0"/>
      <name val="Book Antiqua"/>
      <family val="1"/>
    </font>
    <font>
      <b/>
      <sz val="24"/>
      <color rgb="FFC00000"/>
      <name val="Book Antiqua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3" fillId="5" borderId="4">
      <alignment wrapText="1"/>
    </xf>
    <xf numFmtId="0" fontId="3" fillId="5" borderId="4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5">
      <alignment horizontal="left" indent="2"/>
    </xf>
    <xf numFmtId="0" fontId="4" fillId="7" borderId="4">
      <alignment horizontal="centerContinuous" wrapText="1"/>
    </xf>
    <xf numFmtId="0" fontId="4" fillId="0" borderId="0">
      <alignment wrapText="1"/>
    </xf>
    <xf numFmtId="0" fontId="4" fillId="8" borderId="4">
      <alignment horizontal="centerContinuous" wrapText="1"/>
    </xf>
    <xf numFmtId="0" fontId="1" fillId="0" borderId="0"/>
    <xf numFmtId="0" fontId="2" fillId="3" borderId="4">
      <alignment wrapText="1"/>
    </xf>
    <xf numFmtId="0" fontId="9" fillId="4" borderId="4">
      <alignment horizontal="centerContinuous" wrapText="1"/>
    </xf>
    <xf numFmtId="0" fontId="4" fillId="2" borderId="4" applyFont="0">
      <alignment horizontal="centerContinuous" wrapText="1"/>
    </xf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">
    <xf numFmtId="0" fontId="0" fillId="0" borderId="0" xfId="0"/>
    <xf numFmtId="0" fontId="0" fillId="10" borderId="7" xfId="0" applyFill="1" applyBorder="1"/>
    <xf numFmtId="9" fontId="10" fillId="10" borderId="3" xfId="17" applyFont="1" applyFill="1" applyBorder="1" applyAlignment="1">
      <alignment horizontal="left" vertical="center" readingOrder="1"/>
    </xf>
    <xf numFmtId="1" fontId="10" fillId="10" borderId="3" xfId="17" applyNumberFormat="1" applyFont="1" applyFill="1" applyBorder="1" applyAlignment="1">
      <alignment horizontal="center" vertical="center" readingOrder="1"/>
    </xf>
    <xf numFmtId="9" fontId="10" fillId="10" borderId="8" xfId="17" applyFont="1" applyFill="1" applyBorder="1" applyAlignment="1">
      <alignment horizontal="left" vertical="center" readingOrder="1"/>
    </xf>
    <xf numFmtId="0" fontId="0" fillId="10" borderId="6" xfId="0" applyFill="1" applyBorder="1"/>
    <xf numFmtId="9" fontId="10" fillId="10" borderId="0" xfId="17" applyFont="1" applyFill="1" applyBorder="1" applyAlignment="1">
      <alignment horizontal="center" vertical="center" readingOrder="1"/>
    </xf>
    <xf numFmtId="1" fontId="10" fillId="10" borderId="0" xfId="17" applyNumberFormat="1" applyFont="1" applyFill="1" applyBorder="1" applyAlignment="1">
      <alignment horizontal="center" vertical="center" readingOrder="1"/>
    </xf>
    <xf numFmtId="9" fontId="10" fillId="10" borderId="9" xfId="17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164" fontId="12" fillId="11" borderId="0" xfId="17" applyNumberFormat="1" applyFont="1" applyFill="1" applyAlignment="1">
      <alignment horizontal="center" vertical="center" readingOrder="1"/>
    </xf>
    <xf numFmtId="164" fontId="12" fillId="9" borderId="0" xfId="17" applyNumberFormat="1" applyFont="1" applyFill="1" applyAlignment="1">
      <alignment horizontal="center" vertical="center" readingOrder="1"/>
    </xf>
    <xf numFmtId="1" fontId="12" fillId="12" borderId="0" xfId="17" applyNumberFormat="1" applyFont="1" applyFill="1" applyAlignment="1">
      <alignment horizontal="center" vertical="center" readingOrder="1"/>
    </xf>
    <xf numFmtId="2" fontId="10" fillId="0" borderId="0" xfId="17" applyNumberFormat="1" applyFont="1" applyAlignment="1">
      <alignment horizontal="center" vertical="center" readingOrder="1"/>
    </xf>
    <xf numFmtId="1" fontId="10" fillId="0" borderId="0" xfId="17" applyNumberFormat="1" applyFont="1" applyAlignment="1">
      <alignment horizontal="center" vertical="center" readingOrder="1"/>
    </xf>
    <xf numFmtId="9" fontId="10" fillId="0" borderId="0" xfId="17" applyFont="1" applyAlignment="1">
      <alignment horizontal="center" vertical="center" readingOrder="1"/>
    </xf>
    <xf numFmtId="168" fontId="10" fillId="0" borderId="0" xfId="17" applyNumberFormat="1" applyFont="1" applyAlignment="1">
      <alignment horizontal="center" vertical="center" readingOrder="1"/>
    </xf>
    <xf numFmtId="0" fontId="0" fillId="10" borderId="2" xfId="0" applyFill="1" applyBorder="1"/>
    <xf numFmtId="9" fontId="10" fillId="10" borderId="1" xfId="17" applyFont="1" applyFill="1" applyBorder="1" applyAlignment="1">
      <alignment horizontal="center" vertical="center" readingOrder="1"/>
    </xf>
    <xf numFmtId="1" fontId="10" fillId="10" borderId="1" xfId="17" applyNumberFormat="1" applyFont="1" applyFill="1" applyBorder="1" applyAlignment="1">
      <alignment horizontal="center" vertical="center" readingOrder="1"/>
    </xf>
    <xf numFmtId="9" fontId="10" fillId="10" borderId="10" xfId="17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indent="5" readingOrder="1"/>
    </xf>
    <xf numFmtId="1" fontId="12" fillId="11" borderId="0" xfId="17" applyNumberFormat="1" applyFont="1" applyFill="1" applyAlignment="1">
      <alignment horizontal="center" vertical="center" readingOrder="1"/>
    </xf>
    <xf numFmtId="1" fontId="12" fillId="9" borderId="0" xfId="17" applyNumberFormat="1" applyFont="1" applyFill="1" applyAlignment="1">
      <alignment horizontal="center" vertical="center" readingOrder="1"/>
    </xf>
    <xf numFmtId="0" fontId="13" fillId="0" borderId="0" xfId="0" applyFont="1" applyAlignment="1">
      <alignment horizontal="left" vertical="center" readingOrder="1"/>
    </xf>
    <xf numFmtId="0" fontId="15" fillId="0" borderId="0" xfId="18" applyFont="1" applyAlignment="1">
      <alignment horizontal="left" vertical="center"/>
    </xf>
  </cellXfs>
  <cellStyles count="19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8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" xfId="17" builtinId="5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cHD3CVqxN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tabSelected="1" zoomScale="57" zoomScaleNormal="57" workbookViewId="0">
      <selection activeCell="AF17" sqref="AF17"/>
    </sheetView>
  </sheetViews>
  <sheetFormatPr defaultRowHeight="15" x14ac:dyDescent="0.25"/>
  <cols>
    <col min="3" max="3" width="10.140625" bestFit="1" customWidth="1"/>
    <col min="5" max="5" width="14.7109375" bestFit="1" customWidth="1"/>
    <col min="7" max="7" width="18.28515625" customWidth="1"/>
    <col min="9" max="9" width="11.85546875" bestFit="1" customWidth="1"/>
    <col min="10" max="10" width="13" customWidth="1"/>
    <col min="11" max="11" width="13.42578125" customWidth="1"/>
    <col min="12" max="12" width="9.5703125" bestFit="1" customWidth="1"/>
    <col min="16" max="16" width="14.85546875" customWidth="1"/>
    <col min="22" max="22" width="11.85546875" customWidth="1"/>
    <col min="26" max="26" width="1.7109375" customWidth="1"/>
  </cols>
  <sheetData>
    <row r="1" spans="1:18" ht="72" customHeight="1" x14ac:dyDescent="0.25">
      <c r="A1" s="24" t="s">
        <v>29</v>
      </c>
      <c r="G1" s="25" t="s">
        <v>30</v>
      </c>
    </row>
    <row r="2" spans="1:18" ht="31.5" x14ac:dyDescent="0.25">
      <c r="A2" s="9" t="s">
        <v>27</v>
      </c>
    </row>
    <row r="3" spans="1:18" ht="31.5" x14ac:dyDescent="0.25">
      <c r="A3" s="9" t="s">
        <v>28</v>
      </c>
    </row>
    <row r="4" spans="1:18" ht="31.5" x14ac:dyDescent="0.25">
      <c r="A4" s="9" t="s">
        <v>26</v>
      </c>
    </row>
    <row r="5" spans="1:18" ht="31.5" x14ac:dyDescent="0.25">
      <c r="A5" s="9" t="s">
        <v>25</v>
      </c>
    </row>
    <row r="7" spans="1:18" ht="31.5" x14ac:dyDescent="0.25">
      <c r="A7" s="9" t="s">
        <v>18</v>
      </c>
      <c r="E7" s="15">
        <v>0.1</v>
      </c>
      <c r="F7" s="14">
        <v>80</v>
      </c>
      <c r="G7" s="14">
        <f>E7*F7</f>
        <v>8</v>
      </c>
    </row>
    <row r="8" spans="1:18" ht="31.5" x14ac:dyDescent="0.25">
      <c r="A8" s="9" t="s">
        <v>16</v>
      </c>
      <c r="D8" s="9"/>
      <c r="E8" s="15">
        <v>0.3</v>
      </c>
      <c r="F8" s="14">
        <v>90</v>
      </c>
      <c r="G8" s="14">
        <f>E8*F8</f>
        <v>27</v>
      </c>
    </row>
    <row r="9" spans="1:18" ht="31.5" x14ac:dyDescent="0.25">
      <c r="A9" s="9" t="s">
        <v>14</v>
      </c>
      <c r="E9" s="15">
        <v>0.2</v>
      </c>
      <c r="F9" s="14">
        <v>90</v>
      </c>
      <c r="G9" s="14">
        <f>E9*F9</f>
        <v>18</v>
      </c>
    </row>
    <row r="10" spans="1:18" ht="31.5" x14ac:dyDescent="0.25">
      <c r="A10" s="9" t="s">
        <v>12</v>
      </c>
      <c r="E10" s="15">
        <v>0.4</v>
      </c>
      <c r="F10" s="14">
        <v>70</v>
      </c>
      <c r="G10" s="14">
        <f>E10*F10</f>
        <v>28</v>
      </c>
    </row>
    <row r="11" spans="1:18" ht="31.5" x14ac:dyDescent="0.25">
      <c r="A11" s="9"/>
      <c r="E11" s="15"/>
      <c r="F11" s="14"/>
      <c r="G11" s="23">
        <f>SUM(G7:G10)</f>
        <v>81</v>
      </c>
      <c r="H11" s="22">
        <f>SUMPRODUCT(E7:E10,F7:F10)</f>
        <v>81</v>
      </c>
    </row>
    <row r="12" spans="1:18" ht="31.5" x14ac:dyDescent="0.25">
      <c r="A12" s="21"/>
    </row>
    <row r="13" spans="1:18" ht="31.5" x14ac:dyDescent="0.25">
      <c r="A13" s="9" t="s">
        <v>24</v>
      </c>
    </row>
    <row r="14" spans="1:18" ht="31.5" x14ac:dyDescent="0.25">
      <c r="A14" s="9" t="s">
        <v>23</v>
      </c>
    </row>
    <row r="15" spans="1:18" ht="32.25" thickBot="1" x14ac:dyDescent="0.3">
      <c r="A15" s="9" t="s">
        <v>22</v>
      </c>
    </row>
    <row r="16" spans="1:18" ht="31.5" x14ac:dyDescent="0.25">
      <c r="A16" s="9" t="s">
        <v>21</v>
      </c>
      <c r="O16" s="20" t="s">
        <v>20</v>
      </c>
      <c r="P16" s="19">
        <v>0</v>
      </c>
      <c r="Q16" s="18" t="str">
        <f t="shared" ref="Q16:Q28" si="0">O16</f>
        <v>F</v>
      </c>
      <c r="R16" s="17"/>
    </row>
    <row r="17" spans="1:18" ht="31.5" x14ac:dyDescent="0.25">
      <c r="O17" s="8" t="s">
        <v>19</v>
      </c>
      <c r="P17" s="7">
        <v>60</v>
      </c>
      <c r="Q17" s="6" t="str">
        <f t="shared" si="0"/>
        <v>D-</v>
      </c>
      <c r="R17" s="5"/>
    </row>
    <row r="18" spans="1:18" ht="31.5" x14ac:dyDescent="0.25">
      <c r="A18" s="9" t="s">
        <v>18</v>
      </c>
      <c r="E18" s="15">
        <v>0.1</v>
      </c>
      <c r="F18" s="14">
        <v>80</v>
      </c>
      <c r="G18" s="14">
        <f>E18*F18</f>
        <v>8</v>
      </c>
      <c r="J18" s="16">
        <f>E18/SUM($E$18:$E$20)</f>
        <v>0.16666666666666666</v>
      </c>
      <c r="K18" s="13">
        <f>F18*J18</f>
        <v>13.333333333333332</v>
      </c>
      <c r="O18" s="8" t="s">
        <v>17</v>
      </c>
      <c r="P18" s="7">
        <v>63</v>
      </c>
      <c r="Q18" s="6" t="str">
        <f t="shared" si="0"/>
        <v>D</v>
      </c>
      <c r="R18" s="5"/>
    </row>
    <row r="19" spans="1:18" ht="31.5" x14ac:dyDescent="0.25">
      <c r="A19" s="9" t="s">
        <v>16</v>
      </c>
      <c r="D19" s="9"/>
      <c r="E19" s="15">
        <v>0.3</v>
      </c>
      <c r="F19" s="14">
        <v>90</v>
      </c>
      <c r="G19" s="14">
        <f>E19*F19</f>
        <v>27</v>
      </c>
      <c r="J19" s="16">
        <f>E19/SUM($E$18:$E$20)</f>
        <v>0.49999999999999989</v>
      </c>
      <c r="K19" s="13">
        <f>F19*J19</f>
        <v>44.999999999999993</v>
      </c>
      <c r="O19" s="8" t="s">
        <v>15</v>
      </c>
      <c r="P19" s="7">
        <v>67</v>
      </c>
      <c r="Q19" s="6" t="str">
        <f t="shared" si="0"/>
        <v>D+</v>
      </c>
      <c r="R19" s="5"/>
    </row>
    <row r="20" spans="1:18" ht="31.5" x14ac:dyDescent="0.25">
      <c r="A20" s="9" t="s">
        <v>14</v>
      </c>
      <c r="E20" s="15">
        <v>0.2</v>
      </c>
      <c r="F20" s="14">
        <v>90</v>
      </c>
      <c r="G20" s="14">
        <f>E20*F20</f>
        <v>18</v>
      </c>
      <c r="J20" s="16">
        <f>E20/SUM($E$18:$E$20)</f>
        <v>0.33333333333333331</v>
      </c>
      <c r="K20" s="13">
        <f>F20*J20</f>
        <v>30</v>
      </c>
      <c r="O20" s="8" t="s">
        <v>13</v>
      </c>
      <c r="P20" s="7">
        <v>70</v>
      </c>
      <c r="Q20" s="6" t="str">
        <f t="shared" si="0"/>
        <v>C-</v>
      </c>
      <c r="R20" s="5"/>
    </row>
    <row r="21" spans="1:18" ht="31.5" x14ac:dyDescent="0.25">
      <c r="A21" s="9" t="s">
        <v>12</v>
      </c>
      <c r="E21" s="15">
        <v>0.4</v>
      </c>
      <c r="F21" s="14"/>
      <c r="G21" s="14"/>
      <c r="H21" s="14">
        <f>SUMPRODUCT(E18:E20,F18:F20)</f>
        <v>53</v>
      </c>
      <c r="I21" s="13">
        <f>H21/SUM(E18:E20)</f>
        <v>88.333333333333314</v>
      </c>
      <c r="K21" s="11">
        <f>SUM(K17:K20)</f>
        <v>88.333333333333329</v>
      </c>
      <c r="L21" s="10">
        <f>SUMPRODUCT(J18:J20,F18:F20)</f>
        <v>88.333333333333329</v>
      </c>
      <c r="M21" s="12" t="str">
        <f>VLOOKUP(L21,P16:Q28,2)</f>
        <v>A-</v>
      </c>
      <c r="O21" s="8" t="s">
        <v>11</v>
      </c>
      <c r="P21" s="7">
        <v>73</v>
      </c>
      <c r="Q21" s="6" t="str">
        <f t="shared" si="0"/>
        <v>C</v>
      </c>
      <c r="R21" s="5"/>
    </row>
    <row r="22" spans="1:18" ht="31.5" x14ac:dyDescent="0.25">
      <c r="O22" s="8" t="s">
        <v>10</v>
      </c>
      <c r="P22" s="7">
        <v>77</v>
      </c>
      <c r="Q22" s="6" t="str">
        <f t="shared" si="0"/>
        <v>C+</v>
      </c>
      <c r="R22" s="5"/>
    </row>
    <row r="23" spans="1:18" ht="31.5" x14ac:dyDescent="0.25">
      <c r="A23" s="9" t="s">
        <v>9</v>
      </c>
      <c r="O23" s="8" t="s">
        <v>8</v>
      </c>
      <c r="P23" s="7">
        <v>80</v>
      </c>
      <c r="Q23" s="6" t="str">
        <f t="shared" si="0"/>
        <v>B-</v>
      </c>
      <c r="R23" s="5"/>
    </row>
    <row r="24" spans="1:18" ht="31.5" x14ac:dyDescent="0.25">
      <c r="A24" s="9" t="s">
        <v>7</v>
      </c>
      <c r="O24" s="8" t="s">
        <v>6</v>
      </c>
      <c r="P24" s="7">
        <v>82</v>
      </c>
      <c r="Q24" s="6" t="str">
        <f t="shared" si="0"/>
        <v>B</v>
      </c>
      <c r="R24" s="5"/>
    </row>
    <row r="25" spans="1:18" ht="31.5" x14ac:dyDescent="0.25">
      <c r="O25" s="8" t="s">
        <v>5</v>
      </c>
      <c r="P25" s="7">
        <v>86</v>
      </c>
      <c r="Q25" s="6" t="str">
        <f t="shared" si="0"/>
        <v>B+</v>
      </c>
      <c r="R25" s="5"/>
    </row>
    <row r="26" spans="1:18" ht="31.5" x14ac:dyDescent="0.25">
      <c r="C26" s="11">
        <f>P25-H21</f>
        <v>33</v>
      </c>
      <c r="E26" s="9" t="s">
        <v>4</v>
      </c>
      <c r="O26" s="8" t="s">
        <v>3</v>
      </c>
      <c r="P26" s="7">
        <v>88</v>
      </c>
      <c r="Q26" s="6" t="str">
        <f t="shared" si="0"/>
        <v>A-</v>
      </c>
      <c r="R26" s="5"/>
    </row>
    <row r="27" spans="1:18" ht="31.5" x14ac:dyDescent="0.25">
      <c r="C27" s="10">
        <f>C26/E21</f>
        <v>82.5</v>
      </c>
      <c r="E27" s="9" t="s">
        <v>2</v>
      </c>
      <c r="O27" s="8" t="s">
        <v>1</v>
      </c>
      <c r="P27" s="7">
        <v>92</v>
      </c>
      <c r="Q27" s="6" t="str">
        <f t="shared" si="0"/>
        <v>A</v>
      </c>
      <c r="R27" s="5"/>
    </row>
    <row r="28" spans="1:18" ht="32.25" thickBot="1" x14ac:dyDescent="0.3">
      <c r="O28" s="4" t="s">
        <v>0</v>
      </c>
      <c r="P28" s="3">
        <v>101</v>
      </c>
      <c r="Q28" s="2" t="str">
        <f t="shared" si="0"/>
        <v>Nothing</v>
      </c>
      <c r="R28" s="1"/>
    </row>
  </sheetData>
  <hyperlinks>
    <hyperlink ref="G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SolutioinToMathQuiz</vt:lpstr>
      <vt:lpstr>HisP1.1</vt:lpstr>
      <vt:lpstr>HisP1.P1</vt:lpstr>
      <vt:lpstr>Page1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2020-06-29T15:54:48Z</dcterms:modified>
</cp:coreProperties>
</file>