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bookViews>
    <workbookView xWindow="60" yWindow="60" windowWidth="9390" windowHeight="6000"/>
  </bookViews>
  <sheets>
    <sheet name="RagMan" sheetId="2" r:id="rId1"/>
  </sheets>
  <calcPr calcId="162913"/>
</workbook>
</file>

<file path=xl/calcChain.xml><?xml version="1.0" encoding="utf-8"?>
<calcChain xmlns="http://schemas.openxmlformats.org/spreadsheetml/2006/main">
  <c r="C4" i="2" l="1"/>
  <c r="D4" i="2" s="1"/>
  <c r="E4" i="2" s="1"/>
  <c r="H4" i="2"/>
  <c r="H5" i="2"/>
  <c r="H6" i="2" s="1"/>
  <c r="H7" i="2" s="1"/>
  <c r="H8" i="2" s="1"/>
  <c r="H9" i="2" s="1"/>
  <c r="H10" i="2" s="1"/>
  <c r="H11" i="2" s="1"/>
  <c r="H12" i="2" s="1"/>
  <c r="H13" i="2" s="1"/>
  <c r="H14" i="2" s="1"/>
  <c r="I15" i="2"/>
  <c r="F4" i="2" l="1"/>
  <c r="G4" i="2" s="1"/>
  <c r="C5" i="2"/>
  <c r="C6" i="2" l="1"/>
  <c r="D5" i="2"/>
  <c r="E5" i="2" s="1"/>
  <c r="F5" i="2" l="1"/>
  <c r="G5" i="2" s="1"/>
  <c r="C7" i="2"/>
  <c r="D6" i="2"/>
  <c r="E6" i="2" s="1"/>
  <c r="C8" i="2" l="1"/>
  <c r="D7" i="2"/>
  <c r="E7" i="2" s="1"/>
  <c r="F6" i="2"/>
  <c r="G6" i="2" s="1"/>
  <c r="F7" i="2"/>
  <c r="G7" i="2" s="1"/>
  <c r="D8" i="2" l="1"/>
  <c r="E8" i="2" s="1"/>
  <c r="F8" i="2" s="1"/>
  <c r="G8" i="2" s="1"/>
  <c r="C9" i="2"/>
  <c r="C10" i="2" l="1"/>
  <c r="D10" i="2" s="1"/>
  <c r="E10" i="2" s="1"/>
  <c r="D9" i="2"/>
  <c r="E9" i="2" s="1"/>
  <c r="F9" i="2" s="1"/>
  <c r="G9" i="2" s="1"/>
  <c r="F10" i="2" l="1"/>
  <c r="G10" i="2" l="1"/>
  <c r="I3" i="2"/>
</calcChain>
</file>

<file path=xl/sharedStrings.xml><?xml version="1.0" encoding="utf-8"?>
<sst xmlns="http://schemas.openxmlformats.org/spreadsheetml/2006/main" count="11" uniqueCount="11">
  <si>
    <t>At</t>
  </si>
  <si>
    <t>Ft</t>
  </si>
  <si>
    <t>t</t>
  </si>
  <si>
    <t>α=</t>
  </si>
  <si>
    <t>E</t>
  </si>
  <si>
    <t>|E|</t>
  </si>
  <si>
    <t>MAD</t>
  </si>
  <si>
    <t>TS</t>
  </si>
  <si>
    <t>Exponential Smooting Small Problem</t>
  </si>
  <si>
    <t>https://www.youtube.com/watch?v=2OkoBbEm10I&amp;t=9s</t>
  </si>
  <si>
    <t>Access The Lecture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</si>
</sst>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12"/>
      <name val="Book Antiqua"/>
      <family val="1"/>
    </font>
    <font>
      <b/>
      <sz val="12"/>
      <color indexed="10"/>
      <name val="Book Antiqua"/>
      <family val="1"/>
    </font>
    <font>
      <b/>
      <sz val="12"/>
      <name val="Book Antiqua"/>
      <family val="1"/>
    </font>
    <font>
      <u/>
      <sz val="10"/>
      <color theme="10"/>
      <name val="Arial"/>
      <family val="2"/>
    </font>
    <font>
      <b/>
      <sz val="12"/>
      <color theme="0"/>
      <name val="Book Antiqua"/>
      <family val="1"/>
    </font>
    <font>
      <b/>
      <u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2" fontId="2" fillId="0" borderId="9" xfId="0" applyNumberFormat="1" applyFont="1" applyBorder="1"/>
    <xf numFmtId="0" fontId="6" fillId="2" borderId="0" xfId="0" applyFont="1" applyFill="1"/>
    <xf numFmtId="0" fontId="7" fillId="3" borderId="0" xfId="1" applyFont="1" applyFill="1" applyAlignment="1">
      <alignment horizontal="left" vertical="center" readingOrder="1"/>
    </xf>
    <xf numFmtId="0" fontId="6" fillId="3" borderId="0" xfId="0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2OkoBbEm10I&amp;t=9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129" workbookViewId="0">
      <selection activeCell="M15" sqref="M15"/>
    </sheetView>
  </sheetViews>
  <sheetFormatPr defaultColWidth="8.85546875" defaultRowHeight="15.75" x14ac:dyDescent="0.25"/>
  <cols>
    <col min="1" max="1" width="2.140625" style="1" bestFit="1" customWidth="1"/>
    <col min="2" max="2" width="3.5703125" style="1" bestFit="1" customWidth="1"/>
    <col min="3" max="3" width="6.42578125" style="1" bestFit="1" customWidth="1"/>
    <col min="4" max="4" width="5.7109375" style="1" bestFit="1" customWidth="1"/>
    <col min="5" max="5" width="5.28515625" style="1" bestFit="1" customWidth="1"/>
    <col min="6" max="6" width="7.140625" style="1" bestFit="1" customWidth="1"/>
    <col min="7" max="7" width="10" style="1" bestFit="1" customWidth="1"/>
    <col min="8" max="9" width="8.85546875" style="1"/>
    <col min="10" max="10" width="2.42578125" style="1" customWidth="1"/>
    <col min="11" max="16384" width="8.85546875" style="1"/>
  </cols>
  <sheetData>
    <row r="1" spans="1:19" ht="17.25" thickBot="1" x14ac:dyDescent="0.35">
      <c r="A1" s="1" t="s">
        <v>8</v>
      </c>
      <c r="F1" s="2"/>
    </row>
    <row r="2" spans="1:19" ht="17.25" thickBot="1" x14ac:dyDescent="0.35">
      <c r="D2" s="4" t="s">
        <v>3</v>
      </c>
      <c r="E2" s="3">
        <v>0.4</v>
      </c>
      <c r="F2" s="2"/>
      <c r="H2" s="14">
        <v>0</v>
      </c>
      <c r="I2" s="15">
        <v>0.1</v>
      </c>
      <c r="K2" s="18" t="s">
        <v>10</v>
      </c>
      <c r="L2" s="18"/>
      <c r="M2" s="18"/>
      <c r="N2" s="19" t="s">
        <v>9</v>
      </c>
      <c r="O2" s="20"/>
      <c r="P2" s="20"/>
      <c r="Q2" s="20"/>
      <c r="R2" s="20"/>
      <c r="S2" s="20"/>
    </row>
    <row r="3" spans="1:19" ht="17.25" thickBot="1" x14ac:dyDescent="0.35">
      <c r="A3" s="3" t="s">
        <v>2</v>
      </c>
      <c r="B3" s="3" t="s">
        <v>0</v>
      </c>
      <c r="C3" s="3" t="s">
        <v>1</v>
      </c>
      <c r="D3" s="12" t="s">
        <v>4</v>
      </c>
      <c r="E3" s="12" t="s">
        <v>5</v>
      </c>
      <c r="F3" s="3" t="s">
        <v>6</v>
      </c>
      <c r="G3" s="3" t="s">
        <v>7</v>
      </c>
      <c r="H3" s="13"/>
      <c r="I3" s="17">
        <f>F10</f>
        <v>1.2513371428571425</v>
      </c>
    </row>
    <row r="4" spans="1:19" x14ac:dyDescent="0.25">
      <c r="A4" s="5">
        <v>1</v>
      </c>
      <c r="B4" s="5">
        <v>19</v>
      </c>
      <c r="C4" s="6">
        <f>B4</f>
        <v>19</v>
      </c>
      <c r="D4" s="6">
        <f t="shared" ref="D4:D10" si="0">B4-C4</f>
        <v>0</v>
      </c>
      <c r="E4" s="6">
        <f t="shared" ref="E4:E10" si="1">ABS(D4)</f>
        <v>0</v>
      </c>
      <c r="F4" s="6">
        <f>AVERAGE(E$4:E4)</f>
        <v>0</v>
      </c>
      <c r="G4" s="5" t="e">
        <f>SUM(D$4:D4)/F4</f>
        <v>#DIV/0!</v>
      </c>
      <c r="H4" s="7">
        <f>H2</f>
        <v>0</v>
      </c>
      <c r="I4" s="16">
        <f t="dataTable" ref="I4:I14" dt2D="0" dtr="0" r1="E2"/>
        <v>1.2857142857142858</v>
      </c>
    </row>
    <row r="5" spans="1:19" x14ac:dyDescent="0.25">
      <c r="A5" s="5">
        <v>2</v>
      </c>
      <c r="B5" s="5">
        <v>18</v>
      </c>
      <c r="C5" s="6">
        <f t="shared" ref="C5:C10" si="2">(1-$E$2)*C4+$E$2*B4</f>
        <v>19</v>
      </c>
      <c r="D5" s="6">
        <f t="shared" si="0"/>
        <v>-1</v>
      </c>
      <c r="E5" s="6">
        <f t="shared" si="1"/>
        <v>1</v>
      </c>
      <c r="F5" s="6">
        <f>AVERAGE(E$4:E5)</f>
        <v>0.5</v>
      </c>
      <c r="G5" s="6">
        <f>SUM(D$4:D5)/F5</f>
        <v>-2</v>
      </c>
      <c r="H5" s="8">
        <f t="shared" ref="H5:H14" si="3">H4+$I$2</f>
        <v>0.1</v>
      </c>
      <c r="I5" s="9">
        <v>1.2483871428571416</v>
      </c>
    </row>
    <row r="6" spans="1:19" x14ac:dyDescent="0.25">
      <c r="A6" s="5">
        <v>3</v>
      </c>
      <c r="B6" s="5">
        <v>21</v>
      </c>
      <c r="C6" s="6">
        <f t="shared" si="2"/>
        <v>18.600000000000001</v>
      </c>
      <c r="D6" s="6">
        <f t="shared" si="0"/>
        <v>2.3999999999999986</v>
      </c>
      <c r="E6" s="6">
        <f t="shared" si="1"/>
        <v>2.3999999999999986</v>
      </c>
      <c r="F6" s="6">
        <f>AVERAGE(E$4:E6)</f>
        <v>1.1333333333333329</v>
      </c>
      <c r="G6" s="6">
        <f>SUM(D$4:D6)/F6</f>
        <v>1.235294117647058</v>
      </c>
      <c r="H6" s="8">
        <f t="shared" si="3"/>
        <v>0.2</v>
      </c>
      <c r="I6" s="9">
        <v>1.221074285714284</v>
      </c>
    </row>
    <row r="7" spans="1:19" x14ac:dyDescent="0.25">
      <c r="A7" s="5">
        <v>4</v>
      </c>
      <c r="B7" s="5">
        <v>20</v>
      </c>
      <c r="C7" s="6">
        <f t="shared" si="2"/>
        <v>19.560000000000002</v>
      </c>
      <c r="D7" s="6">
        <f t="shared" si="0"/>
        <v>0.43999999999999773</v>
      </c>
      <c r="E7" s="6">
        <f t="shared" si="1"/>
        <v>0.43999999999999773</v>
      </c>
      <c r="F7" s="6">
        <f>AVERAGE(E$4:E7)</f>
        <v>0.95999999999999908</v>
      </c>
      <c r="G7" s="6">
        <f>SUM(D$4:D7)/F7</f>
        <v>1.9166666666666647</v>
      </c>
      <c r="H7" s="8">
        <f t="shared" si="3"/>
        <v>0.30000000000000004</v>
      </c>
      <c r="I7" s="9">
        <v>1.2015899999999995</v>
      </c>
    </row>
    <row r="8" spans="1:19" x14ac:dyDescent="0.25">
      <c r="A8" s="5">
        <v>5</v>
      </c>
      <c r="B8" s="5">
        <v>18</v>
      </c>
      <c r="C8" s="6">
        <f t="shared" si="2"/>
        <v>19.736000000000001</v>
      </c>
      <c r="D8" s="6">
        <f t="shared" si="0"/>
        <v>-1.7360000000000007</v>
      </c>
      <c r="E8" s="6">
        <f t="shared" si="1"/>
        <v>1.7360000000000007</v>
      </c>
      <c r="F8" s="6">
        <f>AVERAGE(E$4:E8)</f>
        <v>1.1151999999999993</v>
      </c>
      <c r="G8" s="6">
        <f>SUM(D$4:D8)/F8</f>
        <v>9.3256814921086548E-2</v>
      </c>
      <c r="H8" s="8">
        <f t="shared" si="3"/>
        <v>0.4</v>
      </c>
      <c r="I8" s="9">
        <v>1.2513371428571425</v>
      </c>
    </row>
    <row r="9" spans="1:19" x14ac:dyDescent="0.25">
      <c r="A9" s="5">
        <v>6</v>
      </c>
      <c r="B9" s="5">
        <v>22</v>
      </c>
      <c r="C9" s="6">
        <f t="shared" si="2"/>
        <v>19.041599999999999</v>
      </c>
      <c r="D9" s="6">
        <f t="shared" si="0"/>
        <v>2.958400000000001</v>
      </c>
      <c r="E9" s="6">
        <f t="shared" si="1"/>
        <v>2.958400000000001</v>
      </c>
      <c r="F9" s="6">
        <f>AVERAGE(E$4:E9)</f>
        <v>1.4223999999999997</v>
      </c>
      <c r="G9" s="6">
        <f>SUM(D$4:D9)/F9</f>
        <v>2.1529808773903243</v>
      </c>
      <c r="H9" s="8">
        <f t="shared" si="3"/>
        <v>0.5</v>
      </c>
      <c r="I9" s="9">
        <v>1.3080357142857142</v>
      </c>
    </row>
    <row r="10" spans="1:19" x14ac:dyDescent="0.25">
      <c r="A10" s="5">
        <v>7</v>
      </c>
      <c r="B10" s="5">
        <v>20</v>
      </c>
      <c r="C10" s="6">
        <f t="shared" si="2"/>
        <v>20.224959999999999</v>
      </c>
      <c r="D10" s="6">
        <f t="shared" si="0"/>
        <v>-0.22495999999999938</v>
      </c>
      <c r="E10" s="6">
        <f t="shared" si="1"/>
        <v>0.22495999999999938</v>
      </c>
      <c r="F10" s="6">
        <f>AVERAGE(E$4:E10)</f>
        <v>1.2513371428571425</v>
      </c>
      <c r="G10" s="6">
        <f>SUM(D$4:D10)/F10</f>
        <v>2.2675263946224367</v>
      </c>
      <c r="H10" s="8">
        <f t="shared" si="3"/>
        <v>0.6</v>
      </c>
      <c r="I10" s="9">
        <v>1.3639771428571434</v>
      </c>
    </row>
    <row r="11" spans="1:19" x14ac:dyDescent="0.25">
      <c r="H11" s="8">
        <f t="shared" si="3"/>
        <v>0.7</v>
      </c>
      <c r="I11" s="9">
        <v>1.4735757142857142</v>
      </c>
    </row>
    <row r="12" spans="1:19" x14ac:dyDescent="0.25">
      <c r="H12" s="8">
        <f t="shared" si="3"/>
        <v>0.79999999999999993</v>
      </c>
      <c r="I12" s="9">
        <v>1.5991314285714284</v>
      </c>
    </row>
    <row r="13" spans="1:19" x14ac:dyDescent="0.25">
      <c r="H13" s="8">
        <f t="shared" si="3"/>
        <v>0.89999999999999991</v>
      </c>
      <c r="I13" s="9">
        <v>1.7278014285714285</v>
      </c>
    </row>
    <row r="14" spans="1:19" ht="16.5" thickBot="1" x14ac:dyDescent="0.3">
      <c r="H14" s="10">
        <f t="shared" si="3"/>
        <v>0.99999999999999989</v>
      </c>
      <c r="I14" s="11">
        <v>1.8571428571428572</v>
      </c>
    </row>
    <row r="15" spans="1:19" x14ac:dyDescent="0.25">
      <c r="H15" s="13"/>
      <c r="I15" s="13">
        <f>MIN(I4:I14)</f>
        <v>1.2015899999999995</v>
      </c>
    </row>
  </sheetData>
  <phoneticPr fontId="1" type="noConversion"/>
  <conditionalFormatting sqref="I4:I14">
    <cfRule type="cellIs" dxfId="0" priority="1" stopIfTrue="1" operator="equal">
      <formula>$I$15</formula>
    </cfRule>
  </conditionalFormatting>
  <hyperlinks>
    <hyperlink ref="N2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RagMan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Ardavan Asef-Vaziri</dc:creator>
  <cp:lastModifiedBy>Asef-Vaziri, Ardavan</cp:lastModifiedBy>
  <dcterms:created xsi:type="dcterms:W3CDTF">2005-09-07T01:04:26Z</dcterms:created>
  <dcterms:modified xsi:type="dcterms:W3CDTF">2020-01-08T23:47:15Z</dcterms:modified>
</cp:coreProperties>
</file>