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W:\public_html\CourseBase\DescriptiveSTAT\2020\"/>
    </mc:Choice>
  </mc:AlternateContent>
  <xr:revisionPtr revIDLastSave="0" documentId="14_{CC2DF6B1-649D-4FD1-A686-D3601A14AC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utoSort" sheetId="23" r:id="rId1"/>
  </sheets>
  <externalReferences>
    <externalReference r:id="rId2"/>
  </externalReferences>
  <definedNames>
    <definedName name="FofX">OFFSET('[1]B(3)'!$B$6,0,0,'[1]B(3)'!$B$1+1,1)</definedName>
    <definedName name="solver_typ" localSheetId="0" hidden="1">2</definedName>
    <definedName name="solver_ver" localSheetId="0" hidden="1">17</definedName>
    <definedName name="X">OFFSET('[1]B(3)'!$A$6,0,0,'[1]B(3)'!$B$1+1,1)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3" l="1"/>
  <c r="D4" i="23"/>
  <c r="D5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2" i="23"/>
  <c r="B3" i="23"/>
  <c r="B4" i="23"/>
  <c r="B5" i="23"/>
  <c r="B6" i="23"/>
  <c r="B7" i="23"/>
  <c r="B8" i="23"/>
  <c r="B9" i="23"/>
  <c r="B10" i="23"/>
  <c r="B11" i="23"/>
  <c r="B12" i="23"/>
  <c r="B13" i="23"/>
  <c r="B14" i="23"/>
  <c r="B15" i="23"/>
  <c r="B16" i="23"/>
  <c r="B17" i="23"/>
  <c r="B2" i="23"/>
  <c r="A3" i="23"/>
  <c r="A4" i="23"/>
  <c r="A5" i="23"/>
  <c r="A6" i="23"/>
  <c r="A7" i="23"/>
  <c r="A8" i="23"/>
  <c r="A9" i="23"/>
  <c r="A10" i="23"/>
  <c r="A11" i="23"/>
  <c r="A12" i="23"/>
  <c r="A13" i="23"/>
  <c r="A14" i="23"/>
  <c r="A15" i="23"/>
  <c r="A16" i="23"/>
  <c r="A17" i="23"/>
  <c r="A2" i="23"/>
  <c r="K19" i="23"/>
  <c r="L19" i="23"/>
  <c r="M19" i="23"/>
  <c r="G19" i="23"/>
  <c r="F19" i="23"/>
  <c r="B19" i="23"/>
  <c r="C19" i="23"/>
  <c r="D19" i="23"/>
  <c r="E19" i="23"/>
  <c r="A19" i="23"/>
  <c r="K14" i="23" l="1"/>
  <c r="K13" i="23"/>
  <c r="K3" i="23"/>
  <c r="K11" i="23"/>
  <c r="K2" i="23"/>
  <c r="K8" i="23"/>
  <c r="K16" i="23"/>
  <c r="K6" i="23"/>
  <c r="K5" i="23"/>
  <c r="K12" i="23"/>
  <c r="K4" i="23"/>
  <c r="K10" i="23"/>
  <c r="K9" i="23"/>
  <c r="K7" i="23"/>
  <c r="K15" i="23"/>
  <c r="K17" i="23"/>
  <c r="C3" i="23"/>
  <c r="E3" i="23" s="1"/>
  <c r="C4" i="23"/>
  <c r="E4" i="23" s="1"/>
  <c r="C5" i="23"/>
  <c r="E5" i="23" s="1"/>
  <c r="C6" i="23"/>
  <c r="E6" i="23" s="1"/>
  <c r="C7" i="23"/>
  <c r="E7" i="23" s="1"/>
  <c r="C8" i="23"/>
  <c r="E8" i="23" s="1"/>
  <c r="C9" i="23"/>
  <c r="E9" i="23" s="1"/>
  <c r="C10" i="23"/>
  <c r="E10" i="23" s="1"/>
  <c r="C11" i="23"/>
  <c r="E11" i="23" s="1"/>
  <c r="C12" i="23"/>
  <c r="E12" i="23" s="1"/>
  <c r="C13" i="23"/>
  <c r="E13" i="23" s="1"/>
  <c r="C14" i="23"/>
  <c r="E14" i="23" s="1"/>
  <c r="C15" i="23"/>
  <c r="E15" i="23" s="1"/>
  <c r="C16" i="23"/>
  <c r="E16" i="23" s="1"/>
  <c r="C17" i="23"/>
  <c r="E17" i="23" s="1"/>
  <c r="C2" i="23"/>
  <c r="E2" i="23" s="1"/>
  <c r="I19" i="23"/>
  <c r="H19" i="23"/>
  <c r="M3" i="23" l="1"/>
  <c r="M11" i="23"/>
  <c r="M15" i="23"/>
  <c r="M4" i="23"/>
  <c r="M12" i="23"/>
  <c r="M5" i="23"/>
  <c r="M13" i="23"/>
  <c r="M6" i="23"/>
  <c r="M14" i="23"/>
  <c r="M7" i="23"/>
  <c r="M8" i="23"/>
  <c r="M16" i="23"/>
  <c r="M10" i="23"/>
  <c r="M9" i="23"/>
  <c r="M17" i="23"/>
  <c r="M2" i="23"/>
  <c r="L2" i="23"/>
  <c r="L3" i="23"/>
  <c r="L11" i="23"/>
  <c r="L4" i="23"/>
  <c r="L12" i="23"/>
  <c r="L5" i="23"/>
  <c r="L13" i="23"/>
  <c r="L6" i="23"/>
  <c r="L14" i="23"/>
  <c r="L17" i="23"/>
  <c r="L7" i="23"/>
  <c r="L15" i="23"/>
  <c r="L8" i="23"/>
  <c r="L16" i="23"/>
  <c r="L9" i="23"/>
  <c r="L10" i="23"/>
  <c r="F4" i="23"/>
  <c r="G4" i="23" s="1"/>
  <c r="F12" i="23"/>
  <c r="G12" i="23" s="1"/>
  <c r="F14" i="23"/>
  <c r="G14" i="23" s="1"/>
  <c r="F5" i="23"/>
  <c r="G5" i="23" s="1"/>
  <c r="F13" i="23"/>
  <c r="G13" i="23" s="1"/>
  <c r="F6" i="23"/>
  <c r="G6" i="23" s="1"/>
  <c r="F11" i="23"/>
  <c r="G11" i="23" s="1"/>
  <c r="F7" i="23"/>
  <c r="G7" i="23" s="1"/>
  <c r="F15" i="23"/>
  <c r="G15" i="23" s="1"/>
  <c r="F17" i="23"/>
  <c r="G17" i="23" s="1"/>
  <c r="F3" i="23"/>
  <c r="G3" i="23" s="1"/>
  <c r="F8" i="23"/>
  <c r="G8" i="23" s="1"/>
  <c r="F16" i="23"/>
  <c r="G16" i="23" s="1"/>
  <c r="F9" i="23"/>
  <c r="G9" i="23" s="1"/>
  <c r="F10" i="23"/>
  <c r="G10" i="23" s="1"/>
  <c r="F2" i="23"/>
  <c r="G2" i="23" s="1"/>
  <c r="H2" i="23" s="1"/>
  <c r="I17" i="23" l="1"/>
  <c r="H17" i="23"/>
  <c r="I9" i="23"/>
  <c r="H9" i="23"/>
  <c r="I2" i="23"/>
  <c r="I15" i="23"/>
  <c r="H15" i="23"/>
  <c r="I8" i="23"/>
  <c r="H8" i="23"/>
  <c r="I11" i="23"/>
  <c r="H11" i="23"/>
  <c r="I7" i="23"/>
  <c r="H7" i="23"/>
  <c r="I3" i="23"/>
  <c r="H3" i="23"/>
  <c r="I14" i="23"/>
  <c r="H14" i="23"/>
  <c r="H10" i="23"/>
  <c r="I10" i="23"/>
  <c r="I6" i="23"/>
  <c r="H6" i="23"/>
  <c r="I13" i="23"/>
  <c r="H13" i="23"/>
  <c r="I5" i="23"/>
  <c r="H5" i="23"/>
  <c r="I16" i="23"/>
  <c r="H16" i="23"/>
  <c r="I12" i="23"/>
  <c r="H12" i="23"/>
  <c r="I4" i="23"/>
  <c r="H4" i="23"/>
</calcChain>
</file>

<file path=xl/sharedStrings.xml><?xml version="1.0" encoding="utf-8"?>
<sst xmlns="http://schemas.openxmlformats.org/spreadsheetml/2006/main" count="18" uniqueCount="18">
  <si>
    <t>Rank</t>
  </si>
  <si>
    <t>Match</t>
  </si>
  <si>
    <t>Rows</t>
  </si>
  <si>
    <t>Rank+(Rows/100)</t>
  </si>
  <si>
    <t>Index-Name</t>
  </si>
  <si>
    <t>Small</t>
  </si>
  <si>
    <t>Student</t>
  </si>
  <si>
    <t>Score</t>
  </si>
  <si>
    <t>Index-Score</t>
  </si>
  <si>
    <t>https://youtu.be/KxRL6FSqrZU</t>
  </si>
  <si>
    <t>Lecture Available at</t>
  </si>
  <si>
    <t>In this lecture we learn</t>
  </si>
  <si>
    <t>ROW/ROWS</t>
  </si>
  <si>
    <t>CHAR</t>
  </si>
  <si>
    <t>PROPER</t>
  </si>
  <si>
    <t>SMALL/LARGE</t>
  </si>
  <si>
    <t>MATCH/INDEX</t>
  </si>
  <si>
    <t>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</si>
</sst>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1"/>
      <color rgb="FF00B050"/>
      <name val="Book Antiqua"/>
      <family val="1"/>
    </font>
    <font>
      <u/>
      <sz val="11"/>
      <color theme="10"/>
      <name val="Calibri"/>
      <family val="2"/>
      <scheme val="minor"/>
    </font>
    <font>
      <b/>
      <sz val="11"/>
      <color theme="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6" fillId="0" borderId="0" applyNumberForma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2" borderId="0" xfId="0" applyFont="1" applyFill="1"/>
    <xf numFmtId="0" fontId="3" fillId="3" borderId="0" xfId="0" applyFont="1" applyFill="1"/>
    <xf numFmtId="0" fontId="6" fillId="0" borderId="0" xfId="5"/>
    <xf numFmtId="0" fontId="7" fillId="4" borderId="0" xfId="0" applyFont="1" applyFill="1"/>
  </cellXfs>
  <cellStyles count="6">
    <cellStyle name="Hyperlink" xfId="5" builtinId="8"/>
    <cellStyle name="Normal" xfId="0" builtinId="0"/>
    <cellStyle name="Normal 2" xfId="2" xr:uid="{00000000-0005-0000-0000-000002000000}"/>
    <cellStyle name="Normal 2 2" xfId="1" xr:uid="{00000000-0005-0000-0000-000003000000}"/>
    <cellStyle name="Normal 3 2" xfId="4" xr:uid="{00000000-0005-0000-0000-000004000000}"/>
    <cellStyle name="Normal 4" xfId="3" xr:uid="{00000000-0005-0000-0000-000005000000}"/>
  </cellStyles>
  <dxfs count="0"/>
  <tableStyles count="0" defaultTableStyle="TableStyleMedium2" defaultPivotStyle="PivotStyleLight16"/>
  <colors>
    <mruColors>
      <color rgb="FF00B050"/>
      <color rgb="FFED7D31"/>
      <color rgb="FF4472C4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Microsoft\Windows\Temporary%20Internet%20Files\Low\Content.IE5\E8MR10H7\Busn210ch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KxRL6FSqrZ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29"/>
  <sheetViews>
    <sheetView tabSelected="1" zoomScale="112" zoomScaleNormal="112" workbookViewId="0">
      <selection activeCell="G27" sqref="G27"/>
    </sheetView>
  </sheetViews>
  <sheetFormatPr defaultRowHeight="16.5" x14ac:dyDescent="0.3"/>
  <cols>
    <col min="1" max="9" width="12.7109375" style="1" customWidth="1"/>
    <col min="10" max="10" width="9.140625" style="1"/>
    <col min="11" max="13" width="14.28515625" style="1" customWidth="1"/>
    <col min="14" max="16384" width="9.140625" style="1"/>
  </cols>
  <sheetData>
    <row r="1" spans="1:13" x14ac:dyDescent="0.3">
      <c r="A1" s="2" t="s">
        <v>6</v>
      </c>
      <c r="B1" s="2" t="s">
        <v>7</v>
      </c>
      <c r="C1" s="1" t="s">
        <v>0</v>
      </c>
      <c r="D1" s="1" t="s">
        <v>2</v>
      </c>
      <c r="E1" s="1" t="s">
        <v>3</v>
      </c>
      <c r="F1" s="1" t="s">
        <v>5</v>
      </c>
      <c r="G1" s="1" t="s">
        <v>1</v>
      </c>
      <c r="H1" s="1" t="s">
        <v>4</v>
      </c>
      <c r="I1" s="1" t="s">
        <v>8</v>
      </c>
    </row>
    <row r="2" spans="1:13" x14ac:dyDescent="0.3">
      <c r="A2" s="4" t="str">
        <f>PROPER(CHAR(ROW(A97)))</f>
        <v>A</v>
      </c>
      <c r="B2" s="4">
        <f ca="1">RANDBETWEEN(0,4)</f>
        <v>0</v>
      </c>
      <c r="C2" s="1">
        <f ca="1">RANK(B2,$B$2:$B$17)</f>
        <v>12</v>
      </c>
      <c r="D2" s="1">
        <f>ROWS(D$2:D2)</f>
        <v>1</v>
      </c>
      <c r="E2" s="1">
        <f ca="1">C2+D2/(COUNT($D$2:$D$17)+1)</f>
        <v>12.058823529411764</v>
      </c>
      <c r="F2" s="1">
        <f ca="1">SMALL($E$2:$E$17,D2)</f>
        <v>1.4117647058823528</v>
      </c>
      <c r="G2" s="1">
        <f ca="1">MATCH(F2,$E$2:$E$17,0)</f>
        <v>7</v>
      </c>
      <c r="H2" s="5" t="str">
        <f ca="1">INDEX($A$2:$A$17,G2)</f>
        <v>G</v>
      </c>
      <c r="I2" s="5">
        <f ca="1">INDEX($B$2:$B$17,G2)</f>
        <v>4</v>
      </c>
      <c r="K2" s="1">
        <f ca="1">RANK(B2,$B$2:$B$17)+ROWS(B$2:B2)/(COUNT($B$2:$B$17)+1)</f>
        <v>12.058823529411764</v>
      </c>
      <c r="L2" s="1" t="str">
        <f ca="1">INDEX($A$2:$A$17,MATCH(SMALL($K$2:$K$17,ROWS(K$2:K2)),$K$2:$K$17,0))</f>
        <v>G</v>
      </c>
      <c r="M2" s="1">
        <f ca="1">INDEX($B$2:$B$17,MATCH(SMALL($K$2:$K$17,ROWS(K$2:K2)),$K$2:$K$17,0))</f>
        <v>4</v>
      </c>
    </row>
    <row r="3" spans="1:13" x14ac:dyDescent="0.3">
      <c r="A3" s="4" t="str">
        <f t="shared" ref="A3:A17" si="0">PROPER(CHAR(ROW(A98)))</f>
        <v>B</v>
      </c>
      <c r="B3" s="4">
        <f t="shared" ref="B3:B17" ca="1" si="1">RANDBETWEEN(0,4)</f>
        <v>3</v>
      </c>
      <c r="C3" s="1">
        <f t="shared" ref="C3:C17" ca="1" si="2">RANK(B3,$B$2:$B$17)</f>
        <v>4</v>
      </c>
      <c r="D3" s="1">
        <f>ROWS(D$2:D3)</f>
        <v>2</v>
      </c>
      <c r="E3" s="1">
        <f t="shared" ref="E3:E17" ca="1" si="3">C3+D3/(COUNT($D$2:$D$17)+1)</f>
        <v>4.117647058823529</v>
      </c>
      <c r="F3" s="1">
        <f t="shared" ref="F3:F17" ca="1" si="4">SMALL($E$2:$E$17,D3)</f>
        <v>1.8823529411764706</v>
      </c>
      <c r="G3" s="1">
        <f t="shared" ref="G3:G17" ca="1" si="5">MATCH(F3,$E$2:$E$17,0)</f>
        <v>15</v>
      </c>
      <c r="H3" s="5" t="str">
        <f t="shared" ref="H3:H17" ca="1" si="6">INDEX($A$2:$A$17,G3)</f>
        <v>O</v>
      </c>
      <c r="I3" s="5">
        <f t="shared" ref="I3:I17" ca="1" si="7">INDEX($B$2:$B$17,G3)</f>
        <v>4</v>
      </c>
      <c r="K3" s="1">
        <f ca="1">RANK(B3,$B$2:$B$17)+ROWS(B$2:B3)/(COUNT($B$2:$B$17)+1)</f>
        <v>4.117647058823529</v>
      </c>
      <c r="L3" s="1" t="str">
        <f ca="1">INDEX($A$2:$A$17,MATCH(SMALL($K$2:$K$17,ROWS(K$2:K3)),$K$2:$K$17,0))</f>
        <v>O</v>
      </c>
      <c r="M3" s="1">
        <f ca="1">INDEX($B$2:$B$17,MATCH(SMALL($K$2:$K$17,ROWS(K$2:K3)),$K$2:$K$17,0))</f>
        <v>4</v>
      </c>
    </row>
    <row r="4" spans="1:13" x14ac:dyDescent="0.3">
      <c r="A4" s="4" t="str">
        <f t="shared" si="0"/>
        <v>C</v>
      </c>
      <c r="B4" s="4">
        <f t="shared" ca="1" si="1"/>
        <v>2</v>
      </c>
      <c r="C4" s="1">
        <f t="shared" ca="1" si="2"/>
        <v>6</v>
      </c>
      <c r="D4" s="1">
        <f>ROWS(D$2:D4)</f>
        <v>3</v>
      </c>
      <c r="E4" s="1">
        <f t="shared" ca="1" si="3"/>
        <v>6.1764705882352944</v>
      </c>
      <c r="F4" s="1">
        <f t="shared" ca="1" si="4"/>
        <v>1.9411764705882353</v>
      </c>
      <c r="G4" s="1">
        <f t="shared" ca="1" si="5"/>
        <v>16</v>
      </c>
      <c r="H4" s="5" t="str">
        <f t="shared" ca="1" si="6"/>
        <v>P</v>
      </c>
      <c r="I4" s="5">
        <f t="shared" ca="1" si="7"/>
        <v>4</v>
      </c>
      <c r="K4" s="1">
        <f ca="1">RANK(B4,$B$2:$B$17)+ROWS(B$2:B4)/(COUNT($B$2:$B$17)+1)</f>
        <v>6.1764705882352944</v>
      </c>
      <c r="L4" s="1" t="str">
        <f ca="1">INDEX($A$2:$A$17,MATCH(SMALL($K$2:$K$17,ROWS(K$2:K4)),$K$2:$K$17,0))</f>
        <v>P</v>
      </c>
      <c r="M4" s="1">
        <f ca="1">INDEX($B$2:$B$17,MATCH(SMALL($K$2:$K$17,ROWS(K$2:K4)),$K$2:$K$17,0))</f>
        <v>4</v>
      </c>
    </row>
    <row r="5" spans="1:13" x14ac:dyDescent="0.3">
      <c r="A5" s="4" t="str">
        <f t="shared" si="0"/>
        <v>D</v>
      </c>
      <c r="B5" s="4">
        <f t="shared" ca="1" si="1"/>
        <v>0</v>
      </c>
      <c r="C5" s="1">
        <f t="shared" ca="1" si="2"/>
        <v>12</v>
      </c>
      <c r="D5" s="1">
        <f>ROWS(D$2:D5)</f>
        <v>4</v>
      </c>
      <c r="E5" s="1">
        <f t="shared" ca="1" si="3"/>
        <v>12.235294117647058</v>
      </c>
      <c r="F5" s="1">
        <f t="shared" ca="1" si="4"/>
        <v>4.117647058823529</v>
      </c>
      <c r="G5" s="1">
        <f t="shared" ca="1" si="5"/>
        <v>2</v>
      </c>
      <c r="H5" s="5" t="str">
        <f t="shared" ca="1" si="6"/>
        <v>B</v>
      </c>
      <c r="I5" s="5">
        <f t="shared" ca="1" si="7"/>
        <v>3</v>
      </c>
      <c r="K5" s="1">
        <f ca="1">RANK(B5,$B$2:$B$17)+ROWS(B$2:B5)/(COUNT($B$2:$B$17)+1)</f>
        <v>12.235294117647058</v>
      </c>
      <c r="L5" s="1" t="str">
        <f ca="1">INDEX($A$2:$A$17,MATCH(SMALL($K$2:$K$17,ROWS(K$2:K5)),$K$2:$K$17,0))</f>
        <v>B</v>
      </c>
      <c r="M5" s="1">
        <f ca="1">INDEX($B$2:$B$17,MATCH(SMALL($K$2:$K$17,ROWS(K$2:K5)),$K$2:$K$17,0))</f>
        <v>3</v>
      </c>
    </row>
    <row r="6" spans="1:13" x14ac:dyDescent="0.3">
      <c r="A6" s="4" t="str">
        <f t="shared" si="0"/>
        <v>E</v>
      </c>
      <c r="B6" s="4">
        <f t="shared" ca="1" si="1"/>
        <v>0</v>
      </c>
      <c r="C6" s="1">
        <f t="shared" ca="1" si="2"/>
        <v>12</v>
      </c>
      <c r="D6" s="1">
        <f>ROWS(D$2:D6)</f>
        <v>5</v>
      </c>
      <c r="E6" s="1">
        <f t="shared" ca="1" si="3"/>
        <v>12.294117647058824</v>
      </c>
      <c r="F6" s="1">
        <f t="shared" ca="1" si="4"/>
        <v>4.8235294117647056</v>
      </c>
      <c r="G6" s="1">
        <f t="shared" ca="1" si="5"/>
        <v>14</v>
      </c>
      <c r="H6" s="5" t="str">
        <f t="shared" ca="1" si="6"/>
        <v>N</v>
      </c>
      <c r="I6" s="5">
        <f t="shared" ca="1" si="7"/>
        <v>3</v>
      </c>
      <c r="K6" s="1">
        <f ca="1">RANK(B6,$B$2:$B$17)+ROWS(B$2:B6)/(COUNT($B$2:$B$17)+1)</f>
        <v>12.294117647058824</v>
      </c>
      <c r="L6" s="1" t="str">
        <f ca="1">INDEX($A$2:$A$17,MATCH(SMALL($K$2:$K$17,ROWS(K$2:K6)),$K$2:$K$17,0))</f>
        <v>N</v>
      </c>
      <c r="M6" s="1">
        <f ca="1">INDEX($B$2:$B$17,MATCH(SMALL($K$2:$K$17,ROWS(K$2:K6)),$K$2:$K$17,0))</f>
        <v>3</v>
      </c>
    </row>
    <row r="7" spans="1:13" x14ac:dyDescent="0.3">
      <c r="A7" s="4" t="str">
        <f t="shared" si="0"/>
        <v>F</v>
      </c>
      <c r="B7" s="4">
        <f t="shared" ca="1" si="1"/>
        <v>0</v>
      </c>
      <c r="C7" s="1">
        <f t="shared" ca="1" si="2"/>
        <v>12</v>
      </c>
      <c r="D7" s="1">
        <f>ROWS(D$2:D7)</f>
        <v>6</v>
      </c>
      <c r="E7" s="1">
        <f t="shared" ca="1" si="3"/>
        <v>12.352941176470589</v>
      </c>
      <c r="F7" s="1">
        <f t="shared" ca="1" si="4"/>
        <v>6.1764705882352944</v>
      </c>
      <c r="G7" s="1">
        <f t="shared" ca="1" si="5"/>
        <v>3</v>
      </c>
      <c r="H7" s="5" t="str">
        <f t="shared" ca="1" si="6"/>
        <v>C</v>
      </c>
      <c r="I7" s="5">
        <f t="shared" ca="1" si="7"/>
        <v>2</v>
      </c>
      <c r="K7" s="1">
        <f ca="1">RANK(B7,$B$2:$B$17)+ROWS(B$2:B7)/(COUNT($B$2:$B$17)+1)</f>
        <v>12.352941176470589</v>
      </c>
      <c r="L7" s="1" t="str">
        <f ca="1">INDEX($A$2:$A$17,MATCH(SMALL($K$2:$K$17,ROWS(K$2:K7)),$K$2:$K$17,0))</f>
        <v>C</v>
      </c>
      <c r="M7" s="1">
        <f ca="1">INDEX($B$2:$B$17,MATCH(SMALL($K$2:$K$17,ROWS(K$2:K7)),$K$2:$K$17,0))</f>
        <v>2</v>
      </c>
    </row>
    <row r="8" spans="1:13" x14ac:dyDescent="0.3">
      <c r="A8" s="4" t="str">
        <f t="shared" si="0"/>
        <v>G</v>
      </c>
      <c r="B8" s="4">
        <f t="shared" ca="1" si="1"/>
        <v>4</v>
      </c>
      <c r="C8" s="1">
        <f t="shared" ca="1" si="2"/>
        <v>1</v>
      </c>
      <c r="D8" s="1">
        <f>ROWS(D$2:D8)</f>
        <v>7</v>
      </c>
      <c r="E8" s="1">
        <f t="shared" ca="1" si="3"/>
        <v>1.4117647058823528</v>
      </c>
      <c r="F8" s="1">
        <f t="shared" ca="1" si="4"/>
        <v>6.4705882352941178</v>
      </c>
      <c r="G8" s="1">
        <f t="shared" ca="1" si="5"/>
        <v>8</v>
      </c>
      <c r="H8" s="5" t="str">
        <f t="shared" ca="1" si="6"/>
        <v>H</v>
      </c>
      <c r="I8" s="5">
        <f t="shared" ca="1" si="7"/>
        <v>2</v>
      </c>
      <c r="K8" s="1">
        <f ca="1">RANK(B8,$B$2:$B$17)+ROWS(B$2:B8)/(COUNT($B$2:$B$17)+1)</f>
        <v>1.4117647058823528</v>
      </c>
      <c r="L8" s="1" t="str">
        <f ca="1">INDEX($A$2:$A$17,MATCH(SMALL($K$2:$K$17,ROWS(K$2:K8)),$K$2:$K$17,0))</f>
        <v>H</v>
      </c>
      <c r="M8" s="1">
        <f ca="1">INDEX($B$2:$B$17,MATCH(SMALL($K$2:$K$17,ROWS(K$2:K8)),$K$2:$K$17,0))</f>
        <v>2</v>
      </c>
    </row>
    <row r="9" spans="1:13" x14ac:dyDescent="0.3">
      <c r="A9" s="4" t="str">
        <f t="shared" si="0"/>
        <v>H</v>
      </c>
      <c r="B9" s="4">
        <f t="shared" ca="1" si="1"/>
        <v>2</v>
      </c>
      <c r="C9" s="1">
        <f t="shared" ca="1" si="2"/>
        <v>6</v>
      </c>
      <c r="D9" s="1">
        <f>ROWS(D$2:D9)</f>
        <v>8</v>
      </c>
      <c r="E9" s="1">
        <f t="shared" ca="1" si="3"/>
        <v>6.4705882352941178</v>
      </c>
      <c r="F9" s="1">
        <f t="shared" ca="1" si="4"/>
        <v>6.5882352941176467</v>
      </c>
      <c r="G9" s="1">
        <f t="shared" ca="1" si="5"/>
        <v>10</v>
      </c>
      <c r="H9" s="5" t="str">
        <f t="shared" ca="1" si="6"/>
        <v>J</v>
      </c>
      <c r="I9" s="5">
        <f t="shared" ca="1" si="7"/>
        <v>2</v>
      </c>
      <c r="K9" s="1">
        <f ca="1">RANK(B9,$B$2:$B$17)+ROWS(B$2:B9)/(COUNT($B$2:$B$17)+1)</f>
        <v>6.4705882352941178</v>
      </c>
      <c r="L9" s="1" t="str">
        <f ca="1">INDEX($A$2:$A$17,MATCH(SMALL($K$2:$K$17,ROWS(K$2:K9)),$K$2:$K$17,0))</f>
        <v>J</v>
      </c>
      <c r="M9" s="1">
        <f ca="1">INDEX($B$2:$B$17,MATCH(SMALL($K$2:$K$17,ROWS(K$2:K9)),$K$2:$K$17,0))</f>
        <v>2</v>
      </c>
    </row>
    <row r="10" spans="1:13" x14ac:dyDescent="0.3">
      <c r="A10" s="4" t="str">
        <f t="shared" si="0"/>
        <v>I</v>
      </c>
      <c r="B10" s="4">
        <f t="shared" ca="1" si="1"/>
        <v>0</v>
      </c>
      <c r="C10" s="1">
        <f t="shared" ca="1" si="2"/>
        <v>12</v>
      </c>
      <c r="D10" s="1">
        <f>ROWS(D$2:D10)</f>
        <v>9</v>
      </c>
      <c r="E10" s="1">
        <f t="shared" ca="1" si="3"/>
        <v>12.529411764705882</v>
      </c>
      <c r="F10" s="1">
        <f t="shared" ca="1" si="4"/>
        <v>6.7647058823529411</v>
      </c>
      <c r="G10" s="1">
        <f t="shared" ca="1" si="5"/>
        <v>13</v>
      </c>
      <c r="H10" s="5" t="str">
        <f t="shared" ca="1" si="6"/>
        <v>M</v>
      </c>
      <c r="I10" s="5">
        <f t="shared" ca="1" si="7"/>
        <v>2</v>
      </c>
      <c r="K10" s="1">
        <f ca="1">RANK(B10,$B$2:$B$17)+ROWS(B$2:B10)/(COUNT($B$2:$B$17)+1)</f>
        <v>12.529411764705882</v>
      </c>
      <c r="L10" s="1" t="str">
        <f ca="1">INDEX($A$2:$A$17,MATCH(SMALL($K$2:$K$17,ROWS(K$2:K10)),$K$2:$K$17,0))</f>
        <v>M</v>
      </c>
      <c r="M10" s="1">
        <f ca="1">INDEX($B$2:$B$17,MATCH(SMALL($K$2:$K$17,ROWS(K$2:K10)),$K$2:$K$17,0))</f>
        <v>2</v>
      </c>
    </row>
    <row r="11" spans="1:13" x14ac:dyDescent="0.3">
      <c r="A11" s="4" t="str">
        <f t="shared" si="0"/>
        <v>J</v>
      </c>
      <c r="B11" s="4">
        <f t="shared" ca="1" si="1"/>
        <v>2</v>
      </c>
      <c r="C11" s="1">
        <f t="shared" ca="1" si="2"/>
        <v>6</v>
      </c>
      <c r="D11" s="1">
        <f>ROWS(D$2:D11)</f>
        <v>10</v>
      </c>
      <c r="E11" s="1">
        <f t="shared" ca="1" si="3"/>
        <v>6.5882352941176467</v>
      </c>
      <c r="F11" s="1">
        <f t="shared" ca="1" si="4"/>
        <v>10.647058823529411</v>
      </c>
      <c r="G11" s="1">
        <f t="shared" ca="1" si="5"/>
        <v>11</v>
      </c>
      <c r="H11" s="5" t="str">
        <f t="shared" ca="1" si="6"/>
        <v>K</v>
      </c>
      <c r="I11" s="5">
        <f t="shared" ca="1" si="7"/>
        <v>1</v>
      </c>
      <c r="K11" s="1">
        <f ca="1">RANK(B11,$B$2:$B$17)+ROWS(B$2:B11)/(COUNT($B$2:$B$17)+1)</f>
        <v>6.5882352941176467</v>
      </c>
      <c r="L11" s="1" t="str">
        <f ca="1">INDEX($A$2:$A$17,MATCH(SMALL($K$2:$K$17,ROWS(K$2:K11)),$K$2:$K$17,0))</f>
        <v>K</v>
      </c>
      <c r="M11" s="1">
        <f ca="1">INDEX($B$2:$B$17,MATCH(SMALL($K$2:$K$17,ROWS(K$2:K11)),$K$2:$K$17,0))</f>
        <v>1</v>
      </c>
    </row>
    <row r="12" spans="1:13" x14ac:dyDescent="0.3">
      <c r="A12" s="4" t="str">
        <f t="shared" si="0"/>
        <v>K</v>
      </c>
      <c r="B12" s="4">
        <f t="shared" ca="1" si="1"/>
        <v>1</v>
      </c>
      <c r="C12" s="1">
        <f t="shared" ca="1" si="2"/>
        <v>10</v>
      </c>
      <c r="D12" s="1">
        <f>ROWS(D$2:D12)</f>
        <v>11</v>
      </c>
      <c r="E12" s="1">
        <f t="shared" ca="1" si="3"/>
        <v>10.647058823529411</v>
      </c>
      <c r="F12" s="1">
        <f t="shared" ca="1" si="4"/>
        <v>10.705882352941176</v>
      </c>
      <c r="G12" s="1">
        <f t="shared" ca="1" si="5"/>
        <v>12</v>
      </c>
      <c r="H12" s="5" t="str">
        <f t="shared" ca="1" si="6"/>
        <v>L</v>
      </c>
      <c r="I12" s="5">
        <f t="shared" ca="1" si="7"/>
        <v>1</v>
      </c>
      <c r="K12" s="1">
        <f ca="1">RANK(B12,$B$2:$B$17)+ROWS(B$2:B12)/(COUNT($B$2:$B$17)+1)</f>
        <v>10.647058823529411</v>
      </c>
      <c r="L12" s="1" t="str">
        <f ca="1">INDEX($A$2:$A$17,MATCH(SMALL($K$2:$K$17,ROWS(K$2:K12)),$K$2:$K$17,0))</f>
        <v>L</v>
      </c>
      <c r="M12" s="1">
        <f ca="1">INDEX($B$2:$B$17,MATCH(SMALL($K$2:$K$17,ROWS(K$2:K12)),$K$2:$K$17,0))</f>
        <v>1</v>
      </c>
    </row>
    <row r="13" spans="1:13" x14ac:dyDescent="0.3">
      <c r="A13" s="4" t="str">
        <f t="shared" si="0"/>
        <v>L</v>
      </c>
      <c r="B13" s="4">
        <f t="shared" ca="1" si="1"/>
        <v>1</v>
      </c>
      <c r="C13" s="1">
        <f t="shared" ca="1" si="2"/>
        <v>10</v>
      </c>
      <c r="D13" s="1">
        <f>ROWS(D$2:D13)</f>
        <v>12</v>
      </c>
      <c r="E13" s="1">
        <f t="shared" ca="1" si="3"/>
        <v>10.705882352941176</v>
      </c>
      <c r="F13" s="1">
        <f t="shared" ca="1" si="4"/>
        <v>12.058823529411764</v>
      </c>
      <c r="G13" s="1">
        <f t="shared" ca="1" si="5"/>
        <v>1</v>
      </c>
      <c r="H13" s="5" t="str">
        <f t="shared" ca="1" si="6"/>
        <v>A</v>
      </c>
      <c r="I13" s="5">
        <f t="shared" ca="1" si="7"/>
        <v>0</v>
      </c>
      <c r="K13" s="1">
        <f ca="1">RANK(B13,$B$2:$B$17)+ROWS(B$2:B13)/(COUNT($B$2:$B$17)+1)</f>
        <v>10.705882352941176</v>
      </c>
      <c r="L13" s="1" t="str">
        <f ca="1">INDEX($A$2:$A$17,MATCH(SMALL($K$2:$K$17,ROWS(K$2:K13)),$K$2:$K$17,0))</f>
        <v>A</v>
      </c>
      <c r="M13" s="1">
        <f ca="1">INDEX($B$2:$B$17,MATCH(SMALL($K$2:$K$17,ROWS(K$2:K13)),$K$2:$K$17,0))</f>
        <v>0</v>
      </c>
    </row>
    <row r="14" spans="1:13" x14ac:dyDescent="0.3">
      <c r="A14" s="4" t="str">
        <f t="shared" si="0"/>
        <v>M</v>
      </c>
      <c r="B14" s="4">
        <f t="shared" ca="1" si="1"/>
        <v>2</v>
      </c>
      <c r="C14" s="1">
        <f t="shared" ca="1" si="2"/>
        <v>6</v>
      </c>
      <c r="D14" s="1">
        <f>ROWS(D$2:D14)</f>
        <v>13</v>
      </c>
      <c r="E14" s="1">
        <f t="shared" ca="1" si="3"/>
        <v>6.7647058823529411</v>
      </c>
      <c r="F14" s="1">
        <f t="shared" ca="1" si="4"/>
        <v>12.235294117647058</v>
      </c>
      <c r="G14" s="1">
        <f t="shared" ca="1" si="5"/>
        <v>4</v>
      </c>
      <c r="H14" s="5" t="str">
        <f t="shared" ca="1" si="6"/>
        <v>D</v>
      </c>
      <c r="I14" s="5">
        <f t="shared" ca="1" si="7"/>
        <v>0</v>
      </c>
      <c r="K14" s="1">
        <f ca="1">RANK(B14,$B$2:$B$17)+ROWS(B$2:B14)/(COUNT($B$2:$B$17)+1)</f>
        <v>6.7647058823529411</v>
      </c>
      <c r="L14" s="1" t="str">
        <f ca="1">INDEX($A$2:$A$17,MATCH(SMALL($K$2:$K$17,ROWS(K$2:K14)),$K$2:$K$17,0))</f>
        <v>D</v>
      </c>
      <c r="M14" s="1">
        <f ca="1">INDEX($B$2:$B$17,MATCH(SMALL($K$2:$K$17,ROWS(K$2:K14)),$K$2:$K$17,0))</f>
        <v>0</v>
      </c>
    </row>
    <row r="15" spans="1:13" x14ac:dyDescent="0.3">
      <c r="A15" s="4" t="str">
        <f t="shared" si="0"/>
        <v>N</v>
      </c>
      <c r="B15" s="4">
        <f t="shared" ca="1" si="1"/>
        <v>3</v>
      </c>
      <c r="C15" s="1">
        <f t="shared" ca="1" si="2"/>
        <v>4</v>
      </c>
      <c r="D15" s="1">
        <f>ROWS(D$2:D15)</f>
        <v>14</v>
      </c>
      <c r="E15" s="1">
        <f t="shared" ca="1" si="3"/>
        <v>4.8235294117647056</v>
      </c>
      <c r="F15" s="1">
        <f t="shared" ca="1" si="4"/>
        <v>12.294117647058824</v>
      </c>
      <c r="G15" s="1">
        <f t="shared" ca="1" si="5"/>
        <v>5</v>
      </c>
      <c r="H15" s="5" t="str">
        <f t="shared" ca="1" si="6"/>
        <v>E</v>
      </c>
      <c r="I15" s="5">
        <f t="shared" ca="1" si="7"/>
        <v>0</v>
      </c>
      <c r="K15" s="1">
        <f ca="1">RANK(B15,$B$2:$B$17)+ROWS(B$2:B15)/(COUNT($B$2:$B$17)+1)</f>
        <v>4.8235294117647056</v>
      </c>
      <c r="L15" s="1" t="str">
        <f ca="1">INDEX($A$2:$A$17,MATCH(SMALL($K$2:$K$17,ROWS(K$2:K15)),$K$2:$K$17,0))</f>
        <v>E</v>
      </c>
      <c r="M15" s="1">
        <f ca="1">INDEX($B$2:$B$17,MATCH(SMALL($K$2:$K$17,ROWS(K$2:K15)),$K$2:$K$17,0))</f>
        <v>0</v>
      </c>
    </row>
    <row r="16" spans="1:13" x14ac:dyDescent="0.3">
      <c r="A16" s="4" t="str">
        <f t="shared" si="0"/>
        <v>O</v>
      </c>
      <c r="B16" s="4">
        <f t="shared" ca="1" si="1"/>
        <v>4</v>
      </c>
      <c r="C16" s="1">
        <f t="shared" ca="1" si="2"/>
        <v>1</v>
      </c>
      <c r="D16" s="1">
        <f>ROWS(D$2:D16)</f>
        <v>15</v>
      </c>
      <c r="E16" s="1">
        <f t="shared" ca="1" si="3"/>
        <v>1.8823529411764706</v>
      </c>
      <c r="F16" s="1">
        <f t="shared" ca="1" si="4"/>
        <v>12.352941176470589</v>
      </c>
      <c r="G16" s="1">
        <f t="shared" ca="1" si="5"/>
        <v>6</v>
      </c>
      <c r="H16" s="5" t="str">
        <f t="shared" ca="1" si="6"/>
        <v>F</v>
      </c>
      <c r="I16" s="5">
        <f t="shared" ca="1" si="7"/>
        <v>0</v>
      </c>
      <c r="K16" s="1">
        <f ca="1">RANK(B16,$B$2:$B$17)+ROWS(B$2:B16)/(COUNT($B$2:$B$17)+1)</f>
        <v>1.8823529411764706</v>
      </c>
      <c r="L16" s="1" t="str">
        <f ca="1">INDEX($A$2:$A$17,MATCH(SMALL($K$2:$K$17,ROWS(K$2:K16)),$K$2:$K$17,0))</f>
        <v>F</v>
      </c>
      <c r="M16" s="1">
        <f ca="1">INDEX($B$2:$B$17,MATCH(SMALL($K$2:$K$17,ROWS(K$2:K16)),$K$2:$K$17,0))</f>
        <v>0</v>
      </c>
    </row>
    <row r="17" spans="1:13" x14ac:dyDescent="0.3">
      <c r="A17" s="4" t="str">
        <f t="shared" si="0"/>
        <v>P</v>
      </c>
      <c r="B17" s="4">
        <f t="shared" ca="1" si="1"/>
        <v>4</v>
      </c>
      <c r="C17" s="1">
        <f t="shared" ca="1" si="2"/>
        <v>1</v>
      </c>
      <c r="D17" s="1">
        <f>ROWS(D$2:D17)</f>
        <v>16</v>
      </c>
      <c r="E17" s="1">
        <f t="shared" ca="1" si="3"/>
        <v>1.9411764705882353</v>
      </c>
      <c r="F17" s="1">
        <f t="shared" ca="1" si="4"/>
        <v>12.529411764705882</v>
      </c>
      <c r="G17" s="1">
        <f t="shared" ca="1" si="5"/>
        <v>9</v>
      </c>
      <c r="H17" s="5" t="str">
        <f t="shared" ca="1" si="6"/>
        <v>I</v>
      </c>
      <c r="I17" s="5">
        <f t="shared" ca="1" si="7"/>
        <v>0</v>
      </c>
      <c r="K17" s="1">
        <f ca="1">RANK(B17,$B$2:$B$17)+ROWS(B$2:B17)/(COUNT($B$2:$B$17)+1)</f>
        <v>1.9411764705882353</v>
      </c>
      <c r="L17" s="1" t="str">
        <f ca="1">INDEX($A$2:$A$17,MATCH(SMALL($K$2:$K$17,ROWS(K$2:K17)),$K$2:$K$17,0))</f>
        <v>I</v>
      </c>
      <c r="M17" s="1">
        <f ca="1">INDEX($B$2:$B$17,MATCH(SMALL($K$2:$K$17,ROWS(K$2:K17)),$K$2:$K$17,0))</f>
        <v>0</v>
      </c>
    </row>
    <row r="19" spans="1:13" x14ac:dyDescent="0.3">
      <c r="A19" s="3" t="str">
        <f ca="1">_xlfn.FORMULATEXT(A2)</f>
        <v>=PROPER(CHAR(ROW(A97)))</v>
      </c>
      <c r="B19" s="3" t="str">
        <f t="shared" ref="B19:E19" ca="1" si="8">_xlfn.FORMULATEXT(B2)</f>
        <v>=RANDBETWEEN(0,4)</v>
      </c>
      <c r="C19" s="3" t="str">
        <f t="shared" ca="1" si="8"/>
        <v>=RANK(B2,$B$2:$B$17)</v>
      </c>
      <c r="D19" s="3" t="str">
        <f t="shared" ca="1" si="8"/>
        <v>=ROWS(D$2:D2)</v>
      </c>
      <c r="E19" s="3" t="str">
        <f t="shared" ca="1" si="8"/>
        <v>=C2+D2/(COUNT($D$2:$D$17)+1)</v>
      </c>
      <c r="F19" s="3" t="str">
        <f ca="1">_xlfn.FORMULATEXT(F2)</f>
        <v>=SMALL($E$2:$E$17,D2)</v>
      </c>
      <c r="G19" s="3" t="str">
        <f ca="1">_xlfn.FORMULATEXT(G2)</f>
        <v>=MATCH(F2,$E$2:$E$17,0)</v>
      </c>
      <c r="H19" s="3" t="str">
        <f ca="1">_xlfn.FORMULATEXT(H2)</f>
        <v>=@INDEX($A$2:$A$17,G2)</v>
      </c>
      <c r="I19" s="3" t="str">
        <f ca="1">_xlfn.FORMULATEXT(I2)</f>
        <v>=@INDEX($B$2:$B$17,G2)</v>
      </c>
      <c r="J19" s="3"/>
      <c r="K19" s="3" t="str">
        <f t="shared" ref="J19:M19" ca="1" si="9">_xlfn.FORMULATEXT(K2)</f>
        <v>=RANK(B2,$B$2:$B$17)+ROWS(B$2:B2)/(COUNT($B$2:$B$17)+1)</v>
      </c>
      <c r="L19" s="3" t="str">
        <f t="shared" ca="1" si="9"/>
        <v>=INDEX($A$2:$A$17,MATCH(SMALL($K$2:$K$17,ROWS(K$2:K2)),$K$2:$K$17,0))</v>
      </c>
      <c r="M19" s="3" t="str">
        <f t="shared" ca="1" si="9"/>
        <v>=INDEX($B$2:$B$17,MATCH(SMALL($K$2:$K$17,ROWS(K$2:K2)),$K$2:$K$17,0))</v>
      </c>
    </row>
    <row r="21" spans="1:13" x14ac:dyDescent="0.3">
      <c r="A21" s="7" t="s">
        <v>10</v>
      </c>
      <c r="B21" s="6" t="s">
        <v>9</v>
      </c>
    </row>
    <row r="23" spans="1:13" x14ac:dyDescent="0.3">
      <c r="A23" s="1" t="s">
        <v>11</v>
      </c>
    </row>
    <row r="24" spans="1:13" x14ac:dyDescent="0.3">
      <c r="A24" s="1" t="s">
        <v>13</v>
      </c>
    </row>
    <row r="25" spans="1:13" x14ac:dyDescent="0.3">
      <c r="A25" s="1" t="s">
        <v>14</v>
      </c>
    </row>
    <row r="26" spans="1:13" x14ac:dyDescent="0.3">
      <c r="A26" s="1" t="s">
        <v>12</v>
      </c>
    </row>
    <row r="27" spans="1:13" x14ac:dyDescent="0.3">
      <c r="A27" s="1" t="s">
        <v>17</v>
      </c>
    </row>
    <row r="28" spans="1:13" x14ac:dyDescent="0.3">
      <c r="A28" s="1" t="s">
        <v>15</v>
      </c>
    </row>
    <row r="29" spans="1:13" x14ac:dyDescent="0.3">
      <c r="A29" s="1" t="s">
        <v>16</v>
      </c>
    </row>
  </sheetData>
  <sortState xmlns:xlrd2="http://schemas.microsoft.com/office/spreadsheetml/2017/richdata2" ref="A27:B29">
    <sortCondition descending="1" ref="B27:B29"/>
  </sortState>
  <hyperlinks>
    <hyperlink ref="B21" r:id="rId1" xr:uid="{00000000-0004-0000-00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AutoSort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2022-05-13T20:49:11Z</dcterms:modified>
</cp:coreProperties>
</file>