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98771FDE-B460-43DE-A510-B5DB5037C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MeanStdGroupDataContinous" sheetId="6" r:id="rId1"/>
  </sheets>
  <externalReferences>
    <externalReference r:id="rId2"/>
    <externalReference r:id="rId3"/>
    <externalReference r:id="rId4"/>
  </externalReferences>
  <definedNames>
    <definedName name="FofX">OFFSET('[1]B(3)'!$B$6,0,0,'[1]B(3)'!$B$1+1,1)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2b">'[3]2c.ContinousHistogram'!#REF!</definedName>
    <definedName name="X">OFFSET('[1]B(3)'!$A$6,0,0,'[1]B(3)'!$B$1+1,1)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6" l="1"/>
  <c r="I4" i="6"/>
  <c r="I5" i="6"/>
  <c r="I6" i="6"/>
  <c r="I7" i="6"/>
  <c r="I8" i="6"/>
  <c r="I3" i="6"/>
  <c r="J4" i="6"/>
  <c r="J5" i="6"/>
  <c r="J6" i="6"/>
  <c r="J7" i="6"/>
  <c r="J8" i="6"/>
  <c r="J3" i="6"/>
  <c r="C3" i="6"/>
  <c r="A4" i="6"/>
  <c r="B4" i="6" s="1"/>
  <c r="D9" i="6"/>
  <c r="E8" i="6" s="1"/>
  <c r="E5" i="6"/>
  <c r="E14" i="6"/>
  <c r="E17" i="6"/>
  <c r="E16" i="6"/>
  <c r="E15" i="6"/>
  <c r="C4" i="6" l="1"/>
  <c r="A5" i="6"/>
  <c r="E7" i="6"/>
  <c r="E3" i="6"/>
  <c r="E4" i="6"/>
  <c r="E6" i="6"/>
  <c r="B5" i="6" l="1"/>
  <c r="A6" i="6" s="1"/>
  <c r="F4" i="6"/>
  <c r="E10" i="6"/>
  <c r="F3" i="6"/>
  <c r="C5" i="6" l="1"/>
  <c r="B6" i="6"/>
  <c r="A7" i="6" s="1"/>
  <c r="C6" i="6"/>
  <c r="F6" i="6" s="1"/>
  <c r="B7" i="6" l="1"/>
  <c r="A8" i="6" s="1"/>
  <c r="F5" i="6"/>
  <c r="B8" i="6" l="1"/>
  <c r="C8" i="6"/>
  <c r="C7" i="6"/>
  <c r="F7" i="6" l="1"/>
  <c r="F9" i="6" s="1"/>
  <c r="D14" i="6"/>
  <c r="F8" i="6"/>
  <c r="G4" i="6" l="1"/>
  <c r="H4" i="6" s="1"/>
  <c r="G3" i="6"/>
  <c r="G6" i="6"/>
  <c r="H6" i="6" s="1"/>
  <c r="G5" i="6"/>
  <c r="H5" i="6" s="1"/>
  <c r="G8" i="6"/>
  <c r="H8" i="6" s="1"/>
  <c r="G7" i="6"/>
  <c r="H7" i="6" s="1"/>
  <c r="D15" i="6" l="1"/>
  <c r="D16" i="6" s="1"/>
  <c r="D17" i="6" s="1"/>
  <c r="H3" i="6"/>
  <c r="H9" i="6" s="1"/>
  <c r="H10" i="6" s="1"/>
  <c r="H11" i="6" s="1"/>
</calcChain>
</file>

<file path=xl/sharedStrings.xml><?xml version="1.0" encoding="utf-8"?>
<sst xmlns="http://schemas.openxmlformats.org/spreadsheetml/2006/main" count="21" uniqueCount="20">
  <si>
    <t>X</t>
  </si>
  <si>
    <t>StdDev</t>
  </si>
  <si>
    <t>CV</t>
  </si>
  <si>
    <t>Standard Deviation (σ)</t>
  </si>
  <si>
    <t>f(x)</t>
  </si>
  <si>
    <t>Probability</t>
  </si>
  <si>
    <t>Sales Per day</t>
  </si>
  <si>
    <t>Range</t>
  </si>
  <si>
    <t>Observations</t>
  </si>
  <si>
    <t>?</t>
  </si>
  <si>
    <r>
      <t>Mean (</t>
    </r>
    <r>
      <rPr>
        <b/>
        <sz val="11"/>
        <color rgb="FFC00000"/>
        <rFont val="Symbol"/>
        <family val="1"/>
        <charset val="2"/>
      </rPr>
      <t>m</t>
    </r>
    <r>
      <rPr>
        <b/>
        <sz val="11"/>
        <color rgb="FFC00000"/>
        <rFont val="Book Antiqua"/>
        <family val="1"/>
      </rPr>
      <t>)</t>
    </r>
  </si>
  <si>
    <r>
      <t>Variance (</t>
    </r>
    <r>
      <rPr>
        <b/>
        <sz val="11"/>
        <color rgb="FFC00000"/>
        <rFont val="Symbol"/>
        <family val="1"/>
        <charset val="2"/>
      </rPr>
      <t>s</t>
    </r>
    <r>
      <rPr>
        <b/>
        <vertAlign val="superscript"/>
        <sz val="11"/>
        <color rgb="FFC00000"/>
        <rFont val="Book Antiqua"/>
        <family val="1"/>
      </rPr>
      <t>2</t>
    </r>
    <r>
      <rPr>
        <b/>
        <sz val="11"/>
        <color rgb="FFC00000"/>
        <rFont val="Book Antiqua"/>
        <family val="1"/>
      </rPr>
      <t>)</t>
    </r>
  </si>
  <si>
    <r>
      <t>(x-xbar)</t>
    </r>
    <r>
      <rPr>
        <vertAlign val="superscript"/>
        <sz val="11"/>
        <color theme="1"/>
        <rFont val="Book Antiqua"/>
        <family val="1"/>
      </rPr>
      <t>2</t>
    </r>
  </si>
  <si>
    <r>
      <t>[(x-xbar)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</si>
  <si>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xbar</t>
  </si>
  <si>
    <t>Var</t>
  </si>
  <si>
    <t>C.V.</t>
  </si>
  <si>
    <t>From</t>
  </si>
  <si>
    <t>To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</si>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</sst>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rgb="FFC00000"/>
      <name val="Book Antiqua"/>
      <family val="1"/>
    </font>
    <font>
      <b/>
      <sz val="11"/>
      <color rgb="FFC00000"/>
      <name val="Symbol"/>
      <family val="1"/>
      <charset val="2"/>
    </font>
    <font>
      <b/>
      <vertAlign val="superscript"/>
      <sz val="11"/>
      <color rgb="FFC00000"/>
      <name val="Book Antiqua"/>
      <family val="1"/>
    </font>
    <font>
      <b/>
      <sz val="11"/>
      <color rgb="FF7030A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n.edu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2FD8-36BB-42D8-B8D7-D4EEBDAD46A7}">
  <sheetPr>
    <tabColor rgb="FFFFFF00"/>
  </sheetPr>
  <dimension ref="A1:J17"/>
  <sheetViews>
    <sheetView tabSelected="1" zoomScale="160" zoomScaleNormal="160" workbookViewId="0">
      <selection activeCell="I17" sqref="I17"/>
    </sheetView>
  </sheetViews>
  <sheetFormatPr defaultColWidth="9.140625" defaultRowHeight="16.5" x14ac:dyDescent="0.3"/>
  <cols>
    <col min="1" max="1" width="6" style="1" bestFit="1" customWidth="1"/>
    <col min="2" max="2" width="3.42578125" style="1" bestFit="1" customWidth="1"/>
    <col min="3" max="3" width="14.28515625" style="1" bestFit="1" customWidth="1"/>
    <col min="4" max="4" width="14.28515625" style="1" customWidth="1"/>
    <col min="5" max="5" width="10.7109375" style="1" bestFit="1" customWidth="1"/>
    <col min="6" max="6" width="9.28515625" style="1" bestFit="1" customWidth="1"/>
    <col min="7" max="7" width="13.85546875" style="1" customWidth="1"/>
    <col min="8" max="8" width="14.140625" style="1" bestFit="1" customWidth="1"/>
    <col min="9" max="9" width="10.42578125" style="1" customWidth="1"/>
    <col min="10" max="10" width="9.140625" style="1" customWidth="1"/>
    <col min="11" max="16384" width="9.140625" style="1"/>
  </cols>
  <sheetData>
    <row r="1" spans="1:10" ht="18.75" customHeight="1" x14ac:dyDescent="0.3">
      <c r="C1" s="2" t="s">
        <v>6</v>
      </c>
      <c r="D1" s="2" t="s">
        <v>8</v>
      </c>
      <c r="E1" s="2" t="s">
        <v>5</v>
      </c>
    </row>
    <row r="2" spans="1:10" ht="18.75" customHeight="1" x14ac:dyDescent="0.3">
      <c r="A2" s="1" t="s">
        <v>17</v>
      </c>
      <c r="B2" s="1" t="s">
        <v>18</v>
      </c>
      <c r="C2" s="2" t="s">
        <v>0</v>
      </c>
      <c r="D2" s="2"/>
      <c r="E2" s="2" t="s">
        <v>4</v>
      </c>
      <c r="F2" s="2" t="s">
        <v>4</v>
      </c>
      <c r="G2" s="2" t="s">
        <v>12</v>
      </c>
      <c r="H2" s="2" t="s">
        <v>13</v>
      </c>
      <c r="I2" s="1" t="str">
        <f>A2&amp;" - "&amp;B2</f>
        <v>From - To</v>
      </c>
      <c r="J2" s="1" t="s">
        <v>19</v>
      </c>
    </row>
    <row r="3" spans="1:10" x14ac:dyDescent="0.3">
      <c r="A3" s="1">
        <v>0</v>
      </c>
      <c r="B3" s="1">
        <v>7</v>
      </c>
      <c r="C3" s="4">
        <f>AVERAGE(A3:B3)</f>
        <v>3.5</v>
      </c>
      <c r="D3" s="5">
        <v>10</v>
      </c>
      <c r="E3" s="3">
        <f t="shared" ref="E3:E8" si="0">D3/$D$9</f>
        <v>5.000000000000001E-2</v>
      </c>
      <c r="F3" s="2">
        <f t="shared" ref="F3:F8" si="1">C3*E3</f>
        <v>0.17500000000000004</v>
      </c>
      <c r="G3" s="2">
        <f t="shared" ref="G3:G8" si="2">(C3-$F$9)^2</f>
        <v>470.8900000000001</v>
      </c>
      <c r="H3" s="2">
        <f t="shared" ref="H3:H8" si="3">G3*E3</f>
        <v>23.54450000000001</v>
      </c>
      <c r="I3" s="1" t="str">
        <f>A3&amp;" - "&amp;B3</f>
        <v>0 - 7</v>
      </c>
      <c r="J3" s="1">
        <f>SUM(E$3:E3)</f>
        <v>5.000000000000001E-2</v>
      </c>
    </row>
    <row r="4" spans="1:10" x14ac:dyDescent="0.3">
      <c r="A4" s="1">
        <f>B3</f>
        <v>7</v>
      </c>
      <c r="B4" s="1">
        <f>A4+$B$3</f>
        <v>14</v>
      </c>
      <c r="C4" s="4">
        <f t="shared" ref="C4:C8" si="4">AVERAGE(A4:B4)</f>
        <v>10.5</v>
      </c>
      <c r="D4" s="5">
        <v>20</v>
      </c>
      <c r="E4" s="3">
        <f t="shared" si="0"/>
        <v>0.10000000000000002</v>
      </c>
      <c r="F4" s="2">
        <f t="shared" si="1"/>
        <v>1.0500000000000003</v>
      </c>
      <c r="G4" s="2">
        <f t="shared" si="2"/>
        <v>216.09000000000009</v>
      </c>
      <c r="H4" s="2">
        <f t="shared" si="3"/>
        <v>21.609000000000012</v>
      </c>
      <c r="I4" s="1" t="str">
        <f t="shared" ref="I4:I8" si="5">A4&amp;" - "&amp;B4</f>
        <v>7 - 14</v>
      </c>
      <c r="J4" s="1">
        <f>SUM(E$3:E4)</f>
        <v>0.15000000000000002</v>
      </c>
    </row>
    <row r="5" spans="1:10" x14ac:dyDescent="0.3">
      <c r="A5" s="1">
        <f t="shared" ref="A5:A8" si="6">B4</f>
        <v>14</v>
      </c>
      <c r="B5" s="1">
        <f t="shared" ref="B5:B8" si="7">A5+$B$3</f>
        <v>21</v>
      </c>
      <c r="C5" s="4">
        <f t="shared" si="4"/>
        <v>17.5</v>
      </c>
      <c r="D5" s="5">
        <v>30</v>
      </c>
      <c r="E5" s="3">
        <f t="shared" si="0"/>
        <v>0.15000000000000002</v>
      </c>
      <c r="F5" s="2">
        <f t="shared" si="1"/>
        <v>2.6250000000000004</v>
      </c>
      <c r="G5" s="2">
        <f t="shared" si="2"/>
        <v>59.290000000000042</v>
      </c>
      <c r="H5" s="2">
        <f t="shared" si="3"/>
        <v>8.8935000000000084</v>
      </c>
      <c r="I5" s="1" t="str">
        <f t="shared" si="5"/>
        <v>14 - 21</v>
      </c>
      <c r="J5" s="1">
        <f>SUM(E$3:E5)</f>
        <v>0.30000000000000004</v>
      </c>
    </row>
    <row r="6" spans="1:10" x14ac:dyDescent="0.3">
      <c r="A6" s="1">
        <f t="shared" si="6"/>
        <v>21</v>
      </c>
      <c r="B6" s="1">
        <f t="shared" si="7"/>
        <v>28</v>
      </c>
      <c r="C6" s="4">
        <f t="shared" si="4"/>
        <v>24.5</v>
      </c>
      <c r="D6" s="5">
        <v>50</v>
      </c>
      <c r="E6" s="3">
        <f t="shared" si="0"/>
        <v>0.25000000000000006</v>
      </c>
      <c r="F6" s="2">
        <f t="shared" si="1"/>
        <v>6.1250000000000018</v>
      </c>
      <c r="G6" s="2">
        <f t="shared" si="2"/>
        <v>0.49000000000000399</v>
      </c>
      <c r="H6" s="2">
        <f t="shared" si="3"/>
        <v>0.12250000000000102</v>
      </c>
      <c r="I6" s="1" t="str">
        <f t="shared" si="5"/>
        <v>21 - 28</v>
      </c>
      <c r="J6" s="1">
        <f>SUM(E$3:E6)</f>
        <v>0.55000000000000004</v>
      </c>
    </row>
    <row r="7" spans="1:10" x14ac:dyDescent="0.3">
      <c r="A7" s="1">
        <f t="shared" si="6"/>
        <v>28</v>
      </c>
      <c r="B7" s="1">
        <f t="shared" si="7"/>
        <v>35</v>
      </c>
      <c r="C7" s="4">
        <f t="shared" si="4"/>
        <v>31.5</v>
      </c>
      <c r="D7" s="5">
        <v>60</v>
      </c>
      <c r="E7" s="3">
        <f t="shared" si="0"/>
        <v>0.30000000000000004</v>
      </c>
      <c r="F7" s="2">
        <f t="shared" si="1"/>
        <v>9.4500000000000011</v>
      </c>
      <c r="G7" s="2">
        <f t="shared" si="2"/>
        <v>39.689999999999962</v>
      </c>
      <c r="H7" s="2">
        <f t="shared" si="3"/>
        <v>11.906999999999991</v>
      </c>
      <c r="I7" s="1" t="str">
        <f t="shared" si="5"/>
        <v>28 - 35</v>
      </c>
      <c r="J7" s="1">
        <f>SUM(E$3:E7)</f>
        <v>0.85000000000000009</v>
      </c>
    </row>
    <row r="8" spans="1:10" x14ac:dyDescent="0.3">
      <c r="A8" s="1">
        <f t="shared" si="6"/>
        <v>35</v>
      </c>
      <c r="B8" s="1">
        <f t="shared" si="7"/>
        <v>42</v>
      </c>
      <c r="C8" s="4">
        <f t="shared" si="4"/>
        <v>38.5</v>
      </c>
      <c r="D8" s="5">
        <v>29.999999999999982</v>
      </c>
      <c r="E8" s="3">
        <f t="shared" si="0"/>
        <v>0.14999999999999994</v>
      </c>
      <c r="F8" s="2">
        <f t="shared" si="1"/>
        <v>5.7749999999999977</v>
      </c>
      <c r="G8" s="2">
        <f t="shared" si="2"/>
        <v>176.88999999999993</v>
      </c>
      <c r="H8" s="2">
        <f t="shared" si="3"/>
        <v>26.533499999999979</v>
      </c>
      <c r="I8" s="1" t="str">
        <f t="shared" si="5"/>
        <v>35 - 42</v>
      </c>
      <c r="J8" s="1">
        <f>SUM(E$3:E8)</f>
        <v>1</v>
      </c>
    </row>
    <row r="9" spans="1:10" ht="18" x14ac:dyDescent="0.3">
      <c r="D9" s="1">
        <f>SUM(D3:D8)</f>
        <v>199.99999999999997</v>
      </c>
      <c r="E9" s="6" t="s">
        <v>10</v>
      </c>
      <c r="F9" s="7">
        <f>SUM(F3:F8)</f>
        <v>25.200000000000003</v>
      </c>
      <c r="G9" s="6" t="s">
        <v>11</v>
      </c>
      <c r="H9" s="8">
        <f>SUM(H3:H8)</f>
        <v>92.61</v>
      </c>
    </row>
    <row r="10" spans="1:10" x14ac:dyDescent="0.3">
      <c r="E10" s="6">
        <f>SUM(E3:E8)</f>
        <v>1</v>
      </c>
      <c r="F10" s="6"/>
      <c r="G10" s="9" t="s">
        <v>3</v>
      </c>
      <c r="H10" s="6">
        <f>SQRT(H9)</f>
        <v>9.6234089594072643</v>
      </c>
    </row>
    <row r="11" spans="1:10" x14ac:dyDescent="0.3">
      <c r="E11" s="6"/>
      <c r="F11" s="6"/>
      <c r="G11" s="6" t="s">
        <v>2</v>
      </c>
      <c r="H11" s="6">
        <f>H10/F9</f>
        <v>0.38188130791298663</v>
      </c>
    </row>
    <row r="12" spans="1:10" x14ac:dyDescent="0.3">
      <c r="E12" s="6"/>
      <c r="F12" s="6"/>
      <c r="G12" s="6" t="s">
        <v>7</v>
      </c>
      <c r="H12" s="6" t="s">
        <v>9</v>
      </c>
    </row>
    <row r="14" spans="1:10" x14ac:dyDescent="0.3">
      <c r="C14" s="10" t="s">
        <v>14</v>
      </c>
      <c r="D14" s="10">
        <f>SUMPRODUCT(C3:C8,E3:E8)</f>
        <v>25.200000000000003</v>
      </c>
      <c r="E14" s="10" t="str">
        <f ca="1">_xlfn.FORMULATEXT(D14)</f>
        <v>=SUMPRODUCT(C3:C8,E3:E8)</v>
      </c>
      <c r="F14" s="10"/>
    </row>
    <row r="15" spans="1:10" x14ac:dyDescent="0.3">
      <c r="C15" s="10" t="s">
        <v>15</v>
      </c>
      <c r="D15" s="10">
        <f>SUMPRODUCT(E3:E8,G3:G8)</f>
        <v>92.61</v>
      </c>
      <c r="E15" s="10" t="str">
        <f ca="1">_xlfn.FORMULATEXT(D15)</f>
        <v>=SUMPRODUCT(E3:E8,G3:G8)</v>
      </c>
      <c r="F15" s="10"/>
    </row>
    <row r="16" spans="1:10" x14ac:dyDescent="0.3">
      <c r="C16" s="10" t="s">
        <v>1</v>
      </c>
      <c r="D16" s="11">
        <f>SQRT(D15)</f>
        <v>9.6234089594072643</v>
      </c>
      <c r="E16" s="10" t="str">
        <f ca="1">_xlfn.FORMULATEXT(D16)</f>
        <v>=SQRT(D15)</v>
      </c>
      <c r="F16" s="10"/>
    </row>
    <row r="17" spans="3:6" x14ac:dyDescent="0.3">
      <c r="C17" s="10" t="s">
        <v>16</v>
      </c>
      <c r="D17" s="11">
        <f>D16/D14</f>
        <v>0.38188130791298663</v>
      </c>
      <c r="E17" s="10" t="str">
        <f ca="1">_xlfn.FORMULATEXT(D17)</f>
        <v>=D16/D14</v>
      </c>
      <c r="F1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3.MeanStdGroupDataContinous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2020-06-28T20:16:05Z</dcterms:created>
  <dcterms:modified xsi:type="dcterms:W3CDTF">2022-05-25T04:28:03Z</dcterms:modified>
</cp:coreProperties>
</file>