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W:\public_html\CourseBase\Probability\S-1-DescriptiveSTAT\"/>
    </mc:Choice>
  </mc:AlternateContent>
  <bookViews>
    <workbookView xWindow="0" yWindow="0" windowWidth="25200" windowHeight="11856"/>
  </bookViews>
  <sheets>
    <sheet name="MathQuizAveGrade" sheetId="34" r:id="rId1"/>
  </sheets>
  <externalReferences>
    <externalReference r:id="rId2"/>
    <externalReference r:id="rId3"/>
    <externalReference r:id="rId4"/>
  </externalReferences>
  <definedNames>
    <definedName name="FofX" localSheetId="0">OFFSET([1]B!$B$8,0,0,[1]B!$B$1+1,1)</definedName>
    <definedName name="FofX">OFFSET('[2]B(3)'!$B$6,0,0,'[2]B(3)'!$B$1+1,1)</definedName>
    <definedName name="FofX1">OFFSET([1]Normal!$B$12,[1]Normal!$B$8,0,[1]Normal!$B$9-[1]Normal!$B$8+1,1)</definedName>
    <definedName name="FofX2">OFFSET([1]Normal!$C$12,[1]Normal!$B$8,0,[1]Normal!$B$9-[1]Normal!$B$8+1,1)</definedName>
    <definedName name="HisP1.1">MathQuizAveGrade!$P$7</definedName>
    <definedName name="HisP1.P1">MathQuizAveGrade!$N$8</definedName>
    <definedName name="Page1">MathQuizAveGrade!$T$12</definedName>
    <definedName name="Page2b">'[3]2c.ContinousHistogram'!#REF!</definedName>
    <definedName name="x" localSheetId="0">OFFSET([1]Normal!$A$12,[1]Normal!$B$8,0,[1]Normal!$B$9-[1]Normal!$B$8+1,1)</definedName>
    <definedName name="X">OFFSET('[2]B(3)'!$A$6,0,0,'[2]B(3)'!$B$1+1,1)</definedName>
    <definedName name="Xbinomial">OFFSET([1]B!$A$9,0,0,[1]B!$B$1+1,1)</definedName>
  </definedNames>
  <calcPr calcId="162913"/>
</workbook>
</file>

<file path=xl/calcChain.xml><?xml version="1.0" encoding="utf-8"?>
<calcChain xmlns="http://schemas.openxmlformats.org/spreadsheetml/2006/main">
  <c r="G7" i="34" l="1"/>
  <c r="G8" i="34"/>
  <c r="G9" i="34"/>
  <c r="G10" i="34"/>
  <c r="G11" i="34"/>
  <c r="H11" i="34"/>
  <c r="Q16" i="34"/>
  <c r="Q17" i="34"/>
  <c r="G18" i="34"/>
  <c r="J18" i="34"/>
  <c r="K18" i="34" s="1"/>
  <c r="Q18" i="34"/>
  <c r="G19" i="34"/>
  <c r="J19" i="34"/>
  <c r="K19" i="34" s="1"/>
  <c r="Q19" i="34"/>
  <c r="G20" i="34"/>
  <c r="J20" i="34"/>
  <c r="K20" i="34" s="1"/>
  <c r="Q20" i="34"/>
  <c r="H21" i="34"/>
  <c r="I21" i="34" s="1"/>
  <c r="Q21" i="34"/>
  <c r="Q22" i="34"/>
  <c r="Q23" i="34"/>
  <c r="Q24" i="34"/>
  <c r="Q25" i="34"/>
  <c r="Q26" i="34"/>
  <c r="Q27" i="34"/>
  <c r="Q28" i="34"/>
  <c r="K21" i="34" l="1"/>
  <c r="C26" i="34"/>
  <c r="C27" i="34" s="1"/>
  <c r="L21" i="34"/>
  <c r="M21" i="34" s="1"/>
</calcChain>
</file>

<file path=xl/sharedStrings.xml><?xml version="1.0" encoding="utf-8"?>
<sst xmlns="http://schemas.openxmlformats.org/spreadsheetml/2006/main" count="34" uniqueCount="30">
  <si>
    <t>Nothing</t>
  </si>
  <si>
    <t>A</t>
  </si>
  <si>
    <r>
      <t xml:space="preserve">0.4X ≥ 33 </t>
    </r>
    <r>
      <rPr>
        <sz val="24"/>
        <color rgb="FF000000"/>
        <rFont val="Wingdings"/>
        <charset val="2"/>
      </rPr>
      <t>è</t>
    </r>
    <r>
      <rPr>
        <sz val="24"/>
        <color rgb="FF000000"/>
        <rFont val="Book Antiqua"/>
        <family val="1"/>
      </rPr>
      <t xml:space="preserve"> X ≥ 33/0.4 </t>
    </r>
    <r>
      <rPr>
        <sz val="24"/>
        <color rgb="FF000000"/>
        <rFont val="Wingdings"/>
        <charset val="2"/>
      </rPr>
      <t>è</t>
    </r>
    <r>
      <rPr>
        <sz val="24"/>
        <color rgb="FF000000"/>
        <rFont val="Book Antiqua"/>
        <family val="1"/>
      </rPr>
      <t xml:space="preserve">  X ≥ 82.5</t>
    </r>
  </si>
  <si>
    <t>A-</t>
  </si>
  <si>
    <r>
      <t xml:space="preserve">53+0.4X ≥ 86  </t>
    </r>
    <r>
      <rPr>
        <sz val="24"/>
        <color rgb="FF000000"/>
        <rFont val="Wingdings"/>
        <charset val="2"/>
      </rPr>
      <t>è</t>
    </r>
    <r>
      <rPr>
        <sz val="24"/>
        <color rgb="FF000000"/>
        <rFont val="Book Antiqua"/>
        <family val="1"/>
      </rPr>
      <t xml:space="preserve"> 0.4X ≥ 86-53</t>
    </r>
  </si>
  <si>
    <t>B+</t>
  </si>
  <si>
    <t>B</t>
  </si>
  <si>
    <t>an overall grade of B+ in the course (an overall average of 86 or more).</t>
  </si>
  <si>
    <t>B-</t>
  </si>
  <si>
    <t xml:space="preserve">3. What do you need to get in the final exam to secure </t>
  </si>
  <si>
    <t>C+</t>
  </si>
  <si>
    <t>C</t>
  </si>
  <si>
    <t>Final Exam</t>
  </si>
  <si>
    <t>C-</t>
  </si>
  <si>
    <t>Midterm Exam</t>
  </si>
  <si>
    <t>D+</t>
  </si>
  <si>
    <t>Weekly Quizzes</t>
  </si>
  <si>
    <t>D</t>
  </si>
  <si>
    <t>Internet Games</t>
  </si>
  <si>
    <t>D-</t>
  </si>
  <si>
    <t>F</t>
  </si>
  <si>
    <t>This numerical grade will be used to identify your letter grade.</t>
  </si>
  <si>
    <t xml:space="preserve">Compute your numerical average grade before taking the final on the scale of 1 to 100. </t>
  </si>
  <si>
    <t xml:space="preserve">report your current grade in the scale of A, A-, B+, B, B-, C+, C, C-, D+, D, D-, or F. </t>
  </si>
  <si>
    <t>2. Suppose you have not taken the final exam yet. We have been asked to</t>
  </si>
  <si>
    <t>Compute your overall average grade at the end of the semester.</t>
  </si>
  <si>
    <t xml:space="preserve">1. Suppose at the end of the semester, your grades are as given in the third column. </t>
  </si>
  <si>
    <t>How to compute your average score in a course</t>
  </si>
  <si>
    <t>Composition of marks in one of your courses are given in the second column of the following table.</t>
  </si>
  <si>
    <t>This Lecture is recorded at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</si>
</sst>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44" formatCode="_(&quot;$&quot;* #,##0.00_);_(&quot;$&quot;* \(#,##0.00\);_(&quot;$&quot;* &quot;-&quot;??_);_(@_)"/>
    <numFmt numFmtId="164" formatCode="0.0"/>
    <numFmt numFmtId="165" formatCode="&quot;$&quot;#,##0,"/>
    <numFmt numFmtId="166" formatCode="d\-mmm\-yyyy"/>
    <numFmt numFmtId="167" formatCode="#\ ???/???"/>
    <numFmt numFmtId="168" formatCode="0.000"/>
  </numFmts>
  <fonts count="14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sz val="10"/>
      <color indexed="9"/>
      <name val="Arial"/>
      <family val="2"/>
    </font>
    <font>
      <sz val="10"/>
      <name val="Arial"/>
      <family val="2"/>
    </font>
    <font>
      <sz val="12"/>
      <name val="Bookman Old Style"/>
      <family val="1"/>
    </font>
    <font>
      <b/>
      <sz val="10"/>
      <name val="Arial"/>
      <family val="2"/>
    </font>
    <font>
      <u/>
      <sz val="11"/>
      <color theme="10"/>
      <name val="Calibri"/>
      <family val="2"/>
    </font>
    <font>
      <b/>
      <sz val="16"/>
      <color indexed="53"/>
      <name val="Bell MT"/>
      <family val="1"/>
    </font>
    <font>
      <sz val="11"/>
      <name val="Calibri"/>
      <family val="2"/>
      <scheme val="minor"/>
    </font>
    <font>
      <sz val="24"/>
      <color rgb="FF000000"/>
      <name val="Book Antiqua"/>
      <family val="1"/>
    </font>
    <font>
      <sz val="24"/>
      <color rgb="FF000000"/>
      <name val="Wingdings"/>
      <charset val="2"/>
    </font>
    <font>
      <b/>
      <sz val="24"/>
      <color theme="0"/>
      <name val="Book Antiqua"/>
      <family val="1"/>
    </font>
    <font>
      <b/>
      <sz val="24"/>
      <color rgb="FFC00000"/>
      <name val="Book Antiqua"/>
      <family val="1"/>
    </font>
  </fonts>
  <fills count="1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002060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indexed="12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rgb="FFC0000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00B050"/>
        <bgColor indexed="64"/>
      </patternFill>
    </fill>
  </fills>
  <borders count="11">
    <border>
      <left/>
      <right/>
      <top/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ck">
        <color indexed="53"/>
      </left>
      <right style="thick">
        <color indexed="53"/>
      </right>
      <top style="thick">
        <color indexed="53"/>
      </top>
      <bottom style="thick">
        <color indexed="53"/>
      </bottom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</borders>
  <cellStyleXfs count="18">
    <xf numFmtId="0" fontId="0" fillId="0" borderId="0"/>
    <xf numFmtId="0" fontId="3" fillId="5" borderId="4">
      <alignment wrapText="1"/>
    </xf>
    <xf numFmtId="0" fontId="3" fillId="5" borderId="4">
      <alignment horizontal="centerContinuous" wrapText="1"/>
    </xf>
    <xf numFmtId="44" fontId="4" fillId="0" borderId="0" applyFont="0" applyFill="0" applyBorder="0" applyAlignment="0" applyProtection="0"/>
    <xf numFmtId="165" fontId="5" fillId="0" borderId="0"/>
    <xf numFmtId="166" fontId="6" fillId="0" borderId="0" applyFont="0" applyFill="0" applyBorder="0" applyProtection="0">
      <alignment horizontal="center"/>
    </xf>
    <xf numFmtId="0" fontId="7" fillId="0" borderId="0" applyNumberFormat="0" applyFill="0" applyBorder="0" applyAlignment="0" applyProtection="0">
      <alignment vertical="top"/>
      <protection locked="0"/>
    </xf>
    <xf numFmtId="0" fontId="4" fillId="0" borderId="0"/>
    <xf numFmtId="9" fontId="1" fillId="0" borderId="0" applyFont="0" applyFill="0" applyBorder="0" applyAlignment="0" applyProtection="0"/>
    <xf numFmtId="167" fontId="8" fillId="6" borderId="5">
      <alignment horizontal="left" indent="2"/>
    </xf>
    <xf numFmtId="0" fontId="4" fillId="7" borderId="4">
      <alignment horizontal="centerContinuous" wrapText="1"/>
    </xf>
    <xf numFmtId="0" fontId="4" fillId="0" borderId="0">
      <alignment wrapText="1"/>
    </xf>
    <xf numFmtId="0" fontId="4" fillId="8" borderId="4">
      <alignment horizontal="centerContinuous" wrapText="1"/>
    </xf>
    <xf numFmtId="0" fontId="1" fillId="0" borderId="0"/>
    <xf numFmtId="0" fontId="2" fillId="3" borderId="4">
      <alignment wrapText="1"/>
    </xf>
    <xf numFmtId="0" fontId="9" fillId="4" borderId="4">
      <alignment horizontal="centerContinuous" wrapText="1"/>
    </xf>
    <xf numFmtId="0" fontId="4" fillId="2" borderId="4" applyFont="0">
      <alignment horizontal="centerContinuous" wrapText="1"/>
    </xf>
    <xf numFmtId="9" fontId="1" fillId="0" borderId="0" applyFont="0" applyFill="0" applyBorder="0" applyAlignment="0" applyProtection="0"/>
  </cellStyleXfs>
  <cellXfs count="25">
    <xf numFmtId="0" fontId="0" fillId="0" borderId="0" xfId="0"/>
    <xf numFmtId="0" fontId="0" fillId="10" borderId="7" xfId="0" applyFill="1" applyBorder="1"/>
    <xf numFmtId="9" fontId="10" fillId="10" borderId="3" xfId="17" applyFont="1" applyFill="1" applyBorder="1" applyAlignment="1">
      <alignment horizontal="left" vertical="center" readingOrder="1"/>
    </xf>
    <xf numFmtId="1" fontId="10" fillId="10" borderId="3" xfId="17" applyNumberFormat="1" applyFont="1" applyFill="1" applyBorder="1" applyAlignment="1">
      <alignment horizontal="center" vertical="center" readingOrder="1"/>
    </xf>
    <xf numFmtId="9" fontId="10" fillId="10" borderId="8" xfId="17" applyFont="1" applyFill="1" applyBorder="1" applyAlignment="1">
      <alignment horizontal="left" vertical="center" readingOrder="1"/>
    </xf>
    <xf numFmtId="0" fontId="0" fillId="10" borderId="6" xfId="0" applyFill="1" applyBorder="1"/>
    <xf numFmtId="9" fontId="10" fillId="10" borderId="0" xfId="17" applyFont="1" applyFill="1" applyBorder="1" applyAlignment="1">
      <alignment horizontal="center" vertical="center" readingOrder="1"/>
    </xf>
    <xf numFmtId="1" fontId="10" fillId="10" borderId="0" xfId="17" applyNumberFormat="1" applyFont="1" applyFill="1" applyBorder="1" applyAlignment="1">
      <alignment horizontal="center" vertical="center" readingOrder="1"/>
    </xf>
    <xf numFmtId="9" fontId="10" fillId="10" borderId="9" xfId="17" applyFont="1" applyFill="1" applyBorder="1" applyAlignment="1">
      <alignment horizontal="left" vertical="center" readingOrder="1"/>
    </xf>
    <xf numFmtId="0" fontId="10" fillId="0" borderId="0" xfId="0" applyFont="1" applyAlignment="1">
      <alignment horizontal="left" vertical="center" readingOrder="1"/>
    </xf>
    <xf numFmtId="164" fontId="12" fillId="11" borderId="0" xfId="17" applyNumberFormat="1" applyFont="1" applyFill="1" applyAlignment="1">
      <alignment horizontal="center" vertical="center" readingOrder="1"/>
    </xf>
    <xf numFmtId="164" fontId="12" fillId="9" borderId="0" xfId="17" applyNumberFormat="1" applyFont="1" applyFill="1" applyAlignment="1">
      <alignment horizontal="center" vertical="center" readingOrder="1"/>
    </xf>
    <xf numFmtId="1" fontId="12" fillId="12" borderId="0" xfId="17" applyNumberFormat="1" applyFont="1" applyFill="1" applyAlignment="1">
      <alignment horizontal="center" vertical="center" readingOrder="1"/>
    </xf>
    <xf numFmtId="2" fontId="10" fillId="0" borderId="0" xfId="17" applyNumberFormat="1" applyFont="1" applyAlignment="1">
      <alignment horizontal="center" vertical="center" readingOrder="1"/>
    </xf>
    <xf numFmtId="1" fontId="10" fillId="0" borderId="0" xfId="17" applyNumberFormat="1" applyFont="1" applyAlignment="1">
      <alignment horizontal="center" vertical="center" readingOrder="1"/>
    </xf>
    <xf numFmtId="9" fontId="10" fillId="0" borderId="0" xfId="17" applyFont="1" applyAlignment="1">
      <alignment horizontal="center" vertical="center" readingOrder="1"/>
    </xf>
    <xf numFmtId="168" fontId="10" fillId="0" borderId="0" xfId="17" applyNumberFormat="1" applyFont="1" applyAlignment="1">
      <alignment horizontal="center" vertical="center" readingOrder="1"/>
    </xf>
    <xf numFmtId="0" fontId="0" fillId="10" borderId="2" xfId="0" applyFill="1" applyBorder="1"/>
    <xf numFmtId="9" fontId="10" fillId="10" borderId="1" xfId="17" applyFont="1" applyFill="1" applyBorder="1" applyAlignment="1">
      <alignment horizontal="center" vertical="center" readingOrder="1"/>
    </xf>
    <xf numFmtId="1" fontId="10" fillId="10" borderId="1" xfId="17" applyNumberFormat="1" applyFont="1" applyFill="1" applyBorder="1" applyAlignment="1">
      <alignment horizontal="center" vertical="center" readingOrder="1"/>
    </xf>
    <xf numFmtId="9" fontId="10" fillId="10" borderId="10" xfId="17" applyFont="1" applyFill="1" applyBorder="1" applyAlignment="1">
      <alignment horizontal="left" vertical="center" readingOrder="1"/>
    </xf>
    <xf numFmtId="0" fontId="10" fillId="0" borderId="0" xfId="0" applyFont="1" applyAlignment="1">
      <alignment horizontal="left" vertical="center" indent="5" readingOrder="1"/>
    </xf>
    <xf numFmtId="1" fontId="12" fillId="11" borderId="0" xfId="17" applyNumberFormat="1" applyFont="1" applyFill="1" applyAlignment="1">
      <alignment horizontal="center" vertical="center" readingOrder="1"/>
    </xf>
    <xf numFmtId="1" fontId="12" fillId="9" borderId="0" xfId="17" applyNumberFormat="1" applyFont="1" applyFill="1" applyAlignment="1">
      <alignment horizontal="center" vertical="center" readingOrder="1"/>
    </xf>
    <xf numFmtId="0" fontId="13" fillId="0" borderId="0" xfId="0" applyFont="1" applyAlignment="1">
      <alignment horizontal="left" vertical="center" readingOrder="1"/>
    </xf>
  </cellXfs>
  <cellStyles count="18">
    <cellStyle name="blue" xfId="1"/>
    <cellStyle name="bluecenteraccrossselection" xfId="2"/>
    <cellStyle name="Currency 2" xfId="3"/>
    <cellStyle name="Currency Round to thousands" xfId="4"/>
    <cellStyle name="DarkBlueLabel" xfId="14"/>
    <cellStyle name="Four-Digit Year" xfId="5"/>
    <cellStyle name="Hyperlink 2" xfId="6"/>
    <cellStyle name="LightYellowLabelCentered" xfId="15"/>
    <cellStyle name="Normal" xfId="0" builtinId="0"/>
    <cellStyle name="Normal 2" xfId="7"/>
    <cellStyle name="Normal 2 2" xfId="13"/>
    <cellStyle name="Percent" xfId="17" builtinId="5"/>
    <cellStyle name="Percent 2" xfId="8"/>
    <cellStyle name="Rad" xfId="9"/>
    <cellStyle name="redcenteraccrossselection" xfId="10"/>
    <cellStyle name="Wrap Text" xfId="11"/>
    <cellStyle name="yellowcenteraccrossselection" xfId="12"/>
    <cellStyle name="YellowCenterAcrossSelection" xfId="16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externalLink" Target="externalLinks/externalLink2.xml"/><Relationship Id="rId7" Type="http://schemas.openxmlformats.org/officeDocument/2006/relationships/sharedStrings" Target="sharedStrings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3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38100</xdr:colOff>
          <xdr:row>0</xdr:row>
          <xdr:rowOff>38100</xdr:rowOff>
        </xdr:from>
        <xdr:to>
          <xdr:col>7</xdr:col>
          <xdr:colOff>22860</xdr:colOff>
          <xdr:row>0</xdr:row>
          <xdr:rowOff>830580</xdr:rowOff>
        </xdr:to>
        <xdr:sp macro="" textlink="">
          <xdr:nvSpPr>
            <xdr:cNvPr id="1025" name="Object 1" hidden="1">
              <a:extLst>
                <a:ext uri="{63B3BB69-23CF-44E3-9099-C40C66FF867C}">
                  <a14:compatExt spid="_x0000_s102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aa2035\AppData\Local\Temp\Busn210ch06.xlsm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aa2035\AppData\Local\Microsoft\Windows\Temporary%20Internet%20Files\Low\Content.IE5\E8MR10H7\Busn210ch05.xlsm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/public_html/CourseBase/Probability/S-3-Dist-Historical/Hisrorical-Part1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Topics"/>
      <sheetName val="B"/>
      <sheetName val="CPD Notes"/>
      <sheetName val="Uniform(1)"/>
      <sheetName val="Uniform(2)"/>
      <sheetName val="Uniform (3)"/>
      <sheetName val="Uniform (3)an"/>
      <sheetName val="PSQS"/>
      <sheetName val="N Notes"/>
      <sheetName val="Normal"/>
      <sheetName val="SNormal"/>
      <sheetName val="&lt;= Prob"/>
      <sheetName val="&lt;= (an)-old"/>
      <sheetName val="&lt;= Chart"/>
      <sheetName val="&lt;= Prob Chart (an)"/>
      <sheetName val="&gt;="/>
      <sheetName val="&gt;= (an)"/>
      <sheetName val="&lt;=x&lt;="/>
      <sheetName val="&lt;=x&lt;= (an)"/>
      <sheetName val="Find X"/>
      <sheetName val="Find X (an)"/>
      <sheetName val="Bell(9Ex)"/>
      <sheetName val="Bell(9Ex) (an)"/>
      <sheetName val="D"/>
      <sheetName val="D (an)"/>
      <sheetName val="Sheet5"/>
      <sheetName val="Sheet8"/>
      <sheetName val="Sheet7"/>
      <sheetName val="Sheet6"/>
      <sheetName val="Exp"/>
      <sheetName val="Ex v Po"/>
      <sheetName val="Ex v Po (an)"/>
    </sheetNames>
    <sheetDataSet>
      <sheetData sheetId="0" refreshError="1"/>
      <sheetData sheetId="1">
        <row r="1">
          <cell r="B1">
            <v>10</v>
          </cell>
        </row>
        <row r="8">
          <cell r="B8" t="str">
            <v>p(x)</v>
          </cell>
        </row>
        <row r="9">
          <cell r="A9">
            <v>0</v>
          </cell>
        </row>
      </sheetData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>
        <row r="8">
          <cell r="B8">
            <v>71</v>
          </cell>
        </row>
        <row r="9">
          <cell r="B9">
            <v>171</v>
          </cell>
        </row>
        <row r="12">
          <cell r="A12" t="str">
            <v>x = Test Score</v>
          </cell>
          <cell r="B12" t="str">
            <v>Remaining Area = 15.8655%</v>
          </cell>
          <cell r="C12" t="str">
            <v>X&lt;=13 area = 84.1345%</v>
          </cell>
        </row>
      </sheetData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Topics"/>
      <sheetName val="PD(1)"/>
      <sheetName val="PD(1)an"/>
      <sheetName val="PD(2)"/>
      <sheetName val="PD(2)an"/>
      <sheetName val="PD(3)"/>
      <sheetName val="PD(3)an"/>
      <sheetName val="EVSD(1)"/>
      <sheetName val="EVSD(1)an"/>
      <sheetName val="EVSD(2)"/>
      <sheetName val="EVSD(2)an"/>
      <sheetName val="EVSD(3)"/>
      <sheetName val="EVSD(3)an"/>
      <sheetName val="BDPD"/>
      <sheetName val="B(1)"/>
      <sheetName val="B(1)an"/>
      <sheetName val="B(2)"/>
      <sheetName val="B(2an)"/>
      <sheetName val="B(2.5)"/>
      <sheetName val="B(2.5an)"/>
      <sheetName val="B(3)"/>
      <sheetName val="B(4)"/>
      <sheetName val="B(5)"/>
      <sheetName val="B(5an)"/>
      <sheetName val="P(1)"/>
      <sheetName val="P(1an)"/>
      <sheetName val="H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>
        <row r="1">
          <cell r="B1">
            <v>8</v>
          </cell>
        </row>
        <row r="6">
          <cell r="A6">
            <v>0</v>
          </cell>
          <cell r="B6">
            <v>0.24787589110824962</v>
          </cell>
        </row>
      </sheetData>
      <sheetData sheetId="21"/>
      <sheetData sheetId="22"/>
      <sheetData sheetId="23"/>
      <sheetData sheetId="24"/>
      <sheetData sheetId="25"/>
      <sheetData sheetId="26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2a.MeanStdProbGroupData"/>
      <sheetName val="2b.UniformDiscrete"/>
      <sheetName val="2c.ContinousHistogram"/>
    </sheetNames>
    <sheetDataSet>
      <sheetData sheetId="0"/>
      <sheetData sheetId="1"/>
      <sheetData sheetId="2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00B050"/>
  </sheetPr>
  <dimension ref="A1:R28"/>
  <sheetViews>
    <sheetView tabSelected="1" zoomScale="57" zoomScaleNormal="57" workbookViewId="0"/>
  </sheetViews>
  <sheetFormatPr defaultRowHeight="14.4" x14ac:dyDescent="0.3"/>
  <cols>
    <col min="3" max="3" width="10.109375" bestFit="1" customWidth="1"/>
    <col min="5" max="5" width="14.6640625" bestFit="1" customWidth="1"/>
    <col min="7" max="7" width="18.21875" customWidth="1"/>
    <col min="9" max="9" width="11.88671875" bestFit="1" customWidth="1"/>
    <col min="10" max="10" width="13" customWidth="1"/>
    <col min="11" max="11" width="13.44140625" customWidth="1"/>
    <col min="12" max="12" width="9.5546875" bestFit="1" customWidth="1"/>
    <col min="16" max="16" width="14.88671875" customWidth="1"/>
    <col min="22" max="22" width="11.88671875" customWidth="1"/>
    <col min="26" max="26" width="1.6640625" customWidth="1"/>
  </cols>
  <sheetData>
    <row r="1" spans="1:18" ht="72" customHeight="1" x14ac:dyDescent="0.3">
      <c r="A1" s="24" t="s">
        <v>29</v>
      </c>
    </row>
    <row r="2" spans="1:18" ht="31.2" x14ac:dyDescent="0.3">
      <c r="A2" s="9" t="s">
        <v>27</v>
      </c>
    </row>
    <row r="3" spans="1:18" ht="31.2" x14ac:dyDescent="0.3">
      <c r="A3" s="9" t="s">
        <v>28</v>
      </c>
    </row>
    <row r="4" spans="1:18" ht="31.2" x14ac:dyDescent="0.3">
      <c r="A4" s="9" t="s">
        <v>26</v>
      </c>
    </row>
    <row r="5" spans="1:18" ht="31.2" x14ac:dyDescent="0.3">
      <c r="A5" s="9" t="s">
        <v>25</v>
      </c>
    </row>
    <row r="7" spans="1:18" ht="31.2" x14ac:dyDescent="0.3">
      <c r="A7" s="9" t="s">
        <v>18</v>
      </c>
      <c r="E7" s="15">
        <v>0.1</v>
      </c>
      <c r="F7" s="14">
        <v>80</v>
      </c>
      <c r="G7" s="14">
        <f>E7*F7</f>
        <v>8</v>
      </c>
    </row>
    <row r="8" spans="1:18" ht="31.2" x14ac:dyDescent="0.3">
      <c r="A8" s="9" t="s">
        <v>16</v>
      </c>
      <c r="D8" s="9"/>
      <c r="E8" s="15">
        <v>0.3</v>
      </c>
      <c r="F8" s="14">
        <v>90</v>
      </c>
      <c r="G8" s="14">
        <f>E8*F8</f>
        <v>27</v>
      </c>
    </row>
    <row r="9" spans="1:18" ht="31.2" x14ac:dyDescent="0.3">
      <c r="A9" s="9" t="s">
        <v>14</v>
      </c>
      <c r="E9" s="15">
        <v>0.2</v>
      </c>
      <c r="F9" s="14">
        <v>90</v>
      </c>
      <c r="G9" s="14">
        <f>E9*F9</f>
        <v>18</v>
      </c>
    </row>
    <row r="10" spans="1:18" ht="31.2" x14ac:dyDescent="0.3">
      <c r="A10" s="9" t="s">
        <v>12</v>
      </c>
      <c r="E10" s="15">
        <v>0.4</v>
      </c>
      <c r="F10" s="14">
        <v>70</v>
      </c>
      <c r="G10" s="14">
        <f>E10*F10</f>
        <v>28</v>
      </c>
    </row>
    <row r="11" spans="1:18" ht="31.2" x14ac:dyDescent="0.3">
      <c r="A11" s="9"/>
      <c r="E11" s="15"/>
      <c r="F11" s="14"/>
      <c r="G11" s="23">
        <f>SUM(G7:G10)</f>
        <v>81</v>
      </c>
      <c r="H11" s="22">
        <f>SUMPRODUCT(E7:E10,F7:F10)</f>
        <v>81</v>
      </c>
    </row>
    <row r="12" spans="1:18" ht="31.2" x14ac:dyDescent="0.3">
      <c r="A12" s="21"/>
    </row>
    <row r="13" spans="1:18" ht="31.2" x14ac:dyDescent="0.3">
      <c r="A13" s="9" t="s">
        <v>24</v>
      </c>
    </row>
    <row r="14" spans="1:18" ht="31.2" x14ac:dyDescent="0.3">
      <c r="A14" s="9" t="s">
        <v>23</v>
      </c>
    </row>
    <row r="15" spans="1:18" ht="31.8" thickBot="1" x14ac:dyDescent="0.35">
      <c r="A15" s="9" t="s">
        <v>22</v>
      </c>
    </row>
    <row r="16" spans="1:18" ht="31.2" x14ac:dyDescent="0.3">
      <c r="A16" s="9" t="s">
        <v>21</v>
      </c>
      <c r="O16" s="20" t="s">
        <v>20</v>
      </c>
      <c r="P16" s="19">
        <v>0</v>
      </c>
      <c r="Q16" s="18" t="str">
        <f t="shared" ref="Q16:Q28" si="0">O16</f>
        <v>F</v>
      </c>
      <c r="R16" s="17"/>
    </row>
    <row r="17" spans="1:18" ht="31.2" x14ac:dyDescent="0.3">
      <c r="O17" s="8" t="s">
        <v>19</v>
      </c>
      <c r="P17" s="7">
        <v>60</v>
      </c>
      <c r="Q17" s="6" t="str">
        <f t="shared" si="0"/>
        <v>D-</v>
      </c>
      <c r="R17" s="5"/>
    </row>
    <row r="18" spans="1:18" ht="31.2" x14ac:dyDescent="0.3">
      <c r="A18" s="9" t="s">
        <v>18</v>
      </c>
      <c r="E18" s="15">
        <v>0.1</v>
      </c>
      <c r="F18" s="14">
        <v>80</v>
      </c>
      <c r="G18" s="14">
        <f>E18*F18</f>
        <v>8</v>
      </c>
      <c r="J18" s="16">
        <f>E18/SUM($E$18:$E$20)</f>
        <v>0.16666666666666666</v>
      </c>
      <c r="K18" s="13">
        <f>F18*J18</f>
        <v>13.333333333333332</v>
      </c>
      <c r="O18" s="8" t="s">
        <v>17</v>
      </c>
      <c r="P18" s="7">
        <v>63</v>
      </c>
      <c r="Q18" s="6" t="str">
        <f t="shared" si="0"/>
        <v>D</v>
      </c>
      <c r="R18" s="5"/>
    </row>
    <row r="19" spans="1:18" ht="31.2" x14ac:dyDescent="0.3">
      <c r="A19" s="9" t="s">
        <v>16</v>
      </c>
      <c r="D19" s="9"/>
      <c r="E19" s="15">
        <v>0.3</v>
      </c>
      <c r="F19" s="14">
        <v>90</v>
      </c>
      <c r="G19" s="14">
        <f>E19*F19</f>
        <v>27</v>
      </c>
      <c r="J19" s="16">
        <f>E19/SUM($E$18:$E$20)</f>
        <v>0.49999999999999989</v>
      </c>
      <c r="K19" s="13">
        <f>F19*J19</f>
        <v>44.999999999999993</v>
      </c>
      <c r="O19" s="8" t="s">
        <v>15</v>
      </c>
      <c r="P19" s="7">
        <v>67</v>
      </c>
      <c r="Q19" s="6" t="str">
        <f t="shared" si="0"/>
        <v>D+</v>
      </c>
      <c r="R19" s="5"/>
    </row>
    <row r="20" spans="1:18" ht="31.2" x14ac:dyDescent="0.3">
      <c r="A20" s="9" t="s">
        <v>14</v>
      </c>
      <c r="E20" s="15">
        <v>0.2</v>
      </c>
      <c r="F20" s="14">
        <v>90</v>
      </c>
      <c r="G20" s="14">
        <f>E20*F20</f>
        <v>18</v>
      </c>
      <c r="J20" s="16">
        <f>E20/SUM($E$18:$E$20)</f>
        <v>0.33333333333333331</v>
      </c>
      <c r="K20" s="13">
        <f>F20*J20</f>
        <v>30</v>
      </c>
      <c r="O20" s="8" t="s">
        <v>13</v>
      </c>
      <c r="P20" s="7">
        <v>70</v>
      </c>
      <c r="Q20" s="6" t="str">
        <f t="shared" si="0"/>
        <v>C-</v>
      </c>
      <c r="R20" s="5"/>
    </row>
    <row r="21" spans="1:18" ht="31.2" x14ac:dyDescent="0.3">
      <c r="A21" s="9" t="s">
        <v>12</v>
      </c>
      <c r="E21" s="15">
        <v>0.4</v>
      </c>
      <c r="F21" s="14"/>
      <c r="G21" s="14"/>
      <c r="H21" s="14">
        <f>SUMPRODUCT(E18:E20,F18:F20)</f>
        <v>53</v>
      </c>
      <c r="I21" s="13">
        <f>H21/SUM(E18:E20)</f>
        <v>88.333333333333314</v>
      </c>
      <c r="K21" s="11">
        <f>SUM(K17:K20)</f>
        <v>88.333333333333329</v>
      </c>
      <c r="L21" s="10">
        <f>SUMPRODUCT(J18:J20,F18:F20)</f>
        <v>88.333333333333329</v>
      </c>
      <c r="M21" s="12" t="str">
        <f>VLOOKUP(L21,P16:Q28,2)</f>
        <v>A-</v>
      </c>
      <c r="O21" s="8" t="s">
        <v>11</v>
      </c>
      <c r="P21" s="7">
        <v>73</v>
      </c>
      <c r="Q21" s="6" t="str">
        <f t="shared" si="0"/>
        <v>C</v>
      </c>
      <c r="R21" s="5"/>
    </row>
    <row r="22" spans="1:18" ht="31.2" x14ac:dyDescent="0.3">
      <c r="O22" s="8" t="s">
        <v>10</v>
      </c>
      <c r="P22" s="7">
        <v>77</v>
      </c>
      <c r="Q22" s="6" t="str">
        <f t="shared" si="0"/>
        <v>C+</v>
      </c>
      <c r="R22" s="5"/>
    </row>
    <row r="23" spans="1:18" ht="31.2" x14ac:dyDescent="0.3">
      <c r="A23" s="9" t="s">
        <v>9</v>
      </c>
      <c r="O23" s="8" t="s">
        <v>8</v>
      </c>
      <c r="P23" s="7">
        <v>80</v>
      </c>
      <c r="Q23" s="6" t="str">
        <f t="shared" si="0"/>
        <v>B-</v>
      </c>
      <c r="R23" s="5"/>
    </row>
    <row r="24" spans="1:18" ht="31.2" x14ac:dyDescent="0.3">
      <c r="A24" s="9" t="s">
        <v>7</v>
      </c>
      <c r="O24" s="8" t="s">
        <v>6</v>
      </c>
      <c r="P24" s="7">
        <v>82</v>
      </c>
      <c r="Q24" s="6" t="str">
        <f t="shared" si="0"/>
        <v>B</v>
      </c>
      <c r="R24" s="5"/>
    </row>
    <row r="25" spans="1:18" ht="31.2" x14ac:dyDescent="0.3">
      <c r="O25" s="8" t="s">
        <v>5</v>
      </c>
      <c r="P25" s="7">
        <v>86</v>
      </c>
      <c r="Q25" s="6" t="str">
        <f t="shared" si="0"/>
        <v>B+</v>
      </c>
      <c r="R25" s="5"/>
    </row>
    <row r="26" spans="1:18" ht="31.2" x14ac:dyDescent="0.3">
      <c r="C26" s="11">
        <f>P25-H21</f>
        <v>33</v>
      </c>
      <c r="E26" s="9" t="s">
        <v>4</v>
      </c>
      <c r="O26" s="8" t="s">
        <v>3</v>
      </c>
      <c r="P26" s="7">
        <v>88</v>
      </c>
      <c r="Q26" s="6" t="str">
        <f t="shared" si="0"/>
        <v>A-</v>
      </c>
      <c r="R26" s="5"/>
    </row>
    <row r="27" spans="1:18" ht="31.2" x14ac:dyDescent="0.3">
      <c r="C27" s="10">
        <f>C26/E21</f>
        <v>82.5</v>
      </c>
      <c r="E27" s="9" t="s">
        <v>2</v>
      </c>
      <c r="O27" s="8" t="s">
        <v>1</v>
      </c>
      <c r="P27" s="7">
        <v>92</v>
      </c>
      <c r="Q27" s="6" t="str">
        <f t="shared" si="0"/>
        <v>A</v>
      </c>
      <c r="R27" s="5"/>
    </row>
    <row r="28" spans="1:18" ht="31.8" thickBot="1" x14ac:dyDescent="0.35">
      <c r="O28" s="4" t="s">
        <v>0</v>
      </c>
      <c r="P28" s="3">
        <v>101</v>
      </c>
      <c r="Q28" s="2" t="str">
        <f t="shared" si="0"/>
        <v>Nothing</v>
      </c>
      <c r="R28" s="1"/>
    </row>
  </sheetData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Packager Shell Object" shapeId="1025" r:id="rId4">
          <objectPr defaultSize="0" autoPict="0" r:id="rId5">
            <anchor moveWithCells="1">
              <from>
                <xdr:col>6</xdr:col>
                <xdr:colOff>38100</xdr:colOff>
                <xdr:row>0</xdr:row>
                <xdr:rowOff>38100</xdr:rowOff>
              </from>
              <to>
                <xdr:col>7</xdr:col>
                <xdr:colOff>22860</xdr:colOff>
                <xdr:row>0</xdr:row>
                <xdr:rowOff>830580</xdr:rowOff>
              </to>
            </anchor>
          </objectPr>
        </oleObject>
      </mc:Choice>
      <mc:Fallback>
        <oleObject progId="Packager Shell Object" shapeId="1025" r:id="rId4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3</vt:i4>
      </vt:variant>
    </vt:vector>
  </HeadingPairs>
  <TitlesOfParts>
    <vt:vector size="4" baseType="lpstr">
      <vt:lpstr>MathQuizAveGrade</vt:lpstr>
      <vt:lpstr>HisP1.1</vt:lpstr>
      <vt:lpstr>HisP1.P1</vt:lpstr>
      <vt:lpstr>Page1</vt:lpstr>
    </vt:vector>
  </TitlesOfParts>
  <Company>CSU, Northridge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Asef-Vaziri, Ardavan</dc:creator>
  <cp:lastModifiedBy>Asef-Vaziri, Ardavan</cp:lastModifiedBy>
  <dcterms:created xsi:type="dcterms:W3CDTF">2014-09-21T18:42:23Z</dcterms:created>
  <dcterms:modified xsi:type="dcterms:W3CDTF">2018-08-31T19:57:19Z</dcterms:modified>
</cp:coreProperties>
</file>