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DescriptiveSTAT\"/>
    </mc:Choice>
  </mc:AlternateContent>
  <xr:revisionPtr revIDLastSave="0" documentId="13_ncr:1_{115D75DE-A5FA-464E-AA6A-3AFE10944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centQauntileRank" sheetId="36" r:id="rId1"/>
  </sheets>
  <externalReferences>
    <externalReference r:id="rId2"/>
  </externalReferences>
  <definedNames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36" l="1"/>
  <c r="J10" i="36"/>
  <c r="J13" i="36"/>
  <c r="J16" i="36"/>
  <c r="J19" i="36"/>
  <c r="J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7" i="36"/>
  <c r="F17" i="36"/>
  <c r="F18" i="36"/>
  <c r="F14" i="36"/>
  <c r="F15" i="36"/>
  <c r="F16" i="36"/>
  <c r="F11" i="36"/>
  <c r="F12" i="36"/>
  <c r="F13" i="36"/>
  <c r="F8" i="36"/>
  <c r="F9" i="36"/>
  <c r="F10" i="36"/>
  <c r="F7" i="36"/>
  <c r="E18" i="36"/>
  <c r="E19" i="36"/>
  <c r="E13" i="36"/>
  <c r="E14" i="36"/>
  <c r="E15" i="36"/>
  <c r="E16" i="36"/>
  <c r="E17" i="36"/>
  <c r="E10" i="36"/>
  <c r="E11" i="36"/>
  <c r="E12" i="36"/>
  <c r="E8" i="36"/>
  <c r="E9" i="36"/>
  <c r="E7" i="36"/>
  <c r="J21" i="36" l="1"/>
  <c r="I21" i="36"/>
  <c r="F19" i="36"/>
  <c r="L4" i="36" l="1"/>
  <c r="M3" i="36"/>
  <c r="M4" i="36"/>
  <c r="B2" i="36" l="1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</calcChain>
</file>

<file path=xl/sharedStrings.xml><?xml version="1.0" encoding="utf-8"?>
<sst xmlns="http://schemas.openxmlformats.org/spreadsheetml/2006/main" count="20" uniqueCount="19">
  <si>
    <t>IQR</t>
  </si>
  <si>
    <t>Quartile Included</t>
  </si>
  <si>
    <t>Quartile Excluded</t>
  </si>
  <si>
    <t>%</t>
  </si>
  <si>
    <t>Grade</t>
  </si>
  <si>
    <t>pN+p</t>
  </si>
  <si>
    <t>=PERCENTILE.INC</t>
  </si>
  <si>
    <t>Percentile</t>
  </si>
  <si>
    <t>pN+(1-p)</t>
  </si>
  <si>
    <t xml:space="preserve">A </t>
  </si>
  <si>
    <t>Quartile</t>
  </si>
  <si>
    <t>=PERCENTILE.EXC</t>
  </si>
  <si>
    <t>Inter Quartile Range</t>
  </si>
  <si>
    <t>https://youtu.be/eMa1YN-zKMQ</t>
  </si>
  <si>
    <t>Recorded Lecture</t>
  </si>
  <si>
    <t>percentile of the blue data set in column D</t>
  </si>
  <si>
    <t xml:space="preserve"> is computed as</t>
  </si>
  <si>
    <t xml:space="preserve">That means at least 60% of the data is less than or equal </t>
  </si>
  <si>
    <t>to 80, and at least 40% of data is greater than or equal to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</si>
</sst>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4"/>
      <color theme="1"/>
      <name val="Book Antiqua"/>
      <family val="1"/>
    </font>
    <font>
      <shadow/>
      <sz val="14"/>
      <color theme="0"/>
      <name val="Book Antiqua"/>
      <family val="1"/>
    </font>
    <font>
      <shadow/>
      <sz val="14"/>
      <name val="Book Antiqua"/>
      <family val="1"/>
    </font>
    <font>
      <sz val="14"/>
      <color rgb="FF002060"/>
      <name val="Book Antiqua"/>
      <family val="1"/>
    </font>
    <font>
      <b/>
      <sz val="14"/>
      <color rgb="FF002060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0"/>
      <name val="Book Antiqua"/>
      <family val="1"/>
    </font>
    <font>
      <b/>
      <u/>
      <sz val="16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6" borderId="5">
      <alignment wrapText="1"/>
    </xf>
    <xf numFmtId="0" fontId="3" fillId="6" borderId="5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7" borderId="6">
      <alignment horizontal="left" indent="2"/>
    </xf>
    <xf numFmtId="0" fontId="4" fillId="8" borderId="5">
      <alignment horizontal="centerContinuous" wrapText="1"/>
    </xf>
    <xf numFmtId="0" fontId="4" fillId="0" borderId="0">
      <alignment wrapText="1"/>
    </xf>
    <xf numFmtId="0" fontId="4" fillId="9" borderId="5">
      <alignment horizontal="centerContinuous" wrapText="1"/>
    </xf>
    <xf numFmtId="0" fontId="1" fillId="0" borderId="0"/>
    <xf numFmtId="0" fontId="2" fillId="4" borderId="5">
      <alignment wrapText="1"/>
    </xf>
    <xf numFmtId="0" fontId="9" fillId="5" borderId="5">
      <alignment horizontal="centerContinuous" wrapText="1"/>
    </xf>
    <xf numFmtId="0" fontId="4" fillId="3" borderId="5" applyFont="0">
      <alignment horizontal="centerContinuous" wrapText="1"/>
    </xf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10" fillId="0" borderId="0" xfId="0" applyFont="1"/>
    <xf numFmtId="0" fontId="10" fillId="0" borderId="0" xfId="0" applyFont="1" applyFill="1"/>
    <xf numFmtId="0" fontId="11" fillId="10" borderId="1" xfId="0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1" fillId="10" borderId="0" xfId="0" applyFont="1" applyFill="1" applyBorder="1" applyAlignment="1">
      <alignment horizontal="center" vertical="top"/>
    </xf>
    <xf numFmtId="0" fontId="11" fillId="4" borderId="0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0" fillId="0" borderId="2" xfId="0" quotePrefix="1" applyFont="1" applyBorder="1" applyAlignment="1">
      <alignment horizontal="left" vertical="top"/>
    </xf>
    <xf numFmtId="0" fontId="10" fillId="0" borderId="3" xfId="0" quotePrefix="1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3" borderId="12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0" fillId="2" borderId="12" xfId="0" applyFont="1" applyFill="1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10" fillId="0" borderId="0" xfId="0" applyFont="1" applyFill="1" applyAlignment="1">
      <alignment vertical="top"/>
    </xf>
    <xf numFmtId="0" fontId="11" fillId="10" borderId="4" xfId="0" applyFont="1" applyFill="1" applyBorder="1" applyAlignment="1">
      <alignment horizontal="center" vertical="top"/>
    </xf>
    <xf numFmtId="0" fontId="11" fillId="4" borderId="4" xfId="0" applyFont="1" applyFill="1" applyBorder="1" applyAlignment="1">
      <alignment horizontal="center" vertical="top"/>
    </xf>
    <xf numFmtId="0" fontId="13" fillId="11" borderId="7" xfId="0" quotePrefix="1" applyFont="1" applyFill="1" applyBorder="1"/>
    <xf numFmtId="0" fontId="10" fillId="0" borderId="0" xfId="0" applyFont="1" applyBorder="1" applyAlignment="1">
      <alignment vertical="top"/>
    </xf>
    <xf numFmtId="0" fontId="0" fillId="0" borderId="0" xfId="0" applyBorder="1"/>
    <xf numFmtId="0" fontId="13" fillId="12" borderId="7" xfId="0" applyFont="1" applyFill="1" applyBorder="1" applyAlignment="1">
      <alignment vertical="center"/>
    </xf>
    <xf numFmtId="0" fontId="14" fillId="12" borderId="7" xfId="0" applyFont="1" applyFill="1" applyBorder="1" applyAlignment="1">
      <alignment vertical="center"/>
    </xf>
    <xf numFmtId="0" fontId="13" fillId="12" borderId="0" xfId="0" applyFont="1" applyFill="1" applyBorder="1" applyAlignment="1">
      <alignment vertical="center"/>
    </xf>
    <xf numFmtId="0" fontId="13" fillId="12" borderId="9" xfId="0" applyFont="1" applyFill="1" applyBorder="1" applyAlignment="1">
      <alignment vertical="center"/>
    </xf>
    <xf numFmtId="0" fontId="14" fillId="12" borderId="0" xfId="0" applyFont="1" applyFill="1" applyBorder="1" applyAlignment="1">
      <alignment vertical="center"/>
    </xf>
    <xf numFmtId="0" fontId="14" fillId="12" borderId="9" xfId="0" applyFont="1" applyFill="1" applyBorder="1" applyAlignment="1">
      <alignment vertical="center"/>
    </xf>
    <xf numFmtId="0" fontId="16" fillId="13" borderId="0" xfId="0" applyFont="1" applyFill="1"/>
    <xf numFmtId="0" fontId="17" fillId="0" borderId="0" xfId="17" applyFont="1"/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0" fontId="13" fillId="12" borderId="3" xfId="0" applyFont="1" applyFill="1" applyBorder="1" applyAlignment="1">
      <alignment vertical="center"/>
    </xf>
    <xf numFmtId="0" fontId="14" fillId="12" borderId="8" xfId="0" applyFont="1" applyFill="1" applyBorder="1" applyAlignment="1">
      <alignment vertical="center"/>
    </xf>
    <xf numFmtId="0" fontId="14" fillId="12" borderId="4" xfId="0" applyFont="1" applyFill="1" applyBorder="1" applyAlignment="1">
      <alignment vertical="center"/>
    </xf>
    <xf numFmtId="0" fontId="14" fillId="12" borderId="10" xfId="0" applyFont="1" applyFill="1" applyBorder="1" applyAlignment="1">
      <alignment vertical="center"/>
    </xf>
    <xf numFmtId="0" fontId="0" fillId="0" borderId="0" xfId="0" applyFill="1"/>
    <xf numFmtId="0" fontId="13" fillId="0" borderId="0" xfId="0" quotePrefix="1" applyFont="1" applyFill="1" applyBorder="1"/>
    <xf numFmtId="0" fontId="0" fillId="0" borderId="0" xfId="0" applyFill="1" applyBorder="1"/>
  </cellXfs>
  <cellStyles count="18">
    <cellStyle name="blue" xfId="1" xr:uid="{00000000-0005-0000-0000-000000000000}"/>
    <cellStyle name="bluecenteraccrossselection" xfId="2" xr:uid="{00000000-0005-0000-0000-000001000000}"/>
    <cellStyle name="Currency 2" xfId="3" xr:uid="{00000000-0005-0000-0000-000002000000}"/>
    <cellStyle name="Currency Round to thousands" xfId="4" xr:uid="{00000000-0005-0000-0000-000003000000}"/>
    <cellStyle name="DarkBlueLabel" xfId="14" xr:uid="{00000000-0005-0000-0000-000004000000}"/>
    <cellStyle name="Four-Digit Year" xfId="5" xr:uid="{00000000-0005-0000-0000-000005000000}"/>
    <cellStyle name="Hyperlink" xfId="17" builtinId="8"/>
    <cellStyle name="Hyperlink 2" xfId="6" xr:uid="{00000000-0005-0000-0000-000006000000}"/>
    <cellStyle name="LightYellowLabelCentered" xfId="15" xr:uid="{00000000-0005-0000-0000-000007000000}"/>
    <cellStyle name="Normal" xfId="0" builtinId="0"/>
    <cellStyle name="Normal 2" xfId="7" xr:uid="{00000000-0005-0000-0000-000009000000}"/>
    <cellStyle name="Normal 2 2" xfId="13" xr:uid="{00000000-0005-0000-0000-00000A000000}"/>
    <cellStyle name="Percent 2" xfId="8" xr:uid="{00000000-0005-0000-0000-00000B000000}"/>
    <cellStyle name="Rad" xfId="9" xr:uid="{00000000-0005-0000-0000-00000C000000}"/>
    <cellStyle name="redcenteraccrossselection" xfId="10" xr:uid="{00000000-0005-0000-0000-00000D000000}"/>
    <cellStyle name="Wrap Text" xfId="11" xr:uid="{00000000-0005-0000-0000-00000E000000}"/>
    <cellStyle name="yellowcenteraccrossselection" xfId="12" xr:uid="{00000000-0005-0000-0000-00000F000000}"/>
    <cellStyle name="YellowCenterAcrossSelection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eMa1YN-zKM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</sheetPr>
  <dimension ref="A1:AP120"/>
  <sheetViews>
    <sheetView tabSelected="1" showWhiteSpace="0" zoomScale="93" zoomScaleNormal="93" workbookViewId="0">
      <selection activeCell="E6" sqref="E6"/>
    </sheetView>
  </sheetViews>
  <sheetFormatPr defaultColWidth="9.140625" defaultRowHeight="37.5" customHeight="1" x14ac:dyDescent="0.3"/>
  <cols>
    <col min="1" max="2" width="7.28515625" style="1" bestFit="1" customWidth="1"/>
    <col min="3" max="3" width="3.85546875" style="1" customWidth="1"/>
    <col min="4" max="4" width="13.28515625" style="1" bestFit="1" customWidth="1"/>
    <col min="5" max="5" width="25.7109375" style="1" customWidth="1"/>
    <col min="6" max="6" width="26.28515625" style="1" bestFit="1" customWidth="1"/>
    <col min="7" max="7" width="4.28515625" style="2" customWidth="1"/>
    <col min="8" max="8" width="6.7109375" style="1" customWidth="1"/>
    <col min="9" max="9" width="24.140625" style="1" bestFit="1" customWidth="1"/>
    <col min="10" max="10" width="29" style="1" customWidth="1"/>
    <col min="11" max="11" width="4.140625" style="1" customWidth="1"/>
    <col min="12" max="12" width="4.28515625" style="1" customWidth="1"/>
    <col min="13" max="13" width="5.140625" style="1" customWidth="1"/>
    <col min="14" max="14" width="62.42578125" style="1" customWidth="1"/>
    <col min="15" max="16384" width="9.140625" style="1"/>
  </cols>
  <sheetData>
    <row r="1" spans="1:14" ht="15.75" customHeight="1" thickBot="1" x14ac:dyDescent="0.35">
      <c r="L1" s="42" t="s">
        <v>9</v>
      </c>
      <c r="M1" s="43">
        <v>60</v>
      </c>
      <c r="N1" s="44" t="s">
        <v>15</v>
      </c>
    </row>
    <row r="2" spans="1:14" ht="19.5" customHeight="1" x14ac:dyDescent="0.3">
      <c r="A2" s="3" t="s">
        <v>4</v>
      </c>
      <c r="B2" s="4" t="str">
        <f>A2</f>
        <v>Grade</v>
      </c>
      <c r="C2" s="5"/>
      <c r="F2" s="7"/>
      <c r="G2" s="8"/>
      <c r="H2" s="9"/>
      <c r="I2" s="9"/>
      <c r="J2" s="10"/>
      <c r="K2" s="6"/>
      <c r="L2" s="34" t="s">
        <v>16</v>
      </c>
      <c r="M2" s="36"/>
      <c r="N2" s="37"/>
    </row>
    <row r="3" spans="1:14" ht="19.5" customHeight="1" x14ac:dyDescent="0.3">
      <c r="A3" s="11">
        <f t="shared" ref="A3:A34" ca="1" si="0">ROUND(CHOOSE(RANDBETWEEN(1,2),_xlfn.NORM.INV(RAND(),85,5),_xlfn.NORM.INV(RAND(),65,5)),0)</f>
        <v>75</v>
      </c>
      <c r="B3" s="12">
        <v>63</v>
      </c>
      <c r="C3" s="5"/>
      <c r="K3" s="6"/>
      <c r="L3" s="34">
        <f>_xlfn.PERCENTILE.EXC($B$3:$B$102,M1/100)</f>
        <v>80</v>
      </c>
      <c r="M3" s="36" t="str">
        <f ca="1">_xlfn.FORMULATEXT(L3)</f>
        <v>=PERCENTILE.EXC($B$3:$B$102,M1/100)</v>
      </c>
      <c r="N3" s="37"/>
    </row>
    <row r="4" spans="1:14" ht="19.5" customHeight="1" thickBot="1" x14ac:dyDescent="0.35">
      <c r="A4" s="11">
        <f t="shared" ca="1" si="0"/>
        <v>68</v>
      </c>
      <c r="B4" s="12">
        <v>77</v>
      </c>
      <c r="C4" s="5"/>
      <c r="D4" s="1" t="s">
        <v>7</v>
      </c>
      <c r="H4" s="1" t="s">
        <v>10</v>
      </c>
      <c r="K4" s="6"/>
      <c r="L4" s="34">
        <f>_xlfn.PERCENTILE.INC($B$3:$B$102,M1/100)</f>
        <v>80</v>
      </c>
      <c r="M4" s="36" t="str">
        <f ca="1">_xlfn.FORMULATEXT(L4)</f>
        <v>=PERCENTILE.INC($B$3:$B$102,M1/100)</v>
      </c>
      <c r="N4" s="37"/>
    </row>
    <row r="5" spans="1:14" ht="19.5" customHeight="1" x14ac:dyDescent="0.3">
      <c r="A5" s="11">
        <f t="shared" ca="1" si="0"/>
        <v>79</v>
      </c>
      <c r="B5" s="12">
        <v>74</v>
      </c>
      <c r="C5" s="5"/>
      <c r="D5" s="13" t="s">
        <v>3</v>
      </c>
      <c r="E5" s="14" t="s">
        <v>11</v>
      </c>
      <c r="F5" s="15" t="s">
        <v>6</v>
      </c>
      <c r="G5" s="16"/>
      <c r="H5" s="17"/>
      <c r="I5" s="17" t="s">
        <v>2</v>
      </c>
      <c r="J5" s="17" t="s">
        <v>1</v>
      </c>
      <c r="K5" s="6"/>
      <c r="L5" s="35" t="s">
        <v>17</v>
      </c>
      <c r="M5" s="38"/>
      <c r="N5" s="39"/>
    </row>
    <row r="6" spans="1:14" ht="19.5" customHeight="1" thickBot="1" x14ac:dyDescent="0.35">
      <c r="A6" s="11">
        <f t="shared" ca="1" si="0"/>
        <v>65</v>
      </c>
      <c r="B6" s="12">
        <v>61</v>
      </c>
      <c r="C6" s="5"/>
      <c r="D6" s="18"/>
      <c r="E6" s="19" t="s">
        <v>5</v>
      </c>
      <c r="F6" s="20" t="s">
        <v>8</v>
      </c>
      <c r="G6" s="16"/>
      <c r="H6" s="17"/>
      <c r="I6" s="17"/>
      <c r="J6" s="17"/>
      <c r="K6" s="6"/>
      <c r="L6" s="45" t="s">
        <v>18</v>
      </c>
      <c r="M6" s="46"/>
      <c r="N6" s="47"/>
    </row>
    <row r="7" spans="1:14" ht="19.5" customHeight="1" thickBot="1" x14ac:dyDescent="0.35">
      <c r="A7" s="11">
        <f t="shared" ca="1" si="0"/>
        <v>74</v>
      </c>
      <c r="B7" s="12">
        <v>85</v>
      </c>
      <c r="C7" s="5"/>
      <c r="D7" s="21">
        <v>1</v>
      </c>
      <c r="E7" s="22" t="str">
        <f>IFERROR(_xlfn.PERCENTILE.EXC($B$3:$B$102,D7),"")</f>
        <v/>
      </c>
      <c r="F7" s="22">
        <f>_xlfn.PERCENTILE.INC($B$3:$B$102,D7)</f>
        <v>95</v>
      </c>
      <c r="G7" s="16"/>
      <c r="H7" s="21">
        <v>4</v>
      </c>
      <c r="I7" s="23" t="str">
        <f>IFERROR(_xlfn.QUARTILE.EXC($B$3:$B$102,H7),"")</f>
        <v/>
      </c>
      <c r="J7" s="21">
        <f>_xlfn.QUARTILE.INC($B$3:$B$102,H7)</f>
        <v>95</v>
      </c>
      <c r="K7" s="6"/>
      <c r="L7"/>
      <c r="M7"/>
      <c r="N7"/>
    </row>
    <row r="8" spans="1:14" ht="19.5" customHeight="1" x14ac:dyDescent="0.3">
      <c r="A8" s="11">
        <f t="shared" ca="1" si="0"/>
        <v>62</v>
      </c>
      <c r="B8" s="12">
        <v>73</v>
      </c>
      <c r="C8" s="5"/>
      <c r="D8" s="24">
        <v>0.9</v>
      </c>
      <c r="E8" s="25">
        <f t="shared" ref="E8:E19" si="1">IFERROR(_xlfn.PERCENTILE.EXC($B$3:$B$102,D8),"")</f>
        <v>87.9</v>
      </c>
      <c r="F8" s="25">
        <f t="shared" ref="F8:F18" si="2">_xlfn.PERCENTILE.INC($B$3:$B$102,D8)</f>
        <v>87.100000000000009</v>
      </c>
      <c r="G8" s="1"/>
      <c r="I8" s="1" t="str">
        <f t="shared" ref="I8:I19" si="3">IFERROR(_xlfn.QUARTILE.EXC($B$3:$B$102,H8),"")</f>
        <v/>
      </c>
      <c r="K8" s="6"/>
      <c r="L8"/>
      <c r="M8"/>
      <c r="N8"/>
    </row>
    <row r="9" spans="1:14" ht="19.5" customHeight="1" thickBot="1" x14ac:dyDescent="0.35">
      <c r="A9" s="11">
        <f t="shared" ca="1" si="0"/>
        <v>58</v>
      </c>
      <c r="B9" s="12">
        <v>88</v>
      </c>
      <c r="C9" s="5"/>
      <c r="D9" s="24">
        <v>0.8</v>
      </c>
      <c r="E9" s="25">
        <f t="shared" si="1"/>
        <v>85.800000000000011</v>
      </c>
      <c r="F9" s="25">
        <f t="shared" si="2"/>
        <v>85.2</v>
      </c>
      <c r="G9" s="1"/>
      <c r="I9" s="1" t="str">
        <f t="shared" si="3"/>
        <v/>
      </c>
      <c r="K9" s="6"/>
      <c r="L9"/>
      <c r="M9"/>
      <c r="N9"/>
    </row>
    <row r="10" spans="1:14" ht="19.5" customHeight="1" thickBot="1" x14ac:dyDescent="0.35">
      <c r="A10" s="11">
        <f t="shared" ca="1" si="0"/>
        <v>82</v>
      </c>
      <c r="B10" s="12">
        <v>85</v>
      </c>
      <c r="C10" s="5"/>
      <c r="D10" s="26">
        <v>0.75</v>
      </c>
      <c r="E10" s="27">
        <f>IFERROR(_xlfn.PERCENTILE.EXC($B$3:$B$102,D10),"")</f>
        <v>84.75</v>
      </c>
      <c r="F10" s="27">
        <f t="shared" si="2"/>
        <v>84.25</v>
      </c>
      <c r="G10" s="16"/>
      <c r="H10" s="26">
        <v>3</v>
      </c>
      <c r="I10" s="27">
        <f t="shared" si="3"/>
        <v>84.75</v>
      </c>
      <c r="J10" s="26">
        <f t="shared" ref="J10:J19" si="4">_xlfn.QUARTILE.INC($B$3:$B$102,H10)</f>
        <v>84.25</v>
      </c>
      <c r="K10" s="6"/>
      <c r="L10"/>
      <c r="M10"/>
      <c r="N10"/>
    </row>
    <row r="11" spans="1:14" ht="19.5" customHeight="1" x14ac:dyDescent="0.3">
      <c r="A11" s="11">
        <f t="shared" ca="1" si="0"/>
        <v>92</v>
      </c>
      <c r="B11" s="12">
        <v>56</v>
      </c>
      <c r="C11" s="5"/>
      <c r="D11" s="24">
        <v>0.7</v>
      </c>
      <c r="E11" s="25">
        <f t="shared" si="1"/>
        <v>83</v>
      </c>
      <c r="F11" s="25">
        <f>_xlfn.PERCENTILE.INC($B$3:$B$102,D11)</f>
        <v>83</v>
      </c>
      <c r="G11" s="16"/>
      <c r="I11" s="1" t="str">
        <f t="shared" si="3"/>
        <v/>
      </c>
      <c r="K11" s="6"/>
      <c r="L11"/>
      <c r="M11"/>
      <c r="N11"/>
    </row>
    <row r="12" spans="1:14" ht="19.5" customHeight="1" thickBot="1" x14ac:dyDescent="0.35">
      <c r="A12" s="11">
        <f t="shared" ca="1" si="0"/>
        <v>90</v>
      </c>
      <c r="B12" s="12">
        <v>87</v>
      </c>
      <c r="C12" s="5"/>
      <c r="D12" s="24">
        <v>0.6</v>
      </c>
      <c r="E12" s="25">
        <f t="shared" si="1"/>
        <v>80</v>
      </c>
      <c r="F12" s="25">
        <f t="shared" si="2"/>
        <v>80</v>
      </c>
      <c r="G12" s="16"/>
      <c r="I12" s="1" t="str">
        <f t="shared" si="3"/>
        <v/>
      </c>
      <c r="K12" s="6"/>
      <c r="L12"/>
      <c r="M12"/>
      <c r="N12"/>
    </row>
    <row r="13" spans="1:14" ht="19.5" customHeight="1" thickBot="1" x14ac:dyDescent="0.35">
      <c r="A13" s="11">
        <f t="shared" ca="1" si="0"/>
        <v>85</v>
      </c>
      <c r="B13" s="12">
        <v>86</v>
      </c>
      <c r="C13" s="5"/>
      <c r="D13" s="26">
        <v>0.5</v>
      </c>
      <c r="E13" s="27">
        <f>IFERROR(_xlfn.PERCENTILE.EXC($B$3:$B$102,D13),"")</f>
        <v>74</v>
      </c>
      <c r="F13" s="27">
        <f t="shared" si="2"/>
        <v>74</v>
      </c>
      <c r="G13" s="16"/>
      <c r="H13" s="26">
        <v>2</v>
      </c>
      <c r="I13" s="27">
        <f t="shared" si="3"/>
        <v>74</v>
      </c>
      <c r="J13" s="26">
        <f t="shared" si="4"/>
        <v>74</v>
      </c>
      <c r="K13" s="6"/>
      <c r="L13"/>
      <c r="M13"/>
      <c r="N13"/>
    </row>
    <row r="14" spans="1:14" ht="19.5" customHeight="1" x14ac:dyDescent="0.3">
      <c r="A14" s="11">
        <f t="shared" ca="1" si="0"/>
        <v>66</v>
      </c>
      <c r="B14" s="12">
        <v>81</v>
      </c>
      <c r="C14" s="5"/>
      <c r="D14" s="24">
        <v>0.4</v>
      </c>
      <c r="E14" s="25">
        <f t="shared" si="1"/>
        <v>70.400000000000006</v>
      </c>
      <c r="F14" s="25">
        <f>_xlfn.PERCENTILE.INC($B$3:$B$102,D14)</f>
        <v>70.599999999999994</v>
      </c>
      <c r="G14" s="16"/>
      <c r="I14" s="1" t="str">
        <f t="shared" si="3"/>
        <v/>
      </c>
      <c r="K14" s="6"/>
      <c r="L14"/>
      <c r="M14"/>
      <c r="N14"/>
    </row>
    <row r="15" spans="1:14" ht="19.5" customHeight="1" thickBot="1" x14ac:dyDescent="0.35">
      <c r="A15" s="11">
        <f t="shared" ca="1" si="0"/>
        <v>88</v>
      </c>
      <c r="B15" s="12">
        <v>76</v>
      </c>
      <c r="C15" s="5"/>
      <c r="D15" s="24">
        <v>0.29999999999999993</v>
      </c>
      <c r="E15" s="25">
        <f t="shared" si="1"/>
        <v>66</v>
      </c>
      <c r="F15" s="25">
        <f t="shared" si="2"/>
        <v>66</v>
      </c>
      <c r="G15" s="16"/>
      <c r="I15" s="1" t="str">
        <f t="shared" si="3"/>
        <v/>
      </c>
      <c r="K15" s="6"/>
      <c r="L15"/>
      <c r="M15"/>
      <c r="N15"/>
    </row>
    <row r="16" spans="1:14" ht="19.5" customHeight="1" thickBot="1" x14ac:dyDescent="0.35">
      <c r="A16" s="11">
        <f t="shared" ca="1" si="0"/>
        <v>59</v>
      </c>
      <c r="B16" s="12">
        <v>80</v>
      </c>
      <c r="C16" s="5"/>
      <c r="D16" s="26">
        <v>0.25</v>
      </c>
      <c r="E16" s="27">
        <f>IFERROR(_xlfn.PERCENTILE.EXC($B$3:$B$102,D16),"")</f>
        <v>63.25</v>
      </c>
      <c r="F16" s="27">
        <f t="shared" si="2"/>
        <v>63.75</v>
      </c>
      <c r="G16" s="16"/>
      <c r="H16" s="26">
        <v>1</v>
      </c>
      <c r="I16" s="27">
        <f t="shared" si="3"/>
        <v>63.25</v>
      </c>
      <c r="J16" s="26">
        <f t="shared" si="4"/>
        <v>63.75</v>
      </c>
      <c r="K16" s="6"/>
      <c r="L16"/>
      <c r="M16"/>
      <c r="N16"/>
    </row>
    <row r="17" spans="1:42" ht="19.5" customHeight="1" x14ac:dyDescent="0.3">
      <c r="A17" s="11">
        <f t="shared" ca="1" si="0"/>
        <v>84</v>
      </c>
      <c r="B17" s="12">
        <v>90</v>
      </c>
      <c r="C17" s="5"/>
      <c r="D17" s="24">
        <v>0.19999999999999996</v>
      </c>
      <c r="E17" s="25">
        <f t="shared" si="1"/>
        <v>63</v>
      </c>
      <c r="F17" s="25">
        <f>_xlfn.PERCENTILE.INC($B$3:$B$102,D17)</f>
        <v>63</v>
      </c>
      <c r="G17" s="16"/>
      <c r="I17" s="1" t="str">
        <f t="shared" si="3"/>
        <v/>
      </c>
      <c r="K17" s="6"/>
      <c r="L17"/>
      <c r="M17"/>
      <c r="N17" s="48"/>
      <c r="O17" s="2"/>
      <c r="P17" s="2"/>
      <c r="Q17" s="2"/>
      <c r="R17" s="2"/>
      <c r="S17" s="2"/>
      <c r="T17" s="2"/>
      <c r="U17" s="2"/>
      <c r="V17" s="2"/>
    </row>
    <row r="18" spans="1:42" ht="19.5" customHeight="1" thickBot="1" x14ac:dyDescent="0.35">
      <c r="A18" s="11">
        <f t="shared" ca="1" si="0"/>
        <v>87</v>
      </c>
      <c r="B18" s="12">
        <v>80</v>
      </c>
      <c r="C18" s="5"/>
      <c r="D18" s="24">
        <v>9.9999999999999978E-2</v>
      </c>
      <c r="E18" s="25">
        <f>IFERROR(_xlfn.PERCENTILE.EXC($B$3:$B$102,D18),"")</f>
        <v>60</v>
      </c>
      <c r="F18" s="25">
        <f t="shared" si="2"/>
        <v>60</v>
      </c>
      <c r="G18" s="16"/>
      <c r="I18" s="1" t="str">
        <f t="shared" si="3"/>
        <v/>
      </c>
      <c r="K18" s="6"/>
      <c r="L18"/>
      <c r="M18"/>
      <c r="N18" s="48"/>
      <c r="O18" s="2"/>
      <c r="P18" s="2"/>
      <c r="Q18" s="2"/>
      <c r="R18" s="2"/>
      <c r="S18" s="2"/>
      <c r="T18" s="2"/>
      <c r="U18" s="2"/>
      <c r="V18" s="2"/>
    </row>
    <row r="19" spans="1:42" ht="19.5" customHeight="1" thickBot="1" x14ac:dyDescent="0.35">
      <c r="A19" s="11">
        <f t="shared" ca="1" si="0"/>
        <v>82</v>
      </c>
      <c r="B19" s="12">
        <v>75</v>
      </c>
      <c r="C19" s="5"/>
      <c r="D19" s="21">
        <v>0</v>
      </c>
      <c r="E19" s="23" t="str">
        <f t="shared" si="1"/>
        <v/>
      </c>
      <c r="F19" s="23">
        <f t="shared" ref="F19" si="5">_xlfn.PERCENTILE.INC($B$3:$B$102,D19)</f>
        <v>52</v>
      </c>
      <c r="G19" s="16"/>
      <c r="H19" s="21">
        <v>0</v>
      </c>
      <c r="I19" s="23" t="str">
        <f t="shared" si="3"/>
        <v/>
      </c>
      <c r="J19" s="21">
        <f t="shared" si="4"/>
        <v>52</v>
      </c>
      <c r="K19" s="6"/>
      <c r="N19" s="2"/>
      <c r="O19" s="2"/>
      <c r="P19" s="2"/>
      <c r="Q19" s="2"/>
      <c r="R19" s="2"/>
      <c r="S19" s="2"/>
      <c r="T19" s="2"/>
      <c r="U19" s="2"/>
      <c r="V19" s="2"/>
    </row>
    <row r="20" spans="1:42" ht="19.5" customHeight="1" x14ac:dyDescent="0.3">
      <c r="A20" s="11">
        <f t="shared" ca="1" si="0"/>
        <v>90</v>
      </c>
      <c r="B20" s="12">
        <v>63</v>
      </c>
      <c r="C20" s="5"/>
      <c r="D20" s="6"/>
      <c r="E20" s="6"/>
      <c r="F20" s="7"/>
      <c r="G20" s="8"/>
      <c r="H20" s="17"/>
      <c r="I20" s="1" t="s">
        <v>0</v>
      </c>
      <c r="J20" s="1" t="s">
        <v>0</v>
      </c>
      <c r="K20" s="6"/>
      <c r="N20" s="2"/>
      <c r="O20" s="2"/>
      <c r="P20" s="2"/>
      <c r="Q20" s="2"/>
      <c r="R20" s="2"/>
      <c r="S20" s="48"/>
      <c r="T20" s="48"/>
      <c r="U20" s="48"/>
      <c r="V20" s="48"/>
    </row>
    <row r="21" spans="1:42" ht="19.5" customHeight="1" x14ac:dyDescent="0.3">
      <c r="A21" s="11">
        <f t="shared" ca="1" si="0"/>
        <v>58</v>
      </c>
      <c r="B21" s="12">
        <v>77</v>
      </c>
      <c r="C21" s="5"/>
      <c r="I21" s="1">
        <f>I10-I16</f>
        <v>21.5</v>
      </c>
      <c r="J21" s="1">
        <f>J10-J16</f>
        <v>20.5</v>
      </c>
      <c r="K21" s="32"/>
      <c r="N21" s="2"/>
      <c r="O21" s="49"/>
      <c r="P21" s="49"/>
      <c r="Q21" s="49"/>
      <c r="R21" s="49"/>
      <c r="S21" s="50"/>
      <c r="T21" s="50"/>
      <c r="U21" s="50"/>
      <c r="V21" s="50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/>
      <c r="AL21"/>
      <c r="AM21"/>
      <c r="AN21"/>
      <c r="AO21"/>
      <c r="AP21" s="31"/>
    </row>
    <row r="22" spans="1:42" ht="19.5" customHeight="1" x14ac:dyDescent="0.35">
      <c r="A22" s="11">
        <f t="shared" ca="1" si="0"/>
        <v>83</v>
      </c>
      <c r="B22" s="12">
        <v>85</v>
      </c>
      <c r="C22" s="5"/>
      <c r="D22" s="40" t="s">
        <v>14</v>
      </c>
      <c r="E22" s="41" t="s">
        <v>13</v>
      </c>
      <c r="F22" s="2"/>
      <c r="G22" s="1"/>
      <c r="H22" s="17"/>
      <c r="I22" s="1" t="s">
        <v>12</v>
      </c>
      <c r="K22" s="32"/>
      <c r="N22" s="2"/>
      <c r="O22" s="49"/>
      <c r="P22" s="49"/>
      <c r="Q22" s="49"/>
      <c r="R22" s="49"/>
      <c r="S22" s="50"/>
      <c r="T22" s="50"/>
      <c r="U22" s="50"/>
      <c r="V22" s="50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/>
      <c r="AL22"/>
      <c r="AM22"/>
      <c r="AN22"/>
      <c r="AO22"/>
      <c r="AP22" s="31"/>
    </row>
    <row r="23" spans="1:42" ht="19.5" hidden="1" customHeight="1" x14ac:dyDescent="0.3">
      <c r="A23" s="11">
        <f t="shared" ca="1" si="0"/>
        <v>68</v>
      </c>
      <c r="B23" s="12">
        <v>68</v>
      </c>
      <c r="C23" s="5"/>
      <c r="J23" s="16"/>
      <c r="K23" s="32"/>
      <c r="N23" s="2"/>
      <c r="O23" s="49"/>
      <c r="P23" s="49"/>
      <c r="Q23" s="49"/>
      <c r="R23" s="49"/>
      <c r="S23" s="49"/>
      <c r="T23" s="49"/>
      <c r="U23" s="49"/>
      <c r="V23" s="50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/>
      <c r="AL23"/>
      <c r="AM23"/>
      <c r="AN23"/>
      <c r="AO23"/>
      <c r="AP23" s="31"/>
    </row>
    <row r="24" spans="1:42" ht="19.5" hidden="1" customHeight="1" x14ac:dyDescent="0.3">
      <c r="A24" s="11">
        <f t="shared" ca="1" si="0"/>
        <v>70</v>
      </c>
      <c r="B24" s="12">
        <v>86</v>
      </c>
      <c r="C24" s="5"/>
      <c r="K24" s="33"/>
      <c r="L24" s="33"/>
      <c r="M24" s="33"/>
      <c r="N24" s="50"/>
      <c r="O24" s="50"/>
      <c r="P24" s="50"/>
      <c r="Q24" s="50"/>
      <c r="R24" s="50"/>
      <c r="S24" s="50"/>
      <c r="T24" s="50"/>
      <c r="U24" s="50"/>
      <c r="V24" s="50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/>
      <c r="AL24"/>
      <c r="AM24"/>
      <c r="AN24"/>
      <c r="AO24"/>
      <c r="AP24" s="31"/>
    </row>
    <row r="25" spans="1:42" ht="19.5" hidden="1" customHeight="1" x14ac:dyDescent="0.3">
      <c r="A25" s="11">
        <f t="shared" ca="1" si="0"/>
        <v>61</v>
      </c>
      <c r="B25" s="12">
        <v>68</v>
      </c>
      <c r="C25" s="5"/>
      <c r="J25"/>
      <c r="K25"/>
      <c r="L25"/>
      <c r="M25"/>
      <c r="N25" s="48"/>
      <c r="O25" s="48"/>
      <c r="P25" s="48"/>
      <c r="Q25" s="48"/>
      <c r="R25" s="48"/>
      <c r="S25" s="48"/>
      <c r="T25" s="48"/>
      <c r="U25" s="48"/>
      <c r="V25" s="48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 s="31"/>
    </row>
    <row r="26" spans="1:42" ht="19.5" hidden="1" customHeight="1" x14ac:dyDescent="0.3">
      <c r="A26" s="11">
        <f t="shared" ca="1" si="0"/>
        <v>68</v>
      </c>
      <c r="B26" s="12">
        <v>90</v>
      </c>
      <c r="C26" s="5"/>
      <c r="J26"/>
      <c r="K26"/>
      <c r="L26"/>
      <c r="M26"/>
      <c r="N26" s="48"/>
      <c r="O26" s="48"/>
      <c r="P26" s="48"/>
      <c r="Q26" s="48"/>
      <c r="R26" s="48"/>
      <c r="S26" s="48"/>
      <c r="T26" s="48"/>
      <c r="U26" s="48"/>
      <c r="V26" s="48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 s="31"/>
    </row>
    <row r="27" spans="1:42" ht="19.5" hidden="1" customHeight="1" x14ac:dyDescent="0.3">
      <c r="A27" s="11">
        <f t="shared" ca="1" si="0"/>
        <v>73</v>
      </c>
      <c r="B27" s="12">
        <v>75</v>
      </c>
      <c r="C27" s="5"/>
      <c r="D27" s="6"/>
      <c r="J27"/>
      <c r="K27"/>
      <c r="L27"/>
      <c r="M27"/>
      <c r="N27" s="48"/>
      <c r="O27" s="48"/>
      <c r="P27" s="48"/>
      <c r="Q27" s="48"/>
      <c r="R27" s="48"/>
      <c r="S27" s="48"/>
      <c r="T27" s="48"/>
      <c r="U27" s="48"/>
      <c r="V27" s="48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 s="31"/>
    </row>
    <row r="28" spans="1:42" ht="19.5" hidden="1" customHeight="1" x14ac:dyDescent="0.3">
      <c r="A28" s="11">
        <f t="shared" ca="1" si="0"/>
        <v>74</v>
      </c>
      <c r="B28" s="12">
        <v>66</v>
      </c>
      <c r="C28" s="5"/>
      <c r="D28" s="6"/>
      <c r="J28"/>
      <c r="K28"/>
      <c r="L28"/>
      <c r="M28"/>
      <c r="N28" s="48"/>
      <c r="O28" s="48"/>
      <c r="P28" s="48"/>
      <c r="Q28" s="48"/>
      <c r="R28" s="48"/>
      <c r="S28" s="48"/>
      <c r="T28" s="48"/>
      <c r="U28" s="48"/>
      <c r="V28" s="4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 s="31"/>
    </row>
    <row r="29" spans="1:42" ht="19.5" hidden="1" customHeight="1" x14ac:dyDescent="0.3">
      <c r="A29" s="11">
        <f t="shared" ca="1" si="0"/>
        <v>63</v>
      </c>
      <c r="B29" s="12">
        <v>80</v>
      </c>
      <c r="C29" s="5"/>
      <c r="D29" s="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 s="31"/>
    </row>
    <row r="30" spans="1:42" ht="19.5" hidden="1" customHeight="1" x14ac:dyDescent="0.3">
      <c r="A30" s="11">
        <f t="shared" ca="1" si="0"/>
        <v>58</v>
      </c>
      <c r="B30" s="12">
        <v>95</v>
      </c>
      <c r="C30" s="5"/>
      <c r="D30" s="6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 s="31"/>
    </row>
    <row r="31" spans="1:42" ht="19.5" hidden="1" customHeight="1" x14ac:dyDescent="0.3">
      <c r="A31" s="11">
        <f t="shared" ca="1" si="0"/>
        <v>70</v>
      </c>
      <c r="B31" s="12">
        <v>86</v>
      </c>
      <c r="C31" s="5"/>
      <c r="D31" s="6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 s="31"/>
    </row>
    <row r="32" spans="1:42" ht="19.5" hidden="1" customHeight="1" x14ac:dyDescent="0.3">
      <c r="A32" s="11">
        <f t="shared" ca="1" si="0"/>
        <v>89</v>
      </c>
      <c r="B32" s="12">
        <v>91</v>
      </c>
      <c r="C32" s="5"/>
      <c r="D32" s="6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 s="31"/>
    </row>
    <row r="33" spans="1:42" ht="19.5" hidden="1" customHeight="1" x14ac:dyDescent="0.3">
      <c r="A33" s="11">
        <f t="shared" ca="1" si="0"/>
        <v>91</v>
      </c>
      <c r="B33" s="12">
        <v>65</v>
      </c>
      <c r="C33" s="5"/>
      <c r="D33" s="6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 s="31"/>
    </row>
    <row r="34" spans="1:42" ht="19.5" hidden="1" customHeight="1" x14ac:dyDescent="0.3">
      <c r="A34" s="11">
        <f t="shared" ca="1" si="0"/>
        <v>85</v>
      </c>
      <c r="B34" s="12">
        <v>92</v>
      </c>
      <c r="C34" s="5"/>
      <c r="D34" s="6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 s="31"/>
    </row>
    <row r="35" spans="1:42" ht="19.5" hidden="1" customHeight="1" x14ac:dyDescent="0.3">
      <c r="A35" s="11">
        <f t="shared" ref="A35:A66" ca="1" si="6">ROUND(CHOOSE(RANDBETWEEN(1,2),_xlfn.NORM.INV(RAND(),85,5),_xlfn.NORM.INV(RAND(),65,5)),0)</f>
        <v>86</v>
      </c>
      <c r="B35" s="12">
        <v>71</v>
      </c>
      <c r="C35" s="5"/>
      <c r="D35" s="6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 s="31"/>
    </row>
    <row r="36" spans="1:42" ht="19.5" hidden="1" customHeight="1" x14ac:dyDescent="0.3">
      <c r="A36" s="11">
        <f t="shared" ca="1" si="6"/>
        <v>73</v>
      </c>
      <c r="B36" s="12">
        <v>85</v>
      </c>
      <c r="C36" s="5"/>
      <c r="D36" s="6"/>
      <c r="E36" s="6"/>
      <c r="F36" s="7"/>
      <c r="G36" s="8"/>
      <c r="H36" s="9"/>
      <c r="I36" s="9"/>
      <c r="J36" s="10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 s="31"/>
    </row>
    <row r="37" spans="1:42" ht="19.5" hidden="1" customHeight="1" x14ac:dyDescent="0.3">
      <c r="A37" s="11">
        <f t="shared" ca="1" si="6"/>
        <v>74</v>
      </c>
      <c r="B37" s="12">
        <v>81</v>
      </c>
      <c r="C37" s="5"/>
      <c r="D37" s="6"/>
      <c r="E37" s="6"/>
      <c r="F37" s="7"/>
      <c r="G37" s="8"/>
      <c r="H37" s="9"/>
      <c r="I37" s="9"/>
      <c r="J37" s="10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 s="31"/>
    </row>
    <row r="38" spans="1:42" ht="19.5" hidden="1" customHeight="1" x14ac:dyDescent="0.3">
      <c r="A38" s="11">
        <f t="shared" ca="1" si="6"/>
        <v>86</v>
      </c>
      <c r="B38" s="12">
        <v>65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 s="31"/>
    </row>
    <row r="39" spans="1:42" ht="19.5" hidden="1" customHeight="1" x14ac:dyDescent="0.3">
      <c r="A39" s="11">
        <f t="shared" ca="1" si="6"/>
        <v>74</v>
      </c>
      <c r="B39" s="12">
        <v>72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 s="31"/>
    </row>
    <row r="40" spans="1:42" ht="19.5" hidden="1" customHeight="1" x14ac:dyDescent="0.3">
      <c r="A40" s="11">
        <f t="shared" ca="1" si="6"/>
        <v>92</v>
      </c>
      <c r="B40" s="12">
        <v>86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 s="31"/>
    </row>
    <row r="41" spans="1:42" ht="19.5" hidden="1" customHeight="1" x14ac:dyDescent="0.3">
      <c r="A41" s="11">
        <f t="shared" ca="1" si="6"/>
        <v>80</v>
      </c>
      <c r="B41" s="12">
        <v>63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 s="31"/>
    </row>
    <row r="42" spans="1:42" ht="19.5" hidden="1" customHeight="1" x14ac:dyDescent="0.3">
      <c r="A42" s="11">
        <f t="shared" ca="1" si="6"/>
        <v>68</v>
      </c>
      <c r="B42" s="12">
        <v>86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 s="31"/>
    </row>
    <row r="43" spans="1:42" ht="19.5" hidden="1" customHeight="1" x14ac:dyDescent="0.3">
      <c r="A43" s="11">
        <f t="shared" ca="1" si="6"/>
        <v>79</v>
      </c>
      <c r="B43" s="12">
        <v>67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 s="31"/>
    </row>
    <row r="44" spans="1:42" ht="19.5" hidden="1" customHeight="1" x14ac:dyDescent="0.3">
      <c r="A44" s="11">
        <f t="shared" ca="1" si="6"/>
        <v>83</v>
      </c>
      <c r="B44" s="12">
        <v>62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 s="31"/>
    </row>
    <row r="45" spans="1:42" ht="19.5" hidden="1" customHeight="1" x14ac:dyDescent="0.3">
      <c r="A45" s="11">
        <f t="shared" ca="1" si="6"/>
        <v>77</v>
      </c>
      <c r="B45" s="12">
        <v>83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 s="31"/>
    </row>
    <row r="46" spans="1:42" ht="19.5" hidden="1" customHeight="1" x14ac:dyDescent="0.3">
      <c r="A46" s="11">
        <f t="shared" ca="1" si="6"/>
        <v>69</v>
      </c>
      <c r="B46" s="12">
        <v>93</v>
      </c>
      <c r="C46" s="5"/>
      <c r="D46" s="6"/>
      <c r="E46" s="6"/>
      <c r="F46" s="7"/>
      <c r="G46" s="8"/>
      <c r="H46" s="9"/>
      <c r="I46" s="9"/>
      <c r="J46" s="10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 s="31"/>
    </row>
    <row r="47" spans="1:42" ht="19.5" hidden="1" customHeight="1" x14ac:dyDescent="0.3">
      <c r="A47" s="11">
        <f t="shared" ca="1" si="6"/>
        <v>91</v>
      </c>
      <c r="B47" s="12">
        <v>52</v>
      </c>
      <c r="C47" s="5"/>
      <c r="D47" s="6"/>
      <c r="E47" s="6"/>
      <c r="F47" s="7"/>
      <c r="G47" s="8"/>
      <c r="H47" s="9"/>
      <c r="I47" s="9"/>
      <c r="J47" s="10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 s="31"/>
    </row>
    <row r="48" spans="1:42" ht="19.5" hidden="1" customHeight="1" x14ac:dyDescent="0.3">
      <c r="A48" s="11">
        <f t="shared" ca="1" si="6"/>
        <v>77</v>
      </c>
      <c r="B48" s="12">
        <v>80</v>
      </c>
      <c r="C48" s="5"/>
      <c r="D48" s="6"/>
      <c r="E48" s="6"/>
      <c r="F48" s="7"/>
      <c r="G48" s="8"/>
      <c r="H48" s="9"/>
      <c r="I48" s="9"/>
      <c r="J48" s="10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 s="31"/>
    </row>
    <row r="49" spans="1:42" ht="19.5" hidden="1" customHeight="1" x14ac:dyDescent="0.3">
      <c r="A49" s="11">
        <f t="shared" ca="1" si="6"/>
        <v>82</v>
      </c>
      <c r="B49" s="12">
        <v>76</v>
      </c>
      <c r="C49" s="5"/>
      <c r="D49" s="6"/>
      <c r="E49" s="6"/>
      <c r="F49" s="7"/>
      <c r="G49" s="8"/>
      <c r="H49" s="9"/>
      <c r="I49" s="9"/>
      <c r="J49" s="10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 s="31"/>
    </row>
    <row r="50" spans="1:42" ht="19.5" hidden="1" customHeight="1" x14ac:dyDescent="0.3">
      <c r="A50" s="11">
        <f t="shared" ca="1" si="6"/>
        <v>65</v>
      </c>
      <c r="B50" s="12">
        <v>70</v>
      </c>
      <c r="C50" s="5"/>
      <c r="D50" s="6"/>
      <c r="E50" s="6"/>
      <c r="F50" s="7"/>
      <c r="G50" s="8"/>
      <c r="H50" s="9"/>
      <c r="I50" s="9"/>
      <c r="J50" s="1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 s="31"/>
    </row>
    <row r="51" spans="1:42" ht="19.5" hidden="1" customHeight="1" x14ac:dyDescent="0.3">
      <c r="A51" s="11">
        <f t="shared" ca="1" si="6"/>
        <v>62</v>
      </c>
      <c r="B51" s="12">
        <v>60</v>
      </c>
      <c r="C51" s="5"/>
      <c r="D51" s="6"/>
      <c r="E51" s="6"/>
      <c r="F51" s="7"/>
      <c r="G51" s="8"/>
      <c r="H51" s="9"/>
      <c r="I51" s="9"/>
      <c r="J51" s="10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 s="31"/>
    </row>
    <row r="52" spans="1:42" ht="19.5" hidden="1" customHeight="1" x14ac:dyDescent="0.3">
      <c r="A52" s="11">
        <f t="shared" ca="1" si="6"/>
        <v>75</v>
      </c>
      <c r="B52" s="12">
        <v>63</v>
      </c>
      <c r="C52" s="5"/>
      <c r="D52" s="6"/>
      <c r="E52" s="6"/>
      <c r="F52" s="7"/>
      <c r="G52" s="8"/>
      <c r="H52" s="9"/>
      <c r="I52" s="9"/>
      <c r="J52" s="10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 s="31"/>
    </row>
    <row r="53" spans="1:42" ht="19.5" hidden="1" customHeight="1" x14ac:dyDescent="0.3">
      <c r="A53" s="11">
        <f t="shared" ca="1" si="6"/>
        <v>83</v>
      </c>
      <c r="B53" s="12">
        <v>81</v>
      </c>
      <c r="C53" s="5"/>
      <c r="D53" s="6"/>
      <c r="E53" s="6"/>
      <c r="F53" s="7"/>
      <c r="G53" s="8"/>
      <c r="H53" s="9"/>
      <c r="I53" s="9"/>
      <c r="J53" s="10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 s="31"/>
    </row>
    <row r="54" spans="1:42" ht="19.5" hidden="1" customHeight="1" x14ac:dyDescent="0.3">
      <c r="A54" s="11">
        <f t="shared" ca="1" si="6"/>
        <v>86</v>
      </c>
      <c r="B54" s="12">
        <v>72</v>
      </c>
      <c r="C54" s="5"/>
      <c r="D54" s="6"/>
      <c r="E54" s="6"/>
      <c r="F54" s="7"/>
      <c r="G54" s="8"/>
      <c r="H54" s="9"/>
      <c r="I54" s="9"/>
      <c r="J54" s="10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 s="31"/>
    </row>
    <row r="55" spans="1:42" ht="19.5" hidden="1" customHeight="1" x14ac:dyDescent="0.3">
      <c r="A55" s="11">
        <f t="shared" ca="1" si="6"/>
        <v>95</v>
      </c>
      <c r="B55" s="12">
        <v>67</v>
      </c>
      <c r="C55" s="5"/>
      <c r="D55" s="6"/>
      <c r="E55" s="6"/>
      <c r="F55" s="7"/>
      <c r="G55" s="8"/>
      <c r="H55" s="9"/>
      <c r="I55" s="9"/>
      <c r="J55" s="10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 s="31"/>
    </row>
    <row r="56" spans="1:42" ht="19.5" hidden="1" customHeight="1" x14ac:dyDescent="0.3">
      <c r="A56" s="11">
        <f t="shared" ca="1" si="6"/>
        <v>67</v>
      </c>
      <c r="B56" s="12">
        <v>66</v>
      </c>
      <c r="C56" s="5"/>
      <c r="D56" s="6"/>
      <c r="E56" s="6"/>
      <c r="F56" s="7"/>
      <c r="G56" s="8"/>
      <c r="H56" s="9"/>
      <c r="I56" s="9"/>
      <c r="J56" s="10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 s="31"/>
    </row>
    <row r="57" spans="1:42" ht="19.5" hidden="1" customHeight="1" x14ac:dyDescent="0.3">
      <c r="A57" s="11">
        <f t="shared" ca="1" si="6"/>
        <v>69</v>
      </c>
      <c r="B57" s="12">
        <v>63</v>
      </c>
      <c r="C57" s="5"/>
      <c r="D57" s="6"/>
      <c r="E57" s="6"/>
      <c r="F57" s="7"/>
      <c r="G57" s="8"/>
      <c r="H57" s="9"/>
      <c r="I57" s="9"/>
      <c r="J57" s="1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 s="31"/>
    </row>
    <row r="58" spans="1:42" ht="19.5" hidden="1" customHeight="1" x14ac:dyDescent="0.3">
      <c r="A58" s="11">
        <f t="shared" ca="1" si="6"/>
        <v>86</v>
      </c>
      <c r="B58" s="12">
        <v>84</v>
      </c>
      <c r="C58" s="5"/>
      <c r="D58" s="6"/>
      <c r="E58" s="6"/>
      <c r="F58" s="7"/>
      <c r="G58" s="8"/>
      <c r="H58" s="9"/>
      <c r="I58" s="9"/>
      <c r="J58" s="10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 s="31"/>
    </row>
    <row r="59" spans="1:42" ht="19.5" hidden="1" customHeight="1" x14ac:dyDescent="0.3">
      <c r="A59" s="11">
        <f t="shared" ca="1" si="6"/>
        <v>77</v>
      </c>
      <c r="B59" s="12">
        <v>72</v>
      </c>
      <c r="C59" s="5"/>
      <c r="D59" s="6"/>
      <c r="E59" s="6"/>
      <c r="F59" s="7"/>
      <c r="G59" s="8"/>
      <c r="H59" s="9"/>
      <c r="I59" s="9"/>
      <c r="J59" s="1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</row>
    <row r="60" spans="1:42" ht="19.5" hidden="1" customHeight="1" x14ac:dyDescent="0.3">
      <c r="A60" s="11">
        <f t="shared" ca="1" si="6"/>
        <v>83</v>
      </c>
      <c r="B60" s="12">
        <v>82</v>
      </c>
      <c r="C60" s="5"/>
      <c r="D60" s="6"/>
      <c r="E60" s="6"/>
      <c r="F60" s="7"/>
      <c r="G60" s="8"/>
      <c r="H60" s="9"/>
      <c r="I60" s="9"/>
      <c r="J60" s="1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</row>
    <row r="61" spans="1:42" ht="19.5" hidden="1" customHeight="1" x14ac:dyDescent="0.3">
      <c r="A61" s="11">
        <f t="shared" ca="1" si="6"/>
        <v>92</v>
      </c>
      <c r="B61" s="12">
        <v>87</v>
      </c>
      <c r="C61" s="5"/>
      <c r="D61" s="6"/>
      <c r="E61" s="6"/>
      <c r="F61" s="7"/>
      <c r="G61" s="8"/>
      <c r="H61" s="9"/>
      <c r="I61" s="9"/>
      <c r="J61" s="10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42" ht="19.5" hidden="1" customHeight="1" x14ac:dyDescent="0.3">
      <c r="A62" s="11">
        <f t="shared" ca="1" si="6"/>
        <v>68</v>
      </c>
      <c r="B62" s="12">
        <v>91</v>
      </c>
      <c r="C62" s="5"/>
      <c r="D62" s="6"/>
      <c r="E62" s="6"/>
      <c r="F62" s="7"/>
      <c r="G62" s="8"/>
      <c r="H62" s="9"/>
      <c r="I62" s="9"/>
      <c r="J62" s="10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42" ht="19.5" hidden="1" customHeight="1" x14ac:dyDescent="0.3">
      <c r="A63" s="11">
        <f t="shared" ca="1" si="6"/>
        <v>62</v>
      </c>
      <c r="B63" s="12">
        <v>71</v>
      </c>
      <c r="C63" s="5"/>
      <c r="D63" s="6"/>
      <c r="E63" s="6"/>
      <c r="F63" s="7"/>
      <c r="G63" s="8"/>
      <c r="H63" s="9"/>
      <c r="I63" s="9"/>
      <c r="J63" s="10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42" ht="19.5" hidden="1" customHeight="1" x14ac:dyDescent="0.3">
      <c r="A64" s="11">
        <f t="shared" ca="1" si="6"/>
        <v>72</v>
      </c>
      <c r="B64" s="12">
        <v>73</v>
      </c>
      <c r="C64" s="5"/>
      <c r="D64" s="6"/>
      <c r="E64" s="6"/>
      <c r="F64" s="7"/>
      <c r="G64" s="8"/>
      <c r="H64" s="9"/>
      <c r="I64" s="9"/>
      <c r="J64" s="10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9.5" hidden="1" customHeight="1" x14ac:dyDescent="0.3">
      <c r="A65" s="11">
        <f t="shared" ca="1" si="6"/>
        <v>96</v>
      </c>
      <c r="B65" s="12">
        <v>58</v>
      </c>
      <c r="C65" s="5"/>
      <c r="D65" s="6"/>
      <c r="E65" s="6"/>
      <c r="F65" s="7"/>
      <c r="G65" s="8"/>
      <c r="H65" s="9"/>
      <c r="I65" s="9"/>
      <c r="J65" s="10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9.5" hidden="1" customHeight="1" x14ac:dyDescent="0.3">
      <c r="A66" s="11">
        <f t="shared" ca="1" si="6"/>
        <v>83</v>
      </c>
      <c r="B66" s="12">
        <v>87</v>
      </c>
      <c r="C66" s="5"/>
      <c r="D66" s="6"/>
      <c r="E66" s="6"/>
      <c r="F66" s="7"/>
      <c r="G66" s="8"/>
      <c r="H66" s="9"/>
      <c r="I66" s="9"/>
      <c r="J66" s="10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9.5" hidden="1" customHeight="1" x14ac:dyDescent="0.3">
      <c r="A67" s="11">
        <f t="shared" ref="A67:A102" ca="1" si="7">ROUND(CHOOSE(RANDBETWEEN(1,2),_xlfn.NORM.INV(RAND(),85,5),_xlfn.NORM.INV(RAND(),65,5)),0)</f>
        <v>79</v>
      </c>
      <c r="B67" s="12">
        <v>62</v>
      </c>
      <c r="C67" s="5"/>
      <c r="D67" s="6"/>
      <c r="E67" s="6"/>
      <c r="F67" s="7"/>
      <c r="G67" s="8"/>
      <c r="H67" s="9"/>
      <c r="I67" s="9"/>
      <c r="J67" s="10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9.5" hidden="1" customHeight="1" x14ac:dyDescent="0.3">
      <c r="A68" s="11">
        <f t="shared" ca="1" si="7"/>
        <v>88</v>
      </c>
      <c r="B68" s="12">
        <v>62</v>
      </c>
      <c r="C68" s="5"/>
      <c r="D68" s="6"/>
      <c r="E68" s="6"/>
      <c r="F68" s="7"/>
      <c r="G68" s="8"/>
      <c r="H68" s="9"/>
      <c r="I68" s="9"/>
      <c r="J68" s="10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9.5" hidden="1" customHeight="1" x14ac:dyDescent="0.3">
      <c r="A69" s="11">
        <f t="shared" ca="1" si="7"/>
        <v>92</v>
      </c>
      <c r="B69" s="12">
        <v>59</v>
      </c>
      <c r="C69" s="5"/>
      <c r="D69" s="6"/>
      <c r="E69" s="6"/>
      <c r="F69" s="7"/>
      <c r="G69" s="8"/>
      <c r="H69" s="9"/>
      <c r="I69" s="9"/>
      <c r="J69" s="10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9.5" hidden="1" customHeight="1" x14ac:dyDescent="0.3">
      <c r="A70" s="11">
        <f t="shared" ca="1" si="7"/>
        <v>87</v>
      </c>
      <c r="B70" s="12">
        <v>83</v>
      </c>
      <c r="C70" s="5"/>
      <c r="D70" s="6"/>
      <c r="E70" s="6"/>
      <c r="F70" s="7"/>
      <c r="G70" s="8"/>
      <c r="H70" s="9"/>
      <c r="I70" s="9"/>
      <c r="J70" s="1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9.5" hidden="1" customHeight="1" x14ac:dyDescent="0.3">
      <c r="A71" s="11">
        <f t="shared" ca="1" si="7"/>
        <v>86</v>
      </c>
      <c r="B71" s="12">
        <v>76</v>
      </c>
      <c r="C71" s="5"/>
      <c r="D71" s="6"/>
      <c r="E71" s="6"/>
      <c r="F71" s="7"/>
      <c r="G71" s="8"/>
      <c r="H71" s="9"/>
      <c r="I71" s="9"/>
      <c r="J71" s="10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9.5" hidden="1" customHeight="1" x14ac:dyDescent="0.3">
      <c r="A72" s="11">
        <f t="shared" ca="1" si="7"/>
        <v>87</v>
      </c>
      <c r="B72" s="12">
        <v>58</v>
      </c>
      <c r="C72" s="5"/>
      <c r="D72" s="6"/>
      <c r="E72" s="6"/>
      <c r="F72" s="7"/>
      <c r="G72" s="8"/>
      <c r="H72" s="9"/>
      <c r="I72" s="9"/>
      <c r="J72" s="10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9.5" hidden="1" customHeight="1" x14ac:dyDescent="0.3">
      <c r="A73" s="11">
        <f t="shared" ca="1" si="7"/>
        <v>95</v>
      </c>
      <c r="B73" s="12">
        <v>61</v>
      </c>
      <c r="C73" s="5"/>
      <c r="D73" s="6"/>
      <c r="E73" s="6"/>
      <c r="F73" s="7"/>
      <c r="G73" s="8"/>
      <c r="H73" s="9"/>
      <c r="I73" s="9"/>
      <c r="J73" s="10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9.5" hidden="1" customHeight="1" x14ac:dyDescent="0.3">
      <c r="A74" s="11">
        <f t="shared" ca="1" si="7"/>
        <v>91</v>
      </c>
      <c r="B74" s="12">
        <v>62</v>
      </c>
      <c r="C74" s="5"/>
      <c r="D74" s="6"/>
      <c r="E74" s="6"/>
      <c r="F74" s="7"/>
      <c r="G74" s="8"/>
      <c r="H74" s="9"/>
      <c r="I74" s="9"/>
      <c r="J74" s="10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9.5" hidden="1" customHeight="1" x14ac:dyDescent="0.3">
      <c r="A75" s="11">
        <f t="shared" ca="1" si="7"/>
        <v>65</v>
      </c>
      <c r="B75" s="12">
        <v>82</v>
      </c>
      <c r="C75" s="5"/>
      <c r="D75" s="6"/>
      <c r="E75" s="6"/>
      <c r="F75" s="7"/>
      <c r="G75" s="8"/>
      <c r="H75" s="9"/>
      <c r="I75" s="9"/>
      <c r="J75" s="10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9.5" hidden="1" customHeight="1" x14ac:dyDescent="0.3">
      <c r="A76" s="11">
        <f t="shared" ca="1" si="7"/>
        <v>86</v>
      </c>
      <c r="B76" s="12">
        <v>84</v>
      </c>
      <c r="C76" s="5"/>
      <c r="D76" s="6"/>
      <c r="E76" s="6"/>
      <c r="F76" s="7"/>
      <c r="G76" s="8"/>
      <c r="H76" s="9"/>
      <c r="I76" s="9"/>
      <c r="J76" s="10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9.5" hidden="1" customHeight="1" x14ac:dyDescent="0.3">
      <c r="A77" s="11">
        <f t="shared" ca="1" si="7"/>
        <v>74</v>
      </c>
      <c r="B77" s="12">
        <v>69</v>
      </c>
      <c r="C77" s="5"/>
      <c r="D77" s="6"/>
      <c r="E77" s="6"/>
      <c r="F77" s="7"/>
      <c r="G77" s="8"/>
      <c r="H77" s="9"/>
      <c r="I77" s="9"/>
      <c r="J77" s="10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9.5" hidden="1" customHeight="1" x14ac:dyDescent="0.3">
      <c r="A78" s="11">
        <f t="shared" ca="1" si="7"/>
        <v>80</v>
      </c>
      <c r="B78" s="12">
        <v>61</v>
      </c>
      <c r="C78" s="5"/>
      <c r="D78" s="6"/>
      <c r="E78" s="6"/>
      <c r="F78" s="7"/>
      <c r="G78" s="8"/>
      <c r="H78" s="9"/>
      <c r="I78" s="9"/>
      <c r="J78" s="10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9.5" hidden="1" customHeight="1" x14ac:dyDescent="0.3">
      <c r="A79" s="11">
        <f t="shared" ca="1" si="7"/>
        <v>72</v>
      </c>
      <c r="B79" s="12">
        <v>56</v>
      </c>
      <c r="C79" s="5"/>
      <c r="D79" s="6"/>
      <c r="E79" s="6"/>
      <c r="F79" s="7"/>
      <c r="G79" s="8"/>
      <c r="H79" s="9"/>
      <c r="I79" s="9"/>
      <c r="J79" s="10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9.5" hidden="1" customHeight="1" x14ac:dyDescent="0.3">
      <c r="A80" s="11">
        <f t="shared" ca="1" si="7"/>
        <v>71</v>
      </c>
      <c r="B80" s="12">
        <v>87</v>
      </c>
      <c r="C80" s="5"/>
      <c r="D80" s="6"/>
      <c r="E80" s="6"/>
      <c r="F80" s="7"/>
      <c r="G80" s="8"/>
      <c r="H80" s="9"/>
      <c r="I80" s="9"/>
      <c r="J80" s="1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9.5" hidden="1" customHeight="1" x14ac:dyDescent="0.3">
      <c r="A81" s="11">
        <f t="shared" ca="1" si="7"/>
        <v>63</v>
      </c>
      <c r="B81" s="12">
        <v>84</v>
      </c>
      <c r="C81" s="5"/>
      <c r="D81" s="6"/>
      <c r="E81" s="6"/>
      <c r="F81" s="7"/>
      <c r="G81" s="8"/>
      <c r="H81" s="9"/>
      <c r="I81" s="9"/>
      <c r="J81" s="10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9.5" hidden="1" customHeight="1" x14ac:dyDescent="0.3">
      <c r="A82" s="11">
        <f t="shared" ca="1" si="7"/>
        <v>94</v>
      </c>
      <c r="B82" s="12">
        <v>69</v>
      </c>
      <c r="C82" s="5"/>
      <c r="D82" s="6"/>
      <c r="E82" s="6"/>
      <c r="F82" s="7"/>
      <c r="G82" s="8"/>
      <c r="H82" s="9"/>
      <c r="I82" s="9"/>
      <c r="J82" s="10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9.5" hidden="1" customHeight="1" x14ac:dyDescent="0.3">
      <c r="A83" s="11">
        <f t="shared" ca="1" si="7"/>
        <v>61</v>
      </c>
      <c r="B83" s="12">
        <v>83</v>
      </c>
      <c r="C83" s="5"/>
      <c r="D83" s="6"/>
      <c r="E83" s="6"/>
      <c r="F83" s="7"/>
      <c r="G83" s="8"/>
      <c r="H83" s="9"/>
      <c r="I83" s="9"/>
      <c r="J83" s="10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9.5" hidden="1" customHeight="1" x14ac:dyDescent="0.3">
      <c r="A84" s="11">
        <f t="shared" ca="1" si="7"/>
        <v>67</v>
      </c>
      <c r="B84" s="12">
        <v>59</v>
      </c>
      <c r="C84" s="5"/>
      <c r="D84" s="6"/>
      <c r="E84" s="6"/>
      <c r="F84" s="7"/>
      <c r="G84" s="8"/>
      <c r="H84" s="9"/>
      <c r="I84" s="9"/>
      <c r="J84" s="10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9.5" hidden="1" customHeight="1" x14ac:dyDescent="0.3">
      <c r="A85" s="11">
        <f t="shared" ca="1" si="7"/>
        <v>65</v>
      </c>
      <c r="B85" s="12">
        <v>58</v>
      </c>
      <c r="C85" s="5"/>
      <c r="D85" s="6"/>
      <c r="E85" s="6"/>
      <c r="F85" s="7"/>
      <c r="G85" s="8"/>
      <c r="H85" s="9"/>
      <c r="I85" s="9"/>
      <c r="J85" s="10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9.5" hidden="1" customHeight="1" x14ac:dyDescent="0.3">
      <c r="A86" s="11">
        <f t="shared" ca="1" si="7"/>
        <v>59</v>
      </c>
      <c r="B86" s="12">
        <v>79</v>
      </c>
      <c r="C86" s="5"/>
      <c r="D86" s="6"/>
      <c r="E86" s="6"/>
      <c r="F86" s="7"/>
      <c r="G86" s="8"/>
      <c r="H86" s="9"/>
      <c r="I86" s="9"/>
      <c r="J86" s="10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9.5" hidden="1" customHeight="1" x14ac:dyDescent="0.3">
      <c r="A87" s="11">
        <f t="shared" ca="1" si="7"/>
        <v>92</v>
      </c>
      <c r="B87" s="12">
        <v>61</v>
      </c>
      <c r="C87" s="5"/>
      <c r="D87" s="6"/>
      <c r="E87" s="6"/>
      <c r="F87" s="7"/>
      <c r="G87" s="8"/>
      <c r="H87" s="9"/>
      <c r="I87" s="9"/>
      <c r="J87" s="10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9.5" hidden="1" customHeight="1" x14ac:dyDescent="0.3">
      <c r="A88" s="11">
        <f t="shared" ca="1" si="7"/>
        <v>86</v>
      </c>
      <c r="B88" s="12">
        <v>60</v>
      </c>
      <c r="C88" s="5"/>
      <c r="D88" s="6"/>
      <c r="E88" s="6"/>
      <c r="F88" s="7"/>
      <c r="G88" s="8"/>
      <c r="H88" s="9"/>
      <c r="I88" s="9"/>
      <c r="J88" s="10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9.5" hidden="1" customHeight="1" x14ac:dyDescent="0.3">
      <c r="A89" s="11">
        <f t="shared" ca="1" si="7"/>
        <v>87</v>
      </c>
      <c r="B89" s="12">
        <v>64</v>
      </c>
      <c r="C89" s="5"/>
      <c r="D89" s="6"/>
      <c r="E89" s="6"/>
      <c r="F89" s="7"/>
      <c r="G89" s="8"/>
      <c r="H89" s="9"/>
      <c r="I89" s="9"/>
      <c r="J89" s="10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9.5" hidden="1" customHeight="1" x14ac:dyDescent="0.3">
      <c r="A90" s="11">
        <f t="shared" ca="1" si="7"/>
        <v>62</v>
      </c>
      <c r="B90" s="12">
        <v>56</v>
      </c>
      <c r="C90" s="5"/>
      <c r="D90" s="6"/>
      <c r="E90" s="6"/>
      <c r="F90" s="7"/>
      <c r="G90" s="8"/>
      <c r="H90" s="9"/>
      <c r="I90" s="9"/>
      <c r="J90" s="1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9.5" hidden="1" customHeight="1" x14ac:dyDescent="0.3">
      <c r="A91" s="11">
        <f t="shared" ca="1" si="7"/>
        <v>58</v>
      </c>
      <c r="B91" s="12">
        <v>92</v>
      </c>
      <c r="C91" s="5"/>
      <c r="D91" s="6"/>
      <c r="E91" s="6"/>
      <c r="F91" s="7"/>
      <c r="G91" s="8"/>
      <c r="H91" s="9"/>
      <c r="I91" s="9"/>
      <c r="J91" s="10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9.5" hidden="1" customHeight="1" x14ac:dyDescent="0.3">
      <c r="A92" s="11">
        <f t="shared" ca="1" si="7"/>
        <v>83</v>
      </c>
      <c r="B92" s="12">
        <v>84</v>
      </c>
      <c r="C92" s="5"/>
      <c r="D92" s="6"/>
      <c r="E92" s="6"/>
      <c r="F92" s="7"/>
      <c r="G92" s="8"/>
      <c r="H92" s="9"/>
      <c r="I92" s="9"/>
      <c r="J92" s="10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9.5" hidden="1" customHeight="1" x14ac:dyDescent="0.3">
      <c r="A93" s="11">
        <f t="shared" ca="1" si="7"/>
        <v>85</v>
      </c>
      <c r="B93" s="12">
        <v>74</v>
      </c>
      <c r="C93" s="5"/>
      <c r="D93" s="6"/>
      <c r="E93" s="6"/>
      <c r="F93" s="7"/>
      <c r="G93" s="8"/>
      <c r="H93" s="9"/>
      <c r="I93" s="9"/>
      <c r="J93" s="10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9.5" hidden="1" customHeight="1" x14ac:dyDescent="0.3">
      <c r="A94" s="11">
        <f t="shared" ca="1" si="7"/>
        <v>82</v>
      </c>
      <c r="B94" s="12">
        <v>87</v>
      </c>
      <c r="C94" s="5"/>
      <c r="D94" s="6"/>
      <c r="E94" s="6"/>
      <c r="F94" s="7"/>
      <c r="G94" s="8"/>
      <c r="H94" s="9"/>
      <c r="I94" s="9"/>
      <c r="J94" s="10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9.5" hidden="1" customHeight="1" x14ac:dyDescent="0.3">
      <c r="A95" s="11">
        <f t="shared" ca="1" si="7"/>
        <v>61</v>
      </c>
      <c r="B95" s="12">
        <v>69</v>
      </c>
      <c r="C95" s="5"/>
      <c r="D95" s="6"/>
      <c r="E95" s="6"/>
      <c r="F95" s="7"/>
      <c r="G95" s="8"/>
      <c r="H95" s="9"/>
      <c r="I95" s="9"/>
      <c r="J95" s="10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9.5" hidden="1" customHeight="1" x14ac:dyDescent="0.3">
      <c r="A96" s="11">
        <f t="shared" ca="1" si="7"/>
        <v>66</v>
      </c>
      <c r="B96" s="12">
        <v>72</v>
      </c>
      <c r="C96" s="5"/>
      <c r="D96" s="6"/>
      <c r="E96" s="6"/>
      <c r="F96" s="7"/>
      <c r="G96" s="8"/>
      <c r="H96" s="9"/>
      <c r="I96" s="9"/>
      <c r="J96" s="10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9.5" hidden="1" customHeight="1" x14ac:dyDescent="0.3">
      <c r="A97" s="11">
        <f t="shared" ca="1" si="7"/>
        <v>90</v>
      </c>
      <c r="B97" s="12">
        <v>63</v>
      </c>
      <c r="C97" s="5"/>
      <c r="D97" s="6"/>
      <c r="E97" s="6"/>
      <c r="F97" s="7"/>
      <c r="G97" s="8"/>
      <c r="H97" s="9"/>
      <c r="I97" s="9"/>
      <c r="J97" s="10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9.5" hidden="1" customHeight="1" x14ac:dyDescent="0.3">
      <c r="A98" s="11">
        <f t="shared" ca="1" si="7"/>
        <v>81</v>
      </c>
      <c r="B98" s="12">
        <v>85</v>
      </c>
      <c r="C98" s="5"/>
      <c r="D98" s="6"/>
      <c r="E98" s="6"/>
      <c r="F98" s="7"/>
      <c r="G98" s="8"/>
      <c r="H98" s="9"/>
      <c r="I98" s="9"/>
      <c r="J98" s="10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9.5" hidden="1" customHeight="1" x14ac:dyDescent="0.3">
      <c r="A99" s="11">
        <f t="shared" ca="1" si="7"/>
        <v>75</v>
      </c>
      <c r="B99" s="12">
        <v>72</v>
      </c>
      <c r="C99" s="5"/>
      <c r="D99" s="6"/>
      <c r="E99" s="6"/>
      <c r="F99" s="7"/>
      <c r="G99" s="8"/>
      <c r="H99" s="9"/>
      <c r="I99" s="9"/>
      <c r="J99" s="10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9.5" hidden="1" customHeight="1" x14ac:dyDescent="0.3">
      <c r="A100" s="11">
        <f t="shared" ca="1" si="7"/>
        <v>88</v>
      </c>
      <c r="B100" s="12">
        <v>66</v>
      </c>
      <c r="C100" s="5"/>
      <c r="D100" s="6"/>
      <c r="E100" s="6"/>
      <c r="F100" s="6"/>
      <c r="G100" s="28"/>
      <c r="H100" s="10"/>
      <c r="I100" s="10"/>
      <c r="J100" s="1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9.5" customHeight="1" x14ac:dyDescent="0.3">
      <c r="A101" s="11">
        <f t="shared" ca="1" si="7"/>
        <v>67</v>
      </c>
      <c r="B101" s="12">
        <v>68</v>
      </c>
      <c r="C101" s="5"/>
      <c r="D101" s="6"/>
      <c r="E101" s="6"/>
      <c r="F101" s="6"/>
      <c r="G101" s="28"/>
      <c r="H101" s="6"/>
      <c r="I101" s="6"/>
      <c r="J101" s="6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9.5" customHeight="1" thickBot="1" x14ac:dyDescent="0.35">
      <c r="A102" s="29">
        <f t="shared" ca="1" si="7"/>
        <v>66</v>
      </c>
      <c r="B102" s="30">
        <v>89</v>
      </c>
      <c r="C102" s="5"/>
      <c r="D102" s="6"/>
      <c r="I102" s="6"/>
      <c r="J102" s="6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9.5" customHeight="1" x14ac:dyDescent="0.3"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9.5" customHeight="1" x14ac:dyDescent="0.3">
      <c r="G104" s="1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9.5" customHeight="1" x14ac:dyDescent="0.3"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9.5" customHeight="1" x14ac:dyDescent="0.3"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9.5" customHeight="1" x14ac:dyDescent="0.3"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9.5" customHeight="1" x14ac:dyDescent="0.3"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9.5" customHeight="1" x14ac:dyDescent="0.3"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9.5" customHeight="1" x14ac:dyDescent="0.3"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9.5" customHeight="1" x14ac:dyDescent="0.3"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9.5" customHeight="1" x14ac:dyDescent="0.3"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1:32" ht="19.5" customHeight="1" x14ac:dyDescent="0.3"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1:32" ht="19.5" customHeight="1" x14ac:dyDescent="0.3"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1:32" ht="19.5" customHeight="1" x14ac:dyDescent="0.3"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1:32" ht="19.5" customHeight="1" x14ac:dyDescent="0.3"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1:32" ht="19.5" customHeight="1" x14ac:dyDescent="0.3"/>
    <row r="118" spans="11:32" ht="19.5" customHeight="1" x14ac:dyDescent="0.3"/>
    <row r="119" spans="11:32" ht="19.5" customHeight="1" x14ac:dyDescent="0.3"/>
    <row r="120" spans="11:32" ht="19.5" customHeight="1" x14ac:dyDescent="0.3"/>
  </sheetData>
  <hyperlinks>
    <hyperlink ref="E22" r:id="rId1" xr:uid="{34BBB35B-9908-4BF3-B6DE-DE39899442B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PercentQauntileRank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2022-06-17T20:09:17Z</dcterms:modified>
</cp:coreProperties>
</file>